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codeName="Ten_skoroszyt" defaultThemeVersion="166925"/>
  <mc:AlternateContent xmlns:mc="http://schemas.openxmlformats.org/markup-compatibility/2006">
    <mc:Choice Requires="x15">
      <x15ac:absPath xmlns:x15ac="http://schemas.microsoft.com/office/spreadsheetml/2010/11/ac" url="D:\PR Szkoły\Sylabusy\2020\Z1\"/>
    </mc:Choice>
  </mc:AlternateContent>
  <xr:revisionPtr revIDLastSave="0" documentId="13_ncr:1_{CDEB9F72-BDCD-4957-A16F-419273A3F958}" xr6:coauthVersionLast="45" xr6:coauthVersionMax="45" xr10:uidLastSave="{00000000-0000-0000-0000-000000000000}"/>
  <bookViews>
    <workbookView xWindow="-120" yWindow="480" windowWidth="38640" windowHeight="21240" tabRatio="893" xr2:uid="{00000000-000D-0000-FFFF-FFFF00000000}"/>
  </bookViews>
  <sheets>
    <sheet name="Z1_KiP" sheetId="1" r:id="rId1"/>
    <sheet name="M (1)" sheetId="2" r:id="rId2"/>
    <sheet name="1.1. " sheetId="3" r:id="rId3"/>
    <sheet name="1.2" sheetId="6" r:id="rId4"/>
    <sheet name="1.3" sheetId="7" r:id="rId5"/>
    <sheet name="1.4" sheetId="8" r:id="rId6"/>
    <sheet name="1.5" sheetId="9" r:id="rId7"/>
    <sheet name="M (2)" sheetId="5" r:id="rId8"/>
    <sheet name="2.1" sheetId="10" r:id="rId9"/>
    <sheet name="2.2" sheetId="11" r:id="rId10"/>
    <sheet name="2.3" sheetId="12" r:id="rId11"/>
    <sheet name="2.4" sheetId="13" r:id="rId12"/>
    <sheet name="M (3)" sheetId="14" r:id="rId13"/>
    <sheet name="3.1" sheetId="15" r:id="rId14"/>
    <sheet name="3.2" sheetId="16" r:id="rId15"/>
    <sheet name="3.3" sheetId="17" r:id="rId16"/>
    <sheet name="3.4" sheetId="18" r:id="rId17"/>
    <sheet name="M (4)" sheetId="19" r:id="rId18"/>
    <sheet name="4.1" sheetId="20" r:id="rId19"/>
    <sheet name="4.2" sheetId="21" r:id="rId20"/>
    <sheet name="M (5)" sheetId="22" r:id="rId21"/>
    <sheet name="5.1" sheetId="23" r:id="rId22"/>
    <sheet name="5.2" sheetId="24" r:id="rId23"/>
    <sheet name="5.3" sheetId="25" r:id="rId24"/>
    <sheet name="M (6)" sheetId="26" r:id="rId25"/>
    <sheet name="6.1" sheetId="27" r:id="rId26"/>
    <sheet name="6.2" sheetId="28" r:id="rId27"/>
    <sheet name="6.3" sheetId="29" r:id="rId28"/>
    <sheet name="M (7)" sheetId="30" r:id="rId29"/>
    <sheet name="7.1" sheetId="31" r:id="rId30"/>
    <sheet name="7.2" sheetId="32" r:id="rId31"/>
    <sheet name="M (8)" sheetId="33" r:id="rId32"/>
    <sheet name="8.1" sheetId="34" r:id="rId33"/>
    <sheet name="8.2" sheetId="35" r:id="rId34"/>
    <sheet name="8.3" sheetId="36" r:id="rId35"/>
    <sheet name="8.4" sheetId="37" r:id="rId36"/>
    <sheet name="M (9)" sheetId="38" r:id="rId37"/>
    <sheet name="9.1" sheetId="39" r:id="rId38"/>
    <sheet name="9.2" sheetId="40" r:id="rId39"/>
    <sheet name="M (10)" sheetId="41" r:id="rId40"/>
    <sheet name="10.1" sheetId="43" r:id="rId41"/>
    <sheet name="10.2" sheetId="44" r:id="rId42"/>
    <sheet name="10.3" sheetId="45" r:id="rId43"/>
    <sheet name="M (11)" sheetId="46" r:id="rId44"/>
    <sheet name="11.1" sheetId="47" r:id="rId45"/>
    <sheet name="11.2" sheetId="48" r:id="rId46"/>
    <sheet name="11.3" sheetId="49" r:id="rId47"/>
    <sheet name="M (12)" sheetId="50" r:id="rId48"/>
    <sheet name="12.1" sheetId="51" r:id="rId49"/>
    <sheet name="M (13)" sheetId="52" r:id="rId50"/>
    <sheet name="13.1" sheetId="53" r:id="rId51"/>
    <sheet name="M (14)" sheetId="54" r:id="rId52"/>
    <sheet name="14.1" sheetId="55" r:id="rId53"/>
    <sheet name="14.2" sheetId="56" r:id="rId54"/>
    <sheet name="14.3" sheetId="57" r:id="rId55"/>
    <sheet name="M (15)" sheetId="58" r:id="rId56"/>
    <sheet name="15.1" sheetId="59" r:id="rId57"/>
    <sheet name="15.2" sheetId="60" r:id="rId58"/>
    <sheet name="M (16)" sheetId="61" r:id="rId59"/>
    <sheet name="16.1" sheetId="62" r:id="rId60"/>
    <sheet name="listy" sheetId="4" state="hidden" r:id="rId61"/>
  </sheets>
  <definedNames>
    <definedName name="KEK_E1">listy!$C$44:$C$54</definedName>
    <definedName name="KEK_Z1">listy!$C$3:$C$10</definedName>
    <definedName name="KEK_Z2">listy!$C$24:$C$33</definedName>
    <definedName name="KEU_E1">listy!$B$44:$B$57</definedName>
    <definedName name="KEU_Z1">listy!$B$3:$B$15</definedName>
    <definedName name="KEU_Z2">listy!$B$24:$B$40</definedName>
    <definedName name="KEW_E1">listy!$A$44:$A$56</definedName>
    <definedName name="KEW_Z1">listy!$A$3:$A$19</definedName>
    <definedName name="KEW_Z2">listy!$A$24:$A$39</definedName>
    <definedName name="METODY">listy!$E$2:$E$20</definedName>
    <definedName name="_xlnm.Print_Area" localSheetId="1">'M (1)'!$A$1:$R$29</definedName>
    <definedName name="_xlnm.Print_Area" localSheetId="39">'M (10)'!$A$1:$R$29</definedName>
    <definedName name="_xlnm.Print_Area" localSheetId="43">'M (11)'!$A$1:$R$29</definedName>
    <definedName name="_xlnm.Print_Area" localSheetId="47">'M (12)'!$A$1:$R$29</definedName>
    <definedName name="_xlnm.Print_Area" localSheetId="49">'M (13)'!$A$1:$R$29</definedName>
    <definedName name="_xlnm.Print_Area" localSheetId="51">'M (14)'!$A$1:$R$29</definedName>
    <definedName name="_xlnm.Print_Area" localSheetId="55">'M (15)'!$A$1:$R$29</definedName>
    <definedName name="_xlnm.Print_Area" localSheetId="58">'M (16)'!$A$1:$R$29</definedName>
    <definedName name="_xlnm.Print_Area" localSheetId="7">'M (2)'!$A$1:$R$29</definedName>
    <definedName name="_xlnm.Print_Area" localSheetId="12">'M (3)'!$A$1:$R$29</definedName>
    <definedName name="_xlnm.Print_Area" localSheetId="17">'M (4)'!$A$1:$R$29</definedName>
    <definedName name="_xlnm.Print_Area" localSheetId="20">'M (5)'!$A$1:$R$29</definedName>
    <definedName name="_xlnm.Print_Area" localSheetId="24">'M (6)'!$A$1:$R$29</definedName>
    <definedName name="_xlnm.Print_Area" localSheetId="28">'M (7)'!$A$1:$R$29</definedName>
    <definedName name="_xlnm.Print_Area" localSheetId="31">'M (8)'!$A$1:$R$29</definedName>
    <definedName name="_xlnm.Print_Area" localSheetId="36">'M (9)'!$A$1:$R$29</definedName>
    <definedName name="_xlnm.Print_Area" localSheetId="0">Z1_KiP!$A$1:$I$78</definedName>
    <definedName name="PRAC_STUD">listy!$K$2:$K$13</definedName>
    <definedName name="STATUS">listy!$I$2:$I$4</definedName>
    <definedName name="ZAL">listy!$G$2:$G$13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I71" i="1" l="1"/>
  <c r="H71" i="1" s="1"/>
  <c r="H28" i="54" l="1"/>
  <c r="H27" i="54"/>
  <c r="J26" i="54"/>
  <c r="O28" i="2" l="1"/>
  <c r="K28" i="2"/>
  <c r="H28" i="2"/>
  <c r="E28" i="2"/>
  <c r="B28" i="2"/>
  <c r="F88" i="18" l="1"/>
  <c r="N5" i="18"/>
  <c r="S7" i="18"/>
  <c r="G71" i="18"/>
  <c r="D5" i="18" l="1"/>
  <c r="D4" i="18"/>
  <c r="I70" i="1" l="1"/>
  <c r="H70" i="1" s="1"/>
  <c r="I69" i="1"/>
  <c r="H69" i="1" s="1"/>
  <c r="I62" i="1"/>
  <c r="H62" i="1" s="1"/>
  <c r="I61" i="1"/>
  <c r="H61" i="1" s="1"/>
  <c r="I60" i="1"/>
  <c r="H60" i="1" s="1"/>
  <c r="I53" i="1"/>
  <c r="H53" i="1" s="1"/>
  <c r="I52" i="1"/>
  <c r="H52" i="1" s="1"/>
  <c r="H51" i="1" l="1"/>
  <c r="I51" i="1"/>
  <c r="F88" i="62" l="1"/>
  <c r="G71" i="62"/>
  <c r="Q5" i="62"/>
  <c r="S7" i="62"/>
  <c r="N5" i="62"/>
  <c r="D5" i="62"/>
  <c r="D4" i="62"/>
  <c r="D3" i="62"/>
  <c r="A3" i="62"/>
  <c r="G72" i="62"/>
  <c r="I7" i="62"/>
  <c r="G7" i="62"/>
  <c r="E7" i="62"/>
  <c r="D7" i="62"/>
  <c r="A1" i="62"/>
  <c r="B28" i="61"/>
  <c r="B27" i="61"/>
  <c r="D26" i="61"/>
  <c r="B26" i="61"/>
  <c r="I7" i="60"/>
  <c r="G7" i="60"/>
  <c r="I7" i="59"/>
  <c r="G7" i="59"/>
  <c r="P4" i="61"/>
  <c r="C4" i="61"/>
  <c r="C3" i="61"/>
  <c r="E6" i="61"/>
  <c r="C6" i="61"/>
  <c r="A1" i="61"/>
  <c r="F88" i="60"/>
  <c r="G71" i="60"/>
  <c r="S7" i="60"/>
  <c r="N5" i="60"/>
  <c r="D5" i="60"/>
  <c r="D4" i="60"/>
  <c r="G72" i="60"/>
  <c r="E7" i="60"/>
  <c r="D7" i="60"/>
  <c r="Q5" i="60"/>
  <c r="D3" i="60"/>
  <c r="A3" i="60"/>
  <c r="A1" i="60"/>
  <c r="F88" i="59"/>
  <c r="G71" i="59"/>
  <c r="Q5" i="59"/>
  <c r="S7" i="59"/>
  <c r="N5" i="59"/>
  <c r="D5" i="59"/>
  <c r="D4" i="59"/>
  <c r="D3" i="59"/>
  <c r="A3" i="59"/>
  <c r="G72" i="59"/>
  <c r="E7" i="59"/>
  <c r="D7" i="59"/>
  <c r="A1" i="59"/>
  <c r="E28" i="58"/>
  <c r="E27" i="58"/>
  <c r="F26" i="58"/>
  <c r="B28" i="58"/>
  <c r="B27" i="58"/>
  <c r="D26" i="58"/>
  <c r="E26" i="58"/>
  <c r="B26" i="58"/>
  <c r="P4" i="58"/>
  <c r="C4" i="58"/>
  <c r="C3" i="58"/>
  <c r="E6" i="58"/>
  <c r="C6" i="58"/>
  <c r="A1" i="58"/>
  <c r="F88" i="57"/>
  <c r="G84" i="57"/>
  <c r="G71" i="57"/>
  <c r="S7" i="57"/>
  <c r="N5" i="57"/>
  <c r="D5" i="57"/>
  <c r="D4" i="57"/>
  <c r="G72" i="57"/>
  <c r="I7" i="57"/>
  <c r="G7" i="57"/>
  <c r="E7" i="57"/>
  <c r="D7" i="57"/>
  <c r="Q5" i="57"/>
  <c r="D3" i="57"/>
  <c r="A3" i="57"/>
  <c r="A1" i="57"/>
  <c r="F88" i="56"/>
  <c r="G84" i="56"/>
  <c r="G71" i="56"/>
  <c r="S7" i="56"/>
  <c r="N5" i="56"/>
  <c r="D5" i="56"/>
  <c r="D4" i="56"/>
  <c r="G72" i="56"/>
  <c r="I7" i="56"/>
  <c r="G7" i="56"/>
  <c r="E7" i="56"/>
  <c r="D7" i="56"/>
  <c r="Q5" i="56"/>
  <c r="D3" i="56"/>
  <c r="A3" i="56"/>
  <c r="A1" i="56"/>
  <c r="F88" i="55"/>
  <c r="G84" i="55"/>
  <c r="G71" i="55"/>
  <c r="G7" i="55"/>
  <c r="I7" i="55"/>
  <c r="S7" i="55"/>
  <c r="Q5" i="55"/>
  <c r="N5" i="55"/>
  <c r="D5" i="55"/>
  <c r="D4" i="55"/>
  <c r="D3" i="55"/>
  <c r="A3" i="55"/>
  <c r="G72" i="55"/>
  <c r="E7" i="55"/>
  <c r="D7" i="55"/>
  <c r="A1" i="55"/>
  <c r="E28" i="54"/>
  <c r="E27" i="54"/>
  <c r="F26" i="54"/>
  <c r="B28" i="54"/>
  <c r="B27" i="54"/>
  <c r="D26" i="54"/>
  <c r="H26" i="54"/>
  <c r="E26" i="54"/>
  <c r="B26" i="54"/>
  <c r="P4" i="54"/>
  <c r="C4" i="54"/>
  <c r="C3" i="54"/>
  <c r="E6" i="54"/>
  <c r="C6" i="54"/>
  <c r="A1" i="54"/>
  <c r="F88" i="53"/>
  <c r="G71" i="53"/>
  <c r="G7" i="51"/>
  <c r="I7" i="51"/>
  <c r="G7" i="53"/>
  <c r="I7" i="53"/>
  <c r="S7" i="53"/>
  <c r="Q5" i="53"/>
  <c r="N5" i="53"/>
  <c r="D5" i="53"/>
  <c r="D4" i="53"/>
  <c r="D3" i="53"/>
  <c r="A3" i="53"/>
  <c r="G72" i="53"/>
  <c r="E7" i="53"/>
  <c r="D7" i="53"/>
  <c r="A1" i="53"/>
  <c r="B28" i="52"/>
  <c r="B27" i="52"/>
  <c r="D26" i="52"/>
  <c r="B26" i="52"/>
  <c r="P4" i="52"/>
  <c r="C4" i="52"/>
  <c r="C3" i="52"/>
  <c r="E6" i="52"/>
  <c r="C6" i="52"/>
  <c r="A1" i="52"/>
  <c r="F88" i="51"/>
  <c r="G71" i="51"/>
  <c r="S7" i="51"/>
  <c r="Q5" i="51"/>
  <c r="N5" i="51"/>
  <c r="D5" i="51"/>
  <c r="D4" i="51"/>
  <c r="D3" i="51"/>
  <c r="A3" i="51"/>
  <c r="G72" i="51"/>
  <c r="E7" i="51"/>
  <c r="D7" i="51"/>
  <c r="A1" i="51"/>
  <c r="B28" i="50"/>
  <c r="B27" i="50"/>
  <c r="D26" i="50"/>
  <c r="B26" i="50"/>
  <c r="P4" i="50"/>
  <c r="C4" i="50"/>
  <c r="C3" i="50"/>
  <c r="E6" i="50"/>
  <c r="C6" i="50"/>
  <c r="A1" i="50"/>
  <c r="F88" i="49"/>
  <c r="G84" i="49"/>
  <c r="G71" i="49"/>
  <c r="S7" i="49"/>
  <c r="N5" i="49"/>
  <c r="D5" i="49"/>
  <c r="D4" i="49"/>
  <c r="G72" i="49"/>
  <c r="I7" i="49"/>
  <c r="G7" i="49"/>
  <c r="E7" i="49"/>
  <c r="D7" i="49"/>
  <c r="Q5" i="49"/>
  <c r="D3" i="49"/>
  <c r="A3" i="49"/>
  <c r="A1" i="49"/>
  <c r="F88" i="48"/>
  <c r="G84" i="48"/>
  <c r="G71" i="48"/>
  <c r="S7" i="48"/>
  <c r="N5" i="48"/>
  <c r="D5" i="48"/>
  <c r="D4" i="48"/>
  <c r="G72" i="48"/>
  <c r="I7" i="48"/>
  <c r="G7" i="48"/>
  <c r="E7" i="48"/>
  <c r="D7" i="48"/>
  <c r="Q5" i="48"/>
  <c r="D3" i="48"/>
  <c r="A3" i="48"/>
  <c r="A1" i="48"/>
  <c r="F88" i="47"/>
  <c r="G84" i="47"/>
  <c r="G71" i="47"/>
  <c r="I7" i="47"/>
  <c r="G7" i="47"/>
  <c r="S7" i="47"/>
  <c r="Q5" i="47"/>
  <c r="N5" i="47"/>
  <c r="D5" i="47"/>
  <c r="D4" i="47"/>
  <c r="D3" i="47"/>
  <c r="A3" i="47"/>
  <c r="G72" i="47"/>
  <c r="E7" i="47"/>
  <c r="D7" i="47"/>
  <c r="A1" i="47"/>
  <c r="H28" i="46"/>
  <c r="H27" i="46"/>
  <c r="J26" i="46"/>
  <c r="E28" i="46"/>
  <c r="E27" i="46"/>
  <c r="F26" i="46"/>
  <c r="B28" i="46"/>
  <c r="B27" i="46"/>
  <c r="D26" i="46"/>
  <c r="H26" i="46"/>
  <c r="E26" i="46"/>
  <c r="B26" i="46"/>
  <c r="P4" i="46"/>
  <c r="C4" i="46"/>
  <c r="C3" i="46"/>
  <c r="E6" i="46"/>
  <c r="C6" i="46"/>
  <c r="A1" i="46"/>
  <c r="F88" i="45"/>
  <c r="G71" i="45"/>
  <c r="S7" i="45"/>
  <c r="N5" i="45"/>
  <c r="D5" i="45"/>
  <c r="D4" i="45"/>
  <c r="G72" i="45"/>
  <c r="I7" i="45"/>
  <c r="G7" i="45"/>
  <c r="E7" i="45"/>
  <c r="D7" i="45"/>
  <c r="Q5" i="45"/>
  <c r="D3" i="45"/>
  <c r="A3" i="45"/>
  <c r="A1" i="45"/>
  <c r="F88" i="44"/>
  <c r="G71" i="44"/>
  <c r="S7" i="44"/>
  <c r="N5" i="44"/>
  <c r="D5" i="44"/>
  <c r="D4" i="44"/>
  <c r="G72" i="44"/>
  <c r="I7" i="44"/>
  <c r="G7" i="44"/>
  <c r="E7" i="44"/>
  <c r="D7" i="44"/>
  <c r="Q5" i="44"/>
  <c r="D3" i="44"/>
  <c r="A3" i="44"/>
  <c r="A1" i="44"/>
  <c r="F88" i="43"/>
  <c r="G71" i="43"/>
  <c r="I7" i="43"/>
  <c r="G7" i="43"/>
  <c r="S7" i="43"/>
  <c r="N5" i="43"/>
  <c r="D5" i="43"/>
  <c r="D4" i="43"/>
  <c r="Q5" i="43"/>
  <c r="D3" i="43"/>
  <c r="A3" i="43"/>
  <c r="G72" i="43"/>
  <c r="E7" i="43"/>
  <c r="D7" i="43"/>
  <c r="A1" i="43"/>
  <c r="H28" i="41"/>
  <c r="H27" i="41"/>
  <c r="J26" i="41"/>
  <c r="E28" i="41"/>
  <c r="E27" i="41"/>
  <c r="F26" i="41"/>
  <c r="B28" i="41"/>
  <c r="B27" i="41"/>
  <c r="D26" i="41"/>
  <c r="H26" i="41"/>
  <c r="E26" i="41"/>
  <c r="B26" i="41"/>
  <c r="P4" i="41"/>
  <c r="C4" i="41"/>
  <c r="C3" i="41"/>
  <c r="E6" i="41"/>
  <c r="C6" i="41"/>
  <c r="A1" i="41"/>
  <c r="F88" i="40"/>
  <c r="G84" i="40"/>
  <c r="G71" i="40"/>
  <c r="S7" i="40"/>
  <c r="N5" i="40"/>
  <c r="D5" i="40"/>
  <c r="D4" i="40"/>
  <c r="G72" i="40"/>
  <c r="I7" i="40"/>
  <c r="G7" i="40"/>
  <c r="E7" i="40"/>
  <c r="D7" i="40"/>
  <c r="Q5" i="40"/>
  <c r="D3" i="40"/>
  <c r="A3" i="40"/>
  <c r="A1" i="40"/>
  <c r="I7" i="39"/>
  <c r="G7" i="39"/>
  <c r="F88" i="39"/>
  <c r="G84" i="39"/>
  <c r="G71" i="39"/>
  <c r="S7" i="39"/>
  <c r="Q5" i="39"/>
  <c r="N5" i="39"/>
  <c r="D5" i="39"/>
  <c r="D4" i="39"/>
  <c r="D3" i="39"/>
  <c r="A3" i="39"/>
  <c r="G72" i="39"/>
  <c r="E7" i="39"/>
  <c r="D7" i="39"/>
  <c r="A1" i="39"/>
  <c r="E28" i="38"/>
  <c r="E27" i="38"/>
  <c r="F26" i="38"/>
  <c r="B28" i="38"/>
  <c r="B27" i="38"/>
  <c r="D26" i="38"/>
  <c r="E26" i="38"/>
  <c r="B26" i="38"/>
  <c r="P4" i="38"/>
  <c r="C4" i="38"/>
  <c r="C3" i="38"/>
  <c r="E6" i="38"/>
  <c r="C6" i="38"/>
  <c r="A1" i="38"/>
  <c r="F88" i="37"/>
  <c r="G71" i="37"/>
  <c r="S7" i="37"/>
  <c r="N5" i="37"/>
  <c r="D5" i="37"/>
  <c r="D4" i="37"/>
  <c r="G72" i="37"/>
  <c r="I7" i="37"/>
  <c r="G7" i="37"/>
  <c r="E7" i="37"/>
  <c r="D7" i="37"/>
  <c r="Q5" i="37"/>
  <c r="D3" i="37"/>
  <c r="A3" i="37"/>
  <c r="A1" i="37"/>
  <c r="F88" i="36"/>
  <c r="G71" i="36"/>
  <c r="S7" i="36"/>
  <c r="N5" i="36"/>
  <c r="D5" i="36"/>
  <c r="D4" i="36"/>
  <c r="G72" i="36"/>
  <c r="I7" i="36"/>
  <c r="G7" i="36"/>
  <c r="E7" i="36"/>
  <c r="D7" i="36"/>
  <c r="Q5" i="36"/>
  <c r="D3" i="36"/>
  <c r="A3" i="36"/>
  <c r="A1" i="36"/>
  <c r="F88" i="35"/>
  <c r="G71" i="35"/>
  <c r="S7" i="35"/>
  <c r="N5" i="35"/>
  <c r="D5" i="35"/>
  <c r="D4" i="35"/>
  <c r="G72" i="35"/>
  <c r="I7" i="35"/>
  <c r="G7" i="35"/>
  <c r="E7" i="35"/>
  <c r="D7" i="35"/>
  <c r="Q5" i="35"/>
  <c r="D3" i="35"/>
  <c r="A3" i="35"/>
  <c r="A1" i="35"/>
  <c r="F88" i="34"/>
  <c r="G71" i="34"/>
  <c r="I7" i="34"/>
  <c r="G7" i="34"/>
  <c r="S7" i="34"/>
  <c r="Q5" i="34"/>
  <c r="N5" i="34"/>
  <c r="D5" i="34"/>
  <c r="D4" i="34"/>
  <c r="D3" i="34"/>
  <c r="A3" i="34"/>
  <c r="G72" i="34"/>
  <c r="E7" i="34"/>
  <c r="D7" i="34"/>
  <c r="A1" i="34"/>
  <c r="K28" i="33"/>
  <c r="K27" i="33"/>
  <c r="M26" i="33"/>
  <c r="H28" i="33"/>
  <c r="H27" i="33"/>
  <c r="J26" i="33"/>
  <c r="E28" i="33"/>
  <c r="E27" i="33"/>
  <c r="F26" i="33"/>
  <c r="K26" i="33"/>
  <c r="H26" i="33"/>
  <c r="E26" i="33"/>
  <c r="B28" i="33"/>
  <c r="B27" i="33"/>
  <c r="D26" i="33"/>
  <c r="B26" i="33"/>
  <c r="P4" i="33"/>
  <c r="C4" i="33"/>
  <c r="C3" i="33"/>
  <c r="E6" i="33"/>
  <c r="C6" i="33"/>
  <c r="A1" i="33"/>
  <c r="F88" i="32"/>
  <c r="G71" i="32"/>
  <c r="S7" i="32"/>
  <c r="N5" i="32"/>
  <c r="D5" i="32"/>
  <c r="D4" i="32"/>
  <c r="G72" i="32"/>
  <c r="I7" i="32"/>
  <c r="G7" i="32"/>
  <c r="E7" i="32"/>
  <c r="D7" i="32"/>
  <c r="Q5" i="32"/>
  <c r="D3" i="32"/>
  <c r="A3" i="32"/>
  <c r="A1" i="32"/>
  <c r="F88" i="31"/>
  <c r="G71" i="31"/>
  <c r="I7" i="31"/>
  <c r="G7" i="31"/>
  <c r="S7" i="31"/>
  <c r="Q5" i="31"/>
  <c r="N5" i="31"/>
  <c r="D5" i="31"/>
  <c r="D4" i="31"/>
  <c r="D3" i="31"/>
  <c r="A3" i="31"/>
  <c r="G72" i="31"/>
  <c r="E7" i="31"/>
  <c r="D7" i="31"/>
  <c r="A1" i="31"/>
  <c r="E28" i="30"/>
  <c r="E27" i="30"/>
  <c r="F26" i="30"/>
  <c r="E26" i="30"/>
  <c r="B28" i="30"/>
  <c r="B27" i="30"/>
  <c r="D26" i="30"/>
  <c r="B26" i="30"/>
  <c r="P4" i="30"/>
  <c r="C4" i="30"/>
  <c r="C3" i="30"/>
  <c r="E6" i="30"/>
  <c r="C6" i="30"/>
  <c r="A1" i="30"/>
  <c r="F88" i="29"/>
  <c r="G71" i="29"/>
  <c r="S7" i="29"/>
  <c r="N5" i="29"/>
  <c r="D5" i="29"/>
  <c r="D4" i="29"/>
  <c r="G72" i="29"/>
  <c r="I7" i="29"/>
  <c r="G7" i="29"/>
  <c r="E7" i="29"/>
  <c r="D7" i="29"/>
  <c r="Q5" i="29"/>
  <c r="D3" i="29"/>
  <c r="A3" i="29"/>
  <c r="A1" i="29"/>
  <c r="F88" i="28"/>
  <c r="G71" i="28"/>
  <c r="S7" i="28"/>
  <c r="N5" i="28"/>
  <c r="D5" i="28"/>
  <c r="D4" i="28"/>
  <c r="G72" i="28"/>
  <c r="I7" i="28"/>
  <c r="G7" i="28"/>
  <c r="E7" i="28"/>
  <c r="D7" i="28"/>
  <c r="Q5" i="28"/>
  <c r="D3" i="28"/>
  <c r="A3" i="28"/>
  <c r="A1" i="28"/>
  <c r="F88" i="27"/>
  <c r="G71" i="27"/>
  <c r="G7" i="27"/>
  <c r="I7" i="27"/>
  <c r="S7" i="27"/>
  <c r="Q5" i="27"/>
  <c r="N5" i="27"/>
  <c r="D5" i="27"/>
  <c r="D4" i="27"/>
  <c r="D3" i="27"/>
  <c r="A3" i="27"/>
  <c r="G72" i="27"/>
  <c r="E7" i="27"/>
  <c r="D7" i="27"/>
  <c r="A1" i="27"/>
  <c r="H28" i="26"/>
  <c r="H27" i="26"/>
  <c r="J26" i="26"/>
  <c r="H26" i="26"/>
  <c r="E28" i="26"/>
  <c r="E27" i="26"/>
  <c r="F26" i="26"/>
  <c r="E26" i="26"/>
  <c r="B28" i="26"/>
  <c r="B27" i="26"/>
  <c r="D26" i="26"/>
  <c r="B26" i="26"/>
  <c r="P4" i="26"/>
  <c r="C4" i="26"/>
  <c r="C3" i="26"/>
  <c r="E6" i="26"/>
  <c r="C6" i="26"/>
  <c r="A1" i="26"/>
  <c r="F88" i="25"/>
  <c r="G71" i="25"/>
  <c r="S7" i="25"/>
  <c r="N5" i="25"/>
  <c r="D5" i="25"/>
  <c r="D4" i="25"/>
  <c r="G72" i="25"/>
  <c r="I7" i="25"/>
  <c r="G7" i="25"/>
  <c r="E7" i="25"/>
  <c r="D7" i="25"/>
  <c r="Q5" i="25"/>
  <c r="D3" i="25"/>
  <c r="A3" i="25"/>
  <c r="A1" i="25"/>
  <c r="F88" i="24"/>
  <c r="G71" i="24"/>
  <c r="S7" i="24"/>
  <c r="N5" i="24"/>
  <c r="D5" i="24"/>
  <c r="D4" i="24"/>
  <c r="G72" i="24"/>
  <c r="I7" i="24"/>
  <c r="G7" i="24"/>
  <c r="E7" i="24"/>
  <c r="D7" i="24"/>
  <c r="Q5" i="24"/>
  <c r="D3" i="24"/>
  <c r="A3" i="24"/>
  <c r="A1" i="24"/>
  <c r="F88" i="23"/>
  <c r="G71" i="23"/>
  <c r="Q5" i="23"/>
  <c r="G7" i="23"/>
  <c r="I7" i="23"/>
  <c r="S7" i="23"/>
  <c r="N5" i="23"/>
  <c r="D5" i="23"/>
  <c r="D4" i="23"/>
  <c r="D3" i="23"/>
  <c r="A3" i="23"/>
  <c r="G72" i="23"/>
  <c r="E7" i="23"/>
  <c r="D7" i="23"/>
  <c r="A1" i="23"/>
  <c r="H28" i="22"/>
  <c r="H27" i="22"/>
  <c r="J26" i="22"/>
  <c r="H26" i="22"/>
  <c r="E28" i="22"/>
  <c r="E27" i="22"/>
  <c r="F26" i="22"/>
  <c r="E26" i="22"/>
  <c r="B28" i="22"/>
  <c r="B27" i="22"/>
  <c r="D26" i="22"/>
  <c r="B26" i="22"/>
  <c r="P4" i="22"/>
  <c r="C3" i="22"/>
  <c r="C4" i="22"/>
  <c r="E6" i="22"/>
  <c r="C6" i="22"/>
  <c r="A1" i="22"/>
  <c r="F88" i="21"/>
  <c r="G71" i="21"/>
  <c r="S7" i="21"/>
  <c r="N5" i="21"/>
  <c r="D5" i="21"/>
  <c r="D4" i="21"/>
  <c r="G72" i="21"/>
  <c r="I7" i="21"/>
  <c r="G7" i="21"/>
  <c r="E7" i="21"/>
  <c r="D7" i="21"/>
  <c r="Q5" i="21"/>
  <c r="D3" i="21"/>
  <c r="A3" i="21"/>
  <c r="A1" i="21"/>
  <c r="S7" i="20"/>
  <c r="F88" i="20"/>
  <c r="G71" i="20"/>
  <c r="G85" i="55" l="1"/>
  <c r="G85" i="39"/>
  <c r="G85" i="56"/>
  <c r="G85" i="49"/>
  <c r="G85" i="40"/>
  <c r="G85" i="57"/>
  <c r="G85" i="48"/>
  <c r="G85" i="47"/>
  <c r="Q5" i="20"/>
  <c r="N5" i="20"/>
  <c r="D5" i="20"/>
  <c r="D4" i="20"/>
  <c r="D3" i="20"/>
  <c r="A3" i="20"/>
  <c r="G7" i="20"/>
  <c r="I7" i="20"/>
  <c r="G72" i="20"/>
  <c r="E7" i="20"/>
  <c r="D7" i="20"/>
  <c r="A1" i="20"/>
  <c r="F26" i="19"/>
  <c r="E28" i="19"/>
  <c r="E27" i="19"/>
  <c r="E26" i="19"/>
  <c r="D26" i="19"/>
  <c r="B28" i="19"/>
  <c r="B27" i="19"/>
  <c r="B26" i="19"/>
  <c r="I7" i="18" l="1"/>
  <c r="G7" i="18"/>
  <c r="I7" i="17"/>
  <c r="G7" i="17"/>
  <c r="I7" i="16"/>
  <c r="G7" i="16"/>
  <c r="I7" i="15"/>
  <c r="G7" i="15"/>
  <c r="I7" i="13"/>
  <c r="G7" i="13"/>
  <c r="I7" i="12"/>
  <c r="G7" i="12"/>
  <c r="I7" i="11"/>
  <c r="G7" i="11"/>
  <c r="I7" i="10"/>
  <c r="G7" i="10"/>
  <c r="I7" i="9"/>
  <c r="I7" i="8"/>
  <c r="I7" i="7"/>
  <c r="I7" i="6"/>
  <c r="G7" i="9"/>
  <c r="G7" i="8"/>
  <c r="G7" i="7"/>
  <c r="G7" i="6"/>
  <c r="G7" i="3"/>
  <c r="I7" i="3"/>
  <c r="D7" i="3"/>
  <c r="P4" i="19"/>
  <c r="C4" i="19"/>
  <c r="C3" i="19"/>
  <c r="E6" i="19" l="1"/>
  <c r="C6" i="19"/>
  <c r="A1" i="19"/>
  <c r="G72" i="18"/>
  <c r="E7" i="18"/>
  <c r="D7" i="18"/>
  <c r="Q5" i="18"/>
  <c r="D3" i="18"/>
  <c r="A3" i="18"/>
  <c r="A1" i="18"/>
  <c r="F88" i="17"/>
  <c r="G71" i="17"/>
  <c r="S7" i="17"/>
  <c r="N5" i="17"/>
  <c r="D5" i="17"/>
  <c r="D4" i="17"/>
  <c r="G72" i="17"/>
  <c r="E7" i="17"/>
  <c r="D7" i="17"/>
  <c r="Q5" i="17"/>
  <c r="D3" i="17"/>
  <c r="A3" i="17"/>
  <c r="A1" i="17"/>
  <c r="F88" i="16"/>
  <c r="G71" i="16"/>
  <c r="S7" i="16"/>
  <c r="N5" i="16"/>
  <c r="D5" i="16"/>
  <c r="D4" i="16"/>
  <c r="G72" i="16"/>
  <c r="E7" i="16"/>
  <c r="D7" i="16"/>
  <c r="Q5" i="16"/>
  <c r="D3" i="16"/>
  <c r="A3" i="16"/>
  <c r="A1" i="16"/>
  <c r="A3" i="15"/>
  <c r="F88" i="15"/>
  <c r="G71" i="15"/>
  <c r="S7" i="15"/>
  <c r="Q5" i="15"/>
  <c r="N5" i="15"/>
  <c r="D5" i="15"/>
  <c r="D4" i="15"/>
  <c r="D3" i="15"/>
  <c r="G72" i="15"/>
  <c r="E7" i="15"/>
  <c r="D7" i="15"/>
  <c r="A1" i="15"/>
  <c r="B28" i="14"/>
  <c r="B27" i="14"/>
  <c r="E28" i="14"/>
  <c r="E27" i="14"/>
  <c r="H28" i="14"/>
  <c r="H27" i="14"/>
  <c r="K28" i="14"/>
  <c r="K27" i="14"/>
  <c r="M26" i="14"/>
  <c r="J26" i="14"/>
  <c r="F26" i="14"/>
  <c r="D26" i="14"/>
  <c r="K26" i="14"/>
  <c r="H26" i="14"/>
  <c r="E26" i="14"/>
  <c r="B26" i="14"/>
  <c r="P4" i="14"/>
  <c r="C4" i="14"/>
  <c r="C3" i="14"/>
  <c r="E6" i="14"/>
  <c r="C6" i="14"/>
  <c r="A1" i="14"/>
  <c r="F88" i="13"/>
  <c r="G71" i="13"/>
  <c r="S7" i="13"/>
  <c r="N5" i="13"/>
  <c r="D5" i="13"/>
  <c r="D4" i="13"/>
  <c r="G72" i="13"/>
  <c r="E7" i="13"/>
  <c r="D7" i="13"/>
  <c r="Q5" i="13"/>
  <c r="D3" i="13"/>
  <c r="A3" i="13"/>
  <c r="A1" i="13"/>
  <c r="F88" i="12"/>
  <c r="G71" i="12"/>
  <c r="S7" i="12"/>
  <c r="N5" i="12"/>
  <c r="D5" i="12"/>
  <c r="D4" i="12"/>
  <c r="G72" i="12"/>
  <c r="E7" i="12"/>
  <c r="D7" i="12"/>
  <c r="Q5" i="12"/>
  <c r="D3" i="12"/>
  <c r="A3" i="12"/>
  <c r="A1" i="12"/>
  <c r="F88" i="11"/>
  <c r="G71" i="11"/>
  <c r="S7" i="11"/>
  <c r="N5" i="11"/>
  <c r="D5" i="11"/>
  <c r="D4" i="11"/>
  <c r="G72" i="11"/>
  <c r="E7" i="11"/>
  <c r="D7" i="11"/>
  <c r="Q5" i="11"/>
  <c r="D3" i="11"/>
  <c r="A3" i="11"/>
  <c r="A1" i="11"/>
  <c r="F88" i="10"/>
  <c r="G71" i="10"/>
  <c r="S7" i="10"/>
  <c r="Q5" i="10"/>
  <c r="N5" i="10"/>
  <c r="D5" i="10"/>
  <c r="D4" i="10"/>
  <c r="D3" i="10"/>
  <c r="A3" i="10"/>
  <c r="G72" i="10"/>
  <c r="E7" i="10"/>
  <c r="D7" i="10"/>
  <c r="A1" i="10"/>
  <c r="K28" i="5"/>
  <c r="K27" i="5"/>
  <c r="H28" i="5"/>
  <c r="H27" i="5"/>
  <c r="E28" i="5"/>
  <c r="E27" i="5"/>
  <c r="B28" i="5"/>
  <c r="B27" i="5"/>
  <c r="M26" i="5"/>
  <c r="J26" i="5"/>
  <c r="F26" i="5"/>
  <c r="D26" i="5"/>
  <c r="K26" i="5"/>
  <c r="H26" i="5"/>
  <c r="E26" i="5"/>
  <c r="B26" i="5"/>
  <c r="P4" i="5"/>
  <c r="C4" i="5"/>
  <c r="C3" i="5"/>
  <c r="F88" i="9"/>
  <c r="G71" i="9"/>
  <c r="S7" i="9"/>
  <c r="N5" i="9"/>
  <c r="D5" i="9"/>
  <c r="D4" i="9"/>
  <c r="G72" i="9"/>
  <c r="E7" i="9"/>
  <c r="D7" i="9"/>
  <c r="Q5" i="9"/>
  <c r="D3" i="9"/>
  <c r="A3" i="9"/>
  <c r="A1" i="9"/>
  <c r="F88" i="8"/>
  <c r="G71" i="8"/>
  <c r="S7" i="7"/>
  <c r="S7" i="8"/>
  <c r="N5" i="8"/>
  <c r="D5" i="8"/>
  <c r="D4" i="8"/>
  <c r="G72" i="8"/>
  <c r="E7" i="8"/>
  <c r="D7" i="8"/>
  <c r="Q5" i="8"/>
  <c r="D3" i="8"/>
  <c r="A3" i="8"/>
  <c r="A1" i="8"/>
  <c r="F88" i="7"/>
  <c r="G71" i="7"/>
  <c r="N5" i="7"/>
  <c r="D5" i="7"/>
  <c r="D4" i="7"/>
  <c r="G72" i="7"/>
  <c r="E7" i="7"/>
  <c r="D7" i="7"/>
  <c r="Q5" i="7"/>
  <c r="D3" i="7"/>
  <c r="A3" i="7"/>
  <c r="A1" i="7"/>
  <c r="F88" i="6"/>
  <c r="G71" i="6"/>
  <c r="S7" i="6"/>
  <c r="Q5" i="6"/>
  <c r="N5" i="6"/>
  <c r="D5" i="6"/>
  <c r="D4" i="6"/>
  <c r="G72" i="6"/>
  <c r="E7" i="6"/>
  <c r="D7" i="6"/>
  <c r="D3" i="6"/>
  <c r="A3" i="6"/>
  <c r="A1" i="6"/>
  <c r="E6" i="5"/>
  <c r="C6" i="5"/>
  <c r="A1" i="5"/>
  <c r="E7" i="3" l="1"/>
  <c r="O27" i="2" l="1"/>
  <c r="Q26" i="2"/>
  <c r="K27" i="2"/>
  <c r="M26" i="2"/>
  <c r="H27" i="2"/>
  <c r="J26" i="2"/>
  <c r="O26" i="2"/>
  <c r="K26" i="2"/>
  <c r="H26" i="2"/>
  <c r="E27" i="2"/>
  <c r="F26" i="2"/>
  <c r="E26" i="2"/>
  <c r="D26" i="2"/>
  <c r="B26" i="2"/>
  <c r="B27" i="2"/>
  <c r="S7" i="3" l="1"/>
  <c r="D3" i="3"/>
  <c r="A3" i="3"/>
  <c r="A1" i="2"/>
  <c r="F88" i="3"/>
  <c r="G72" i="3"/>
  <c r="G71" i="3"/>
  <c r="Q5" i="3"/>
  <c r="A1" i="3"/>
  <c r="N5" i="3"/>
  <c r="D5" i="3"/>
  <c r="D4" i="3"/>
  <c r="C6" i="2"/>
  <c r="E6" i="2"/>
  <c r="P4" i="2"/>
  <c r="C4" i="2"/>
  <c r="C3" i="2"/>
  <c r="I76" i="1"/>
  <c r="H76" i="1" s="1"/>
  <c r="G75" i="1"/>
  <c r="R6" i="61" s="1"/>
  <c r="D75" i="1"/>
  <c r="M4" i="61" s="1"/>
  <c r="I74" i="1"/>
  <c r="H74" i="1" s="1"/>
  <c r="G84" i="60" s="1"/>
  <c r="G85" i="60" s="1"/>
  <c r="I73" i="1"/>
  <c r="H73" i="1" s="1"/>
  <c r="G84" i="59" s="1"/>
  <c r="G85" i="59" s="1"/>
  <c r="G72" i="1"/>
  <c r="R6" i="58" s="1"/>
  <c r="D72" i="1"/>
  <c r="M4" i="58" s="1"/>
  <c r="G68" i="1"/>
  <c r="R6" i="54" s="1"/>
  <c r="D68" i="1"/>
  <c r="M4" i="54" s="1"/>
  <c r="I67" i="1"/>
  <c r="H67" i="1" s="1"/>
  <c r="G66" i="1"/>
  <c r="R6" i="52" s="1"/>
  <c r="D66" i="1"/>
  <c r="M4" i="52" s="1"/>
  <c r="I64" i="1"/>
  <c r="H64" i="1" s="1"/>
  <c r="G63" i="1"/>
  <c r="R6" i="50" s="1"/>
  <c r="D63" i="1"/>
  <c r="M4" i="50" s="1"/>
  <c r="G59" i="1"/>
  <c r="R6" i="46" s="1"/>
  <c r="D59" i="1"/>
  <c r="M4" i="46" s="1"/>
  <c r="I58" i="1"/>
  <c r="H58" i="1" s="1"/>
  <c r="G84" i="45" s="1"/>
  <c r="G85" i="45" s="1"/>
  <c r="I57" i="1"/>
  <c r="H57" i="1" s="1"/>
  <c r="G84" i="44" s="1"/>
  <c r="G85" i="44" s="1"/>
  <c r="I56" i="1"/>
  <c r="H56" i="1" s="1"/>
  <c r="G84" i="43" s="1"/>
  <c r="G85" i="43" s="1"/>
  <c r="G55" i="1"/>
  <c r="R6" i="41" s="1"/>
  <c r="D55" i="1"/>
  <c r="M4" i="41" s="1"/>
  <c r="G51" i="1"/>
  <c r="R6" i="38" s="1"/>
  <c r="D51" i="1"/>
  <c r="M4" i="38" s="1"/>
  <c r="I50" i="1"/>
  <c r="H50" i="1" s="1"/>
  <c r="G84" i="37" s="1"/>
  <c r="G85" i="37" s="1"/>
  <c r="I49" i="1"/>
  <c r="H49" i="1" s="1"/>
  <c r="G84" i="36" s="1"/>
  <c r="G85" i="36" s="1"/>
  <c r="I48" i="1"/>
  <c r="H48" i="1" s="1"/>
  <c r="G84" i="35" s="1"/>
  <c r="G85" i="35" s="1"/>
  <c r="I47" i="1"/>
  <c r="H47" i="1" s="1"/>
  <c r="G84" i="34" s="1"/>
  <c r="G85" i="34" s="1"/>
  <c r="G46" i="1"/>
  <c r="R6" i="33" s="1"/>
  <c r="D46" i="1"/>
  <c r="M4" i="33" s="1"/>
  <c r="I44" i="1"/>
  <c r="H44" i="1" s="1"/>
  <c r="G84" i="32" s="1"/>
  <c r="G85" i="32" s="1"/>
  <c r="I43" i="1"/>
  <c r="H43" i="1" s="1"/>
  <c r="G84" i="31" s="1"/>
  <c r="G85" i="31" s="1"/>
  <c r="G42" i="1"/>
  <c r="R6" i="30" s="1"/>
  <c r="D42" i="1"/>
  <c r="M4" i="30" s="1"/>
  <c r="I41" i="1"/>
  <c r="H41" i="1" s="1"/>
  <c r="G84" i="29" s="1"/>
  <c r="G85" i="29" s="1"/>
  <c r="I40" i="1"/>
  <c r="H40" i="1" s="1"/>
  <c r="G84" i="28" s="1"/>
  <c r="G85" i="28" s="1"/>
  <c r="I39" i="1"/>
  <c r="H39" i="1" s="1"/>
  <c r="G84" i="27" s="1"/>
  <c r="G85" i="27" s="1"/>
  <c r="G38" i="1"/>
  <c r="R6" i="26" s="1"/>
  <c r="D38" i="1"/>
  <c r="M4" i="26" s="1"/>
  <c r="I37" i="1"/>
  <c r="H37" i="1" s="1"/>
  <c r="G84" i="25" s="1"/>
  <c r="G85" i="25" s="1"/>
  <c r="I36" i="1"/>
  <c r="H36" i="1" s="1"/>
  <c r="G84" i="24" s="1"/>
  <c r="G85" i="24" s="1"/>
  <c r="I35" i="1"/>
  <c r="H35" i="1" s="1"/>
  <c r="G84" i="23" s="1"/>
  <c r="G85" i="23" s="1"/>
  <c r="G34" i="1"/>
  <c r="R6" i="22" s="1"/>
  <c r="D34" i="1"/>
  <c r="M4" i="22" s="1"/>
  <c r="I32" i="1"/>
  <c r="H32" i="1" s="1"/>
  <c r="G84" i="21" s="1"/>
  <c r="G85" i="21" s="1"/>
  <c r="I31" i="1"/>
  <c r="H31" i="1" s="1"/>
  <c r="G84" i="20" s="1"/>
  <c r="G85" i="20" s="1"/>
  <c r="G30" i="1"/>
  <c r="R6" i="19" s="1"/>
  <c r="D30" i="1"/>
  <c r="M4" i="19" s="1"/>
  <c r="I29" i="1"/>
  <c r="H29" i="1" s="1"/>
  <c r="I28" i="1"/>
  <c r="H28" i="1" s="1"/>
  <c r="I27" i="1"/>
  <c r="H27" i="1" s="1"/>
  <c r="G84" i="16" s="1"/>
  <c r="G85" i="16" s="1"/>
  <c r="I26" i="1"/>
  <c r="H26" i="1" s="1"/>
  <c r="G84" i="15" s="1"/>
  <c r="G85" i="15" s="1"/>
  <c r="G25" i="1"/>
  <c r="R6" i="14" s="1"/>
  <c r="D25" i="1"/>
  <c r="M4" i="14" s="1"/>
  <c r="G21" i="1"/>
  <c r="I20" i="1"/>
  <c r="H20" i="1" s="1"/>
  <c r="G84" i="13" s="1"/>
  <c r="G85" i="13" s="1"/>
  <c r="I19" i="1"/>
  <c r="H19" i="1" s="1"/>
  <c r="G84" i="12" s="1"/>
  <c r="G85" i="12" s="1"/>
  <c r="I18" i="1"/>
  <c r="H18" i="1" s="1"/>
  <c r="G84" i="11" s="1"/>
  <c r="G85" i="11" s="1"/>
  <c r="I17" i="1"/>
  <c r="H17" i="1" s="1"/>
  <c r="G84" i="10" s="1"/>
  <c r="G85" i="10" s="1"/>
  <c r="G16" i="1"/>
  <c r="R6" i="5" s="1"/>
  <c r="D16" i="1"/>
  <c r="M4" i="5" s="1"/>
  <c r="I15" i="1"/>
  <c r="H15" i="1" s="1"/>
  <c r="G84" i="9" s="1"/>
  <c r="G85" i="9" s="1"/>
  <c r="I14" i="1"/>
  <c r="H14" i="1" s="1"/>
  <c r="G84" i="8" s="1"/>
  <c r="G85" i="8" s="1"/>
  <c r="I13" i="1"/>
  <c r="H13" i="1" s="1"/>
  <c r="G84" i="7" s="1"/>
  <c r="G85" i="7" s="1"/>
  <c r="I12" i="1"/>
  <c r="H12" i="1" s="1"/>
  <c r="G84" i="6" s="1"/>
  <c r="G85" i="6" s="1"/>
  <c r="I11" i="1"/>
  <c r="H11" i="1" s="1"/>
  <c r="G84" i="3" s="1"/>
  <c r="G10" i="1"/>
  <c r="R6" i="2" s="1"/>
  <c r="D10" i="1"/>
  <c r="M4" i="2" s="1"/>
  <c r="G85" i="3" l="1"/>
  <c r="H63" i="1"/>
  <c r="G84" i="51"/>
  <c r="G85" i="51" s="1"/>
  <c r="H75" i="1"/>
  <c r="G84" i="62"/>
  <c r="G85" i="62" s="1"/>
  <c r="G84" i="18"/>
  <c r="G85" i="18" s="1"/>
  <c r="G84" i="17"/>
  <c r="G85" i="17" s="1"/>
  <c r="H66" i="1"/>
  <c r="G84" i="53"/>
  <c r="G85" i="53" s="1"/>
  <c r="H72" i="1"/>
  <c r="G77" i="1"/>
  <c r="I30" i="1"/>
  <c r="D77" i="1"/>
  <c r="G24" i="1"/>
  <c r="H38" i="1"/>
  <c r="I16" i="1"/>
  <c r="G45" i="1"/>
  <c r="I63" i="1"/>
  <c r="D45" i="1"/>
  <c r="G65" i="1"/>
  <c r="D24" i="1"/>
  <c r="D33" i="1"/>
  <c r="I38" i="1"/>
  <c r="H42" i="1"/>
  <c r="D54" i="1"/>
  <c r="I55" i="1"/>
  <c r="D65" i="1"/>
  <c r="I66" i="1"/>
  <c r="I25" i="1"/>
  <c r="G33" i="1"/>
  <c r="I46" i="1"/>
  <c r="G54" i="1"/>
  <c r="H68" i="1"/>
  <c r="H16" i="1"/>
  <c r="H59" i="1"/>
  <c r="H34" i="1"/>
  <c r="H55" i="1"/>
  <c r="H10" i="1"/>
  <c r="H25" i="1"/>
  <c r="H30" i="1"/>
  <c r="H46" i="1"/>
  <c r="I34" i="1"/>
  <c r="I42" i="1"/>
  <c r="I59" i="1"/>
  <c r="I68" i="1"/>
  <c r="I72" i="1"/>
  <c r="I75" i="1"/>
  <c r="I10" i="1"/>
  <c r="H77" i="1" l="1"/>
  <c r="H54" i="1"/>
  <c r="I33" i="1"/>
  <c r="I45" i="1"/>
  <c r="I54" i="1"/>
  <c r="I65" i="1"/>
  <c r="H45" i="1"/>
  <c r="G78" i="1"/>
  <c r="I24" i="1"/>
  <c r="H65" i="1"/>
  <c r="D78" i="1"/>
  <c r="I77" i="1"/>
  <c r="H24" i="1"/>
  <c r="H33" i="1"/>
  <c r="I78" i="1" l="1"/>
  <c r="H78" i="1"/>
</calcChain>
</file>

<file path=xl/sharedStrings.xml><?xml version="1.0" encoding="utf-8"?>
<sst xmlns="http://schemas.openxmlformats.org/spreadsheetml/2006/main" count="5068" uniqueCount="866">
  <si>
    <t xml:space="preserve">PROGRAM MODUŁOWY </t>
  </si>
  <si>
    <t xml:space="preserve">kierunek </t>
  </si>
  <si>
    <t xml:space="preserve">specjalność </t>
  </si>
  <si>
    <t xml:space="preserve">semestr </t>
  </si>
  <si>
    <t>moduł</t>
  </si>
  <si>
    <t>Nazwa modułu/kursu</t>
  </si>
  <si>
    <t xml:space="preserve">ECTS </t>
  </si>
  <si>
    <t>forma zaliczenia</t>
  </si>
  <si>
    <t>Lider</t>
  </si>
  <si>
    <t>liczba godzin kontakto-wych</t>
  </si>
  <si>
    <t>Semestr I</t>
  </si>
  <si>
    <t>Biznes w działaniu</t>
  </si>
  <si>
    <t>prof. A. Zelek</t>
  </si>
  <si>
    <t>Kurs 1.1.</t>
  </si>
  <si>
    <t>Projekt Przedsiębiorstwo - warsztat</t>
  </si>
  <si>
    <t>zaliczenie</t>
  </si>
  <si>
    <t>Kurs 1.2.</t>
  </si>
  <si>
    <t>Gra symulacyjna</t>
  </si>
  <si>
    <t>Kurs 1.3.</t>
  </si>
  <si>
    <t>Realne problemy zarządzania - warsztat</t>
  </si>
  <si>
    <t>Prawa autorskie i ochrona własności intelektualnej</t>
  </si>
  <si>
    <t>Prawo w biznesie</t>
  </si>
  <si>
    <t>egzamin</t>
  </si>
  <si>
    <t>Organizacja i zarządzanie</t>
  </si>
  <si>
    <t>dr R. Nowak-Lewandowska</t>
  </si>
  <si>
    <t>Kurs 2.1.</t>
  </si>
  <si>
    <t>Zarządzanie i zachowania organizacji</t>
  </si>
  <si>
    <t>Kurs 2.2.</t>
  </si>
  <si>
    <t>Zarządzanie zasobami ludzkimi</t>
  </si>
  <si>
    <t>Kurs 2.3.</t>
  </si>
  <si>
    <t>Kurs 2.4.</t>
  </si>
  <si>
    <t>Zarządzanie jakością</t>
  </si>
  <si>
    <t>Szkolenie biblioteczne</t>
  </si>
  <si>
    <t>Szkolenie BHP</t>
  </si>
  <si>
    <t>Semestr II</t>
  </si>
  <si>
    <t xml:space="preserve">Kluczowe kompetencje dla biznesu </t>
  </si>
  <si>
    <t>dr M. Stankiewicz</t>
  </si>
  <si>
    <t>Kurs 3.1.</t>
  </si>
  <si>
    <t xml:space="preserve">Technologie informatyczne i komunikacyjne </t>
  </si>
  <si>
    <t xml:space="preserve">Arkusze kalkulacyjne i bazy danych w praktyce </t>
  </si>
  <si>
    <t>Kurs 3.3.</t>
  </si>
  <si>
    <t xml:space="preserve">Język obcy profesjonalny </t>
  </si>
  <si>
    <t xml:space="preserve">Socjologia </t>
  </si>
  <si>
    <t>Metody ilościowe w biznesie</t>
  </si>
  <si>
    <t>dr M. Bzunek</t>
  </si>
  <si>
    <t>Kurs 4.1.</t>
  </si>
  <si>
    <t>Matematyka w biznesie</t>
  </si>
  <si>
    <t>Kurs 4.2.</t>
  </si>
  <si>
    <t>Statystyka</t>
  </si>
  <si>
    <t>Semestr III</t>
  </si>
  <si>
    <t>Rozwój osobisty i kompetencje interpersonalne</t>
  </si>
  <si>
    <t>mgr S. Świergiel</t>
  </si>
  <si>
    <t>Autoprezentacja - warsztat</t>
  </si>
  <si>
    <t>Praca w zespole - warsztat</t>
  </si>
  <si>
    <t>Etyka w biznesie - warsztat</t>
  </si>
  <si>
    <t>Ekonomia Stosowana</t>
  </si>
  <si>
    <t>Makroekonomia</t>
  </si>
  <si>
    <t>Mikroekonomia</t>
  </si>
  <si>
    <t>Ekonomiczne podstawy decyzji menadżerskich</t>
  </si>
  <si>
    <t>Zarządzanie marketingowe</t>
  </si>
  <si>
    <t>dr J. Osuch</t>
  </si>
  <si>
    <t>Marketing</t>
  </si>
  <si>
    <t>Badania rynkowe i marketingowe - warsztat</t>
  </si>
  <si>
    <t>Semestr IV</t>
  </si>
  <si>
    <t>Finanse i rachunkowość</t>
  </si>
  <si>
    <t>dr D. Majewska-Bielecka</t>
  </si>
  <si>
    <t>Kurs 8.1.</t>
  </si>
  <si>
    <t>Rachunkowość</t>
  </si>
  <si>
    <t>Kurs 8.2.</t>
  </si>
  <si>
    <t>Finanse przedsiębiorstw</t>
  </si>
  <si>
    <t>Kurs 8.3.</t>
  </si>
  <si>
    <t xml:space="preserve">Analiza finansowa - warsztaty </t>
  </si>
  <si>
    <t>Kurs 8.4.</t>
  </si>
  <si>
    <t>Strategie podatkowe</t>
  </si>
  <si>
    <t>Semestr V</t>
  </si>
  <si>
    <t>Moduł dyplomowy (1)</t>
  </si>
  <si>
    <t>Metody badań ekonomicznych - warsztat</t>
  </si>
  <si>
    <t>Praca z promotorem</t>
  </si>
  <si>
    <t>Kurs 11.1.</t>
  </si>
  <si>
    <t>Kurs 11.2.</t>
  </si>
  <si>
    <t>Kurs 11.3.</t>
  </si>
  <si>
    <t>Moduł aktywności praktycznej (1)</t>
  </si>
  <si>
    <t>Kurs 12.1.</t>
  </si>
  <si>
    <t>Aktywności dodatkowe z katalogu aktywności</t>
  </si>
  <si>
    <t>Semestr VI</t>
  </si>
  <si>
    <t>Moduł dyplomowy (2)</t>
  </si>
  <si>
    <t>Kurs 13.1.</t>
  </si>
  <si>
    <t>Kurs 14.1.</t>
  </si>
  <si>
    <t>Profesional workshop (kurs w języku obcym)</t>
  </si>
  <si>
    <t>Moduł swobodnego wyboru</t>
  </si>
  <si>
    <t>dziekan</t>
  </si>
  <si>
    <t>Kurs 15.1.</t>
  </si>
  <si>
    <t>Kurs 15.2.</t>
  </si>
  <si>
    <t>Praktyka zawodowa</t>
  </si>
  <si>
    <t xml:space="preserve">numer modułu </t>
  </si>
  <si>
    <t>nazwa modułu</t>
  </si>
  <si>
    <t>punkty ECTS</t>
  </si>
  <si>
    <t>lider modułu</t>
  </si>
  <si>
    <t>kierunek</t>
  </si>
  <si>
    <t>rok</t>
  </si>
  <si>
    <t>I</t>
  </si>
  <si>
    <t>semestr</t>
  </si>
  <si>
    <t>obligatoryjny</t>
  </si>
  <si>
    <t>jęz. wykładowy</t>
  </si>
  <si>
    <t>polski</t>
  </si>
  <si>
    <t>liczba godzin kontaktowych łącznie</t>
  </si>
  <si>
    <t xml:space="preserve">ISTOTA I CELE MODUŁU </t>
  </si>
  <si>
    <t xml:space="preserve">WYMAGANIA WSTĘPNE </t>
  </si>
  <si>
    <t>EFEKTY UCZENIA SIĘ</t>
  </si>
  <si>
    <t>STRUKTURA MODUŁU</t>
  </si>
  <si>
    <t>numer kursu</t>
  </si>
  <si>
    <t>nazwa kursu</t>
  </si>
  <si>
    <t xml:space="preserve">punkty ECTS </t>
  </si>
  <si>
    <t>obszar efektów</t>
  </si>
  <si>
    <t>opis SPECYFICZNYCH efektów uczenia się</t>
  </si>
  <si>
    <t>odniesienie do KIERUNKOWYCH efektów uczenia się</t>
  </si>
  <si>
    <t>WIEDZA</t>
  </si>
  <si>
    <t>UMIEJĘTNOŚCI</t>
  </si>
  <si>
    <t>KOMPETENCJE SPOŁECZNE</t>
  </si>
  <si>
    <t xml:space="preserve">NAKŁAD PRACY STUDENTA </t>
  </si>
  <si>
    <t>METODY DYDAKTYCZNE</t>
  </si>
  <si>
    <t>liczba godzin kontaktowych</t>
  </si>
  <si>
    <t>w tym:</t>
  </si>
  <si>
    <t>wykład</t>
  </si>
  <si>
    <t>ćwiczenia</t>
  </si>
  <si>
    <t>e-learning</t>
  </si>
  <si>
    <t>laboratorium</t>
  </si>
  <si>
    <t>seminarium</t>
  </si>
  <si>
    <t>warsztat praktyczny</t>
  </si>
  <si>
    <t>wizyta studyjna</t>
  </si>
  <si>
    <t>inne…..</t>
  </si>
  <si>
    <t>konsultacje</t>
  </si>
  <si>
    <t>zaliczenia, egzaminy</t>
  </si>
  <si>
    <t>lektoraty</t>
  </si>
  <si>
    <t>praca własna studenta</t>
  </si>
  <si>
    <t>FORMY I KRYTERIA ZALICZENIA</t>
  </si>
  <si>
    <t>ocena końcowa</t>
  </si>
  <si>
    <t>skala ocen</t>
  </si>
  <si>
    <t>Procent wymaganej wiedzy dla uzyskania oceny:</t>
  </si>
  <si>
    <t>procent wpływu na ocenę końcową</t>
  </si>
  <si>
    <t>dobry 71% - 80%</t>
  </si>
  <si>
    <t>dostateczny 51% - 60%</t>
  </si>
  <si>
    <t xml:space="preserve">TREŚCI PROGRAMOWE </t>
  </si>
  <si>
    <t xml:space="preserve">literatura podstawowa </t>
  </si>
  <si>
    <t xml:space="preserve">literatura uzupełniająca  </t>
  </si>
  <si>
    <t>egzamin pisemny</t>
  </si>
  <si>
    <t>przygotowanie do egzaminu/zaliczenia</t>
  </si>
  <si>
    <t>prezentacja multimedialna</t>
  </si>
  <si>
    <t>zaliczenie pisemne</t>
  </si>
  <si>
    <t>specjalnościowy</t>
  </si>
  <si>
    <t>przygotowanie projektu zaliczeniowego</t>
  </si>
  <si>
    <t>ćwiczenia z wykorzystaniem metod aktywizujących</t>
  </si>
  <si>
    <t>wybieralny</t>
  </si>
  <si>
    <t>przegląd literatury</t>
  </si>
  <si>
    <t>dyskusja grupowa</t>
  </si>
  <si>
    <t>ćwiczenia, zadania</t>
  </si>
  <si>
    <t>aktywność własna na platformie</t>
  </si>
  <si>
    <t>case study</t>
  </si>
  <si>
    <t xml:space="preserve">test wiedzy </t>
  </si>
  <si>
    <t>testy próbne</t>
  </si>
  <si>
    <t>projekty indywidualne</t>
  </si>
  <si>
    <t>projekty zespołowe</t>
  </si>
  <si>
    <t>badania własne studenta</t>
  </si>
  <si>
    <t>film video</t>
  </si>
  <si>
    <t>e-wykłady</t>
  </si>
  <si>
    <t>aktywność na platformie e-learningowej</t>
  </si>
  <si>
    <t>udział w dyskusji</t>
  </si>
  <si>
    <t>samodzielna praca nad tekstem</t>
  </si>
  <si>
    <t>gry symulacyjne, menedżerskie, strategiczne</t>
  </si>
  <si>
    <t xml:space="preserve"> case study indywidualnie</t>
  </si>
  <si>
    <t>praca grupowa - wspólne rozwiązywanie zadań</t>
  </si>
  <si>
    <t>odgrywanie ról</t>
  </si>
  <si>
    <t xml:space="preserve"> case study zespołowo</t>
  </si>
  <si>
    <t>rozwiązywanie zadań</t>
  </si>
  <si>
    <t>analizy zespołowe</t>
  </si>
  <si>
    <t>inne aktywności</t>
  </si>
  <si>
    <t>spotkanie z praktykiem biznesu</t>
  </si>
  <si>
    <t>warsztaty praktyczne</t>
  </si>
  <si>
    <t xml:space="preserve">wizyty studyjne </t>
  </si>
  <si>
    <t>współtworzenie wikisłowników</t>
  </si>
  <si>
    <t>badania / ćwiczenia terenowe</t>
  </si>
  <si>
    <t>inne metody aktywizujące</t>
  </si>
  <si>
    <t>Moduł Z1/3</t>
  </si>
  <si>
    <t>Kurs 1.5.</t>
  </si>
  <si>
    <t>Kurs 1.4.</t>
  </si>
  <si>
    <t>Kurs 3.2.</t>
  </si>
  <si>
    <t xml:space="preserve">rok akad. </t>
  </si>
  <si>
    <t xml:space="preserve">studia </t>
  </si>
  <si>
    <t>I stopnia</t>
  </si>
  <si>
    <t>ZARZĄDZANIE</t>
  </si>
  <si>
    <t>profil</t>
  </si>
  <si>
    <t>praktyczny</t>
  </si>
  <si>
    <t>ŁĄCZNIE W PROGRAMIE STUDIÓW</t>
  </si>
  <si>
    <r>
      <t xml:space="preserve">kurs do wyboru </t>
    </r>
    <r>
      <rPr>
        <sz val="10"/>
        <color theme="1"/>
        <rFont val="Calibri"/>
        <family val="2"/>
        <charset val="238"/>
        <scheme val="minor"/>
      </rPr>
      <t>(spośród katalogu kursów dostępnych w danym semestrze)</t>
    </r>
  </si>
  <si>
    <t>Łącznie w semestrze</t>
  </si>
  <si>
    <t>projekt indywidualny</t>
  </si>
  <si>
    <t>praca pisemna (esej, referat, itp.)</t>
  </si>
  <si>
    <t>Jakie / które moduły/kursy powinien zaliczyć student przed rozpoczęciem modułu</t>
  </si>
  <si>
    <t>Zakres merytoryczny kursu</t>
  </si>
  <si>
    <t>Formy weryfikacji efektów uczenia się</t>
  </si>
  <si>
    <t>Struktura nakładu pracy</t>
  </si>
  <si>
    <t>Techniki i narzędzia dydaktyczne</t>
  </si>
  <si>
    <t>Formy pracy własnej studenta</t>
  </si>
  <si>
    <t>METODY</t>
  </si>
  <si>
    <t>Łączny nakład pracy studenta</t>
  </si>
  <si>
    <t>ZAL</t>
  </si>
  <si>
    <t>Z2_W1   Zna i rozumie w pogłębionym stopniu pojęcia, terminy, prawa oraz dylematy współczesnego zarządzania w  skali problemów globalnych i lokalnych  z zakresu dyscyplin naukowych: nauki o zarządzaniu i  jakości oraz ekonomia i finanse, a także jest zdolny do wykorzystania tej wiedzy w działalności zawodowej związanej z kierunkiem studiów.</t>
  </si>
  <si>
    <t>Z2_W2   Zna i rozumie w pogłębionym stopniu wybrane ekonomiczne fakty, zjawiska, prawidłowości i mechanizmy funkcjonowania gospodarki rynkowej w skali sektora, makrogospodarki i globalnej oraz ich oddziaływanie na zarządzanie przedsiębiorstwem.</t>
  </si>
  <si>
    <t>Z2_W3   Zna i rozumie w pogłębionym stopniu mikroekonomiczne przesłanki podejmowania i racjonalizowania decyzji menedżerskich w skali podmiotu gospodarczego w oparciu o wybrane fakty, zjawiska, prawidłowości i mechanizmy.</t>
  </si>
  <si>
    <t>Z2_W4   Zna i rozumie w stopniu pogłębionym użyteczność i celowość stosowania metod i narzędzi diagnozy strategicznej, controllingu strategicznego oraz analiz:  ekonomicznej, finansowej, marketingowej, logistycznej, itp. i ich znaczenie w procesach podejmowania decyzji menedżerskich.</t>
  </si>
  <si>
    <t>Z2_W5   Zna w stopniu pogłębionym istotę i metody statystyki opisowej i statystyki matematycznej, metody wnioskowania statystycznego i estymacji przedziałowej i weryfikacji hipotez oraz rozumie ich użyteczność i obszary zastosowania w procesach zarządzania.</t>
  </si>
  <si>
    <t>Z2_W6   Zna i rozumie w pogłębionym stopniu mechanizmy działania rynku finansowego z uwzględnieniem nowoczesnych instrumentów finansowych oraz zależności między postulatem efektywności ekonomicznej a ryzykiem biznesowym i bezpieczeństwem finansowym funkcjonowania podmiotu gospodarczego.</t>
  </si>
  <si>
    <t>Z2_W7   Zna i rozumie w pogłębionym stopniu istotę, kontekst i proces zarządzania operacyjnego i strategicznego, w tym z zastosowaniem współczesnych modeli zarządzania i zarządzania procesowego oraz różne ekonomiczne i społeczne zasady i uwarunkowania wdrażania zmian operacyjnych i strategicznych w organizacji.</t>
  </si>
  <si>
    <t>Z2_W8   Zna i rozumie w pogłębionym stopniu miejsce i znaczenie rachunkowości i finansów w gospodarce i w przedsiębiorstwie oraz zarządzania finansami w przedsiębiorstwie w kontekście procesu racjonalizacji decyzji menedżerskich.</t>
  </si>
  <si>
    <t>Z2_W9   Zna i rozumie w pogłębionym stopniu wybrane współczesne teorie i koncepcje z zakresu zarządzania zasobami ludzkimi w organizacji oraz elementy teorii socjologii i psychologii społecznej i jej znaczenie dla zarządzania zespołami pracowniczymi.</t>
  </si>
  <si>
    <t>Z2_W10   Zna i rozumie w pogłębionym stopniu teorie i koncepcje z zakresu zarządzania marketingowego i zarządzania międzynarodowego oraz przesłanki i modele zachowań przedsiębiorstw na rynkach międzynarodowych w zakresie stosowanych strategii marketingowych.</t>
  </si>
  <si>
    <t>Z2_W11   Zna i rozumie w pogłębionym stopniu istotę przedsiębiorczości oraz zasady projektowania, tworzenia i rozwoju przedsiębiorstw oraz  strategiczne znaczenie przedsiębiorczości i innowacyjności dla kreowania potencjału przedsiębiorstwa w każdej fazie jego rozwoju.</t>
  </si>
  <si>
    <t>Z2_W12   Zna i rozumie w pogłębionym stopniu znaczenie i obszary wykorzystania informatycznych systemów wsparcia w procesach zarządzania w przedsiębiorstwie oraz główne potrzeby i funkcje zintegrowanych i cząstkowych systemów informatycznych i ich służebną rolę wobec różnych funkcji i poziomów zarządzania.</t>
  </si>
  <si>
    <t>Z2_W13   Zna i rozumie kluczowe normy prawne, regulujące funkcjonowanie prawa spółek handlowych, prawa obrotu gospodarczego, prawa podatkowego i prawa pracy oraz prawa ochrony własności intelektualnej.</t>
  </si>
  <si>
    <t>Z2_W14   Zna i rozumie celowość i zasady samodzielnego przeprowadzenia pracy badawczej  dla celów pracy magisterskiej. Posiada wiedzę na temat metod badawczych stosowanych w naukach o zarządzaniu, w tym temat metodyki pisania pracy magisterskiej.</t>
  </si>
  <si>
    <t>Z2_W15   Posiada wiedzę praktyczną, umożliwiającą podjęcie pracy zawodowej w różnych typach podmiotów gospodarczych lub własnej działalności gospodarczej.</t>
  </si>
  <si>
    <t>Z2_W16   Zna język obcy profesjonalny na poziomie komunikacyjnym (poziom B2+ ESJOK).</t>
  </si>
  <si>
    <t>Z2_U1   Potrafi zastosować wiedzę teoretyczną oraz wiedzę specjalistyczną w obszarze zjawisk ekonomicznych i menedżerskich, w tym dotyczących różnych obszarów funkcjonalnych działalności przedsiębiorstwa.</t>
  </si>
  <si>
    <t>Z2_U2   Potrafi identyfikować, interpretować i wyjaśniać złożone zjawiska i procesy społeczne, ekonomiczne i zarządcze oraz relacje między nimi, a także ich wpływ na przedsięwzięcia i decyzje biznesowe.</t>
  </si>
  <si>
    <t>Z2_U3   Potrafi obserwować, interpretować i analizować oraz oceniać procesy zachodzące w organizacji i w jej otoczeniu oraz wyciągać wnioski użyteczne w procesach decyzyjnych,  przeprowadzać diagnozy przy użyciu profesjonalnych technik i metod diagnostycznych.</t>
  </si>
  <si>
    <t>Z2_U4   Potrafi prognozować i modelować złożone procesy i decyzje menedżerskie, a także opracowywać plan strategiczny, marketingowy, finansowy, operacyjny i inne…, w warunkach obciążonych ryzykiem i niepewnością, uwzględniając uwarunkowania krajowe i międzynarodowe.</t>
  </si>
  <si>
    <t>Z2_U5   Potrafi wykorzystać zdobytą wiedzę do identyfikowania i rozwiązywania różnorodnych problemów/ zagrożeń/ ryzyk zarządczych oraz myśleć projekcyjnie i przewidywać skutki decyzji i zmian na poziomie operacyjnym i strategicznym</t>
  </si>
  <si>
    <t>STATUS</t>
  </si>
  <si>
    <t>PRAC_STUD</t>
  </si>
  <si>
    <t>Z2_U6   Potrafi sprawnie posługiwać się technologiami informacyjnymi i komunikacyjnymi wykorzystywanymi w prowadzeniu działalności gospodarczej, w tym w zakresie zintegrowanych systemów informatycznych.</t>
  </si>
  <si>
    <t>Z2_U7   Potrafi dogłębnie przeanalizować złożony problem biznesowy, sporządzić raport z badania, przedstawić wyniki swojego procesu myślowego  oraz sformułować syntetyczne wnioski, ułatwiające podejmowanie poprawnych decyzji ekonomicznych.</t>
  </si>
  <si>
    <t>Z2_U8   Potrafi wskazać  i interpretować adekwatne źródła prawa i przepisy prawne odnoszące się do działalności gospodarczej i  ochrony własności intelektualnej oraz stosować je do rozwiązania dylematów prawnych związanych z działalnością zarządczą i organizacyjną w przedsiębiorstwie.</t>
  </si>
  <si>
    <t>Z2_U9   Potrafi ewidencjonować zdarzenia gospodarcze oraz przeprowadzać analizy z zakresu rachunkowości zarządczej i finansowej, a także dobrać odpowiednie instrumenty finansowania przedsięwzięć gospodarczych w kontekście oceny ich efektywności i ryzyka.</t>
  </si>
  <si>
    <t>Z2_U10   Potrafi samodzielnie rozwiązywać złożone problemy zarządcze przy wykorzystaniu zaawansowanych metod i narzędzi ilościowych oraz ocenić jakość i przydatność danych źródłowych, dokonać ich selekcji, a także wnioskować w oparciu o przeprowadzone procedury obliczeniowe.</t>
  </si>
  <si>
    <t>Z2_U11   Potrafi, pełniąc różne role, pracować w zespole rozwiązującym konkretne zadania pozwalające na realizację celów związanych z projektowaniem i podejmowaniem działań profesjonalnych.</t>
  </si>
  <si>
    <t>Z2_U12   Potrafi kierować pracą zespołu pracowniczego z zastosowaniem zasad zarządzania ZL oraz wiedzy z zakresu socjologii i psychologii społecznej.</t>
  </si>
  <si>
    <t>Z2_U13   Potrafi wykorzystać swoją wiedzę z zakresu zarządzania, kompetencje i cechy osobnicze do zarządzania własnym stanowiskiem pracy i / lub własną działalnością gospodarczą.</t>
  </si>
  <si>
    <t>Z2_U14   Potrafi zastosować myślenie kreatywnie, prezentować postawę przedsiębiorczą i ma umiejętności podejmowania działania innowacyjnego.</t>
  </si>
  <si>
    <t>Z2_U15   Potrafi samodzielnie planować i realizować własne uczenie się przez całe życie oraz ukierunkować rozwój kompetencji zawodowych, uwzględniając poziomu swojej wiedzy oraz własnych kompetencji,  dążąc do profesjonalizacji w wykonywaniu pracy.</t>
  </si>
  <si>
    <t>Z2_U16   Potrafi komunikować się ze zróżnicowanym otoczeniem z użyciem specjalistycznej terminologii, w tym w języku obcym na poziomie B2+ ESOKJ, oceniać różne opinie i stanowiska, wypowiadać się w sposób kulturalny, rzeczowy, precyzyjny, spójny i logiczny.</t>
  </si>
  <si>
    <t>Z2_U17   Posiada merytoryczne i techniczne umiejętności samodzielnego przeprowadzenia badań stosowanych, w tym projektu badawczego dla potrzeb pracy magisterskiej.</t>
  </si>
  <si>
    <t>Z2_K1   Jest gotów do krytycznej oceny poziomu swojej wiedzy i umiejętności oraz  rozumie potrzebę ciągłego uczenia się, ze względu na dynamikę procesów rynkowych i społecznych. Zachodzących w świecie i środowisku zawodowym.</t>
  </si>
  <si>
    <t>Z2_K2   Jest gotów do samodzielnej, krytycznej oceny procesów zachodzących w organizacji z zachowaniem rzetelności, staranności, obiektywizmu i racjonalności, angażując w to całą posiadaną wiedzę i umiejętności.</t>
  </si>
  <si>
    <t>Z2_K3   Jest gotów do samodzielnej pracy, prowadzonej w sposób rzetelny i obiektywny, zachowując krytycyzm wobec wyników własnej pracy, czerpiąc z niej satysfakcję, przyjmując uwagi od współpracowników, realizując ścieżkę rozwoju zawodowego.</t>
  </si>
  <si>
    <t>Z2_K4   Jest gotów do podejmowania zawodowych wyzwań w zakresie zarządzania na stanowiskach kierowniczych (jako lider / menedżer) i wykonawczych.</t>
  </si>
  <si>
    <t>Z2_K5   Jest gotów do pracy i współdziałania w zespołach, występując w nich w różnych rolach, będąc otwartym na współpracę i budowanie relacji a  jednocześnie przestrzegając zasad obowiązujących w dziedzinie zarządzania zasobami ludzkimi.</t>
  </si>
  <si>
    <t>Z2_K6   Jest gotów do podejmowania wyzwań i ryzyka prowadzenia działalności gospodarczej, w tym do  myślenia i działania w sposób przedsiębiorczy, podejmowania decyzji w sytuacjach wysokiego ryzyka, przyjmowania odpowiedzialności za skutki działań własnych i pracowników, którymi kieruje.</t>
  </si>
  <si>
    <t>Z2_K7   Jest gotów do empatycznego rozumienia potrzeb członków zróżnicowanych zespołów /społeczności ( w tym międzynarodowych) i akceptuje ich różnorodność kulturową, szanuje wyznawane przez nich normy i wartości.</t>
  </si>
  <si>
    <t>Z2_K8   Jest gotów, w odpowiedzialny, korzysta z powierzonego mu majątku i dostępnej infrastruktury, sprzętu, urządzeń, itp...</t>
  </si>
  <si>
    <t>Z2_K9   Jest gotów do pracy pro bono i do budowania społecznej odpowiedzialności biznesu.</t>
  </si>
  <si>
    <t>Z2_K10   Jest świadom i jest gotów do przestrzegania norm etycznych i społecznych właściwych dla danego zawodu.</t>
  </si>
  <si>
    <t>Z1_W1   Zna i rozumie w stopniu zaawansowanym kluczowe pojęcia, terminy, prawidłowości, prawa i zjawiska z zakresu dyscyplin naukowych: nauki o zarządzaniu i  jakości oraz ekonomia i finanse, a także jest zdolny do wykorzystania tej wiedzy w działalności zawodowej związanej z kierunkiem studiów.</t>
  </si>
  <si>
    <t>Z1_W2   Zna i rozumie w stopniu zaawansowanym koncepcje, zasady oraz metody organizacji i zarządzania w różnych typach podmiotów gospodarczych i pozagospodarczych.</t>
  </si>
  <si>
    <t>Z1_W3   Zna i rozumie w stopniu zaawansowanym relacje zachodzące pomiędzy przedsiębiorstwem/organizacją i otoczeniem społeczno -gospodarczym.</t>
  </si>
  <si>
    <t>Z1_W4   Zna i rozpoznaje na poziomie zaawansowanym teorie i koncepcje dotyczące procesów planowania, kierowania, motywowania i kontrolowania, oraz rozumie różnorodne uwarunkowania tych procesów.</t>
  </si>
  <si>
    <t>Z1_W5   Zna i rozumie w stopniu zaawansowanym procesy zarządzania w poszczególnych obszarach i funkcjach, w tym szczególnie w obszarach: zarządzania operacyjnego, zarządzania personelem, zarządzania marketingowego, zarządzania finansami, itp.</t>
  </si>
  <si>
    <t>Z1_W6   Zna i rozumie w stopniu zaawansowanym fundamentalne koncepcje teorii ekonomii (w perspektywie makro i mikro) odnośnie do funkcjonowania organizacji na rynku i funkcjonowania w warunkach ograniczonych zasobów.</t>
  </si>
  <si>
    <t>Z1_W7   Zna w stopniu zaawansowanym i potrafi stosować typowe metody i narzędzia analityczne (w tym  matematyczne, statystyczne i informatyczne) wykorzystywane do opisu/badania podmiotów, procesów i zjawisk w skali mikro-, makroekonomicznej i sektorowej.</t>
  </si>
  <si>
    <t>Z1_W8   Zna i rozumie, w zaawansowanym stopniu, pojęcia, fakty, zjawiska i złożone zależności między nimi w zakresie rachunkowości i finansów przedsiębiorstw.</t>
  </si>
  <si>
    <t>Z1_W9   W stopniu zaawansowanym zna i rozumie charakter analizy ekonomicznej i controlingu w procesach decyzyjnych w przedsiębiorstwie.</t>
  </si>
  <si>
    <t>Z1_W10   Zna i rozumie kluczowe elementy prawa i zasady etyki związane z obrotem gospodarczym i ochroną własności intelektualnych oraz ich zastosowanie w procesach decyzyjnych w przedsiębiorstwie.</t>
  </si>
  <si>
    <t>Z1_W11   W stopniu zaawansowanym rozumie istotę przedsiębiorczości oraz zna ekonomiczne, prawne i społeczne uwarunkowania tworzenia i rozwoju indywidualnych form przedsiębiorczości.</t>
  </si>
  <si>
    <t>Z1_W12   Zna zaawansowane metody badań i analiz w wybranych obszarach działalności organizacji (np. analiza strategiczna, analiza marketingowa, analiza ekonomiczna, analiza finansowa), w tym z wykorzystaniem narzędzi IT itp.</t>
  </si>
  <si>
    <t>Z1_W13   Zna i rozumie w zaawansowanym stopniu mechanizmy wzajemnego oddziaływania organizacja-rynek, zasady marketingu i badań marketingowych.</t>
  </si>
  <si>
    <t>Z1_W14   Zna i rozumie możliwości wykorzystania wybranych narzędzi IT, wspierających procesy zarządcze i decyzyjne w organizacji, w tym zintegrowane systemy informatyczne zarządzania.</t>
  </si>
  <si>
    <t>Z1_W15   Zna język obcy na poziomie komunikacyjnym (poziom B2 ESJOK).</t>
  </si>
  <si>
    <t>Z1_W16   Zna kluczowe pojęcia, zasady i procesy z zakresu nauk społecznych (socjologii, psychologii, komunikacji społecznej ), rozumie prawidłowości zachowań, postaw i sposobów działania ludzi i podmiotów w obszarze funkcjonowania rynku i biznesu.</t>
  </si>
  <si>
    <t>Z1_W17   Zna i rozumie wymogi merytoryczne, metodyczne i formalne, dotyczące przygotowania projektu dyplomowego, zgodnie z obowiązującą procedurą dyplomową dla studiów pierwszego stopnia w ZPSB</t>
  </si>
  <si>
    <t>Z1_U1   Potrafi wykorzystać wiedzę z zakresu dyscyplin naukowych: nauki o zarządzaniu i jakości oraz ekonomia i finanse do obserwacji i  interpretacji problemów zarządczych i społeczno-gospodarczych, na poziomie makro- i mikroekonomicznym.</t>
  </si>
  <si>
    <t>Z1_U2   Potrafi prawidłowo interpretować typowe problemy z zakresu zarządzania, zasobów ludzkich, prawa, marketingu, IT i innych obszarów funkcjonalnych organizacji, oraz potrafi na tym tle racjonalizować myślenie zarządcze.</t>
  </si>
  <si>
    <t xml:space="preserve">Z1_U3   Potrafi diagnozować i rozwiązywać problemy zarządzania (w różnych obszarach funkcjonalnych organizacji), w tym dobrać odpowiednie narzędzia i metody ich rozwiązywania. </t>
  </si>
  <si>
    <t>Z1_U4   Potrafi dostrzec potrzebę doskonalenia organizacji i własnych kompetencji poprzez stały rozwój organizacji i własny.</t>
  </si>
  <si>
    <t>Z1_U5   Potrafi identyfikować zjawiska z zakresu rachunkowości i finansów, prognozować ich skutki, a także podejmować decyzje i działania w warunkach obciążonych ryzykiem i niepewnością.</t>
  </si>
  <si>
    <t>Z1_U6   Potrafi podejmować decyzje dotyczące różnych obszarów funkcjonalnych organizacji, wykazując się przedsiębiorczością i kreatywnością w działaniu.</t>
  </si>
  <si>
    <t>Z1_U7   Potrafi posługiwać się normami, regułami, systemami (prawnymi, moralnymi, społecznymi, zawodowymi) w rozwiązywaniu  konkretnych problemów zawodowych.</t>
  </si>
  <si>
    <t>Z1_U8   Potrafi używać języka specjalistycznego i komunikować się w sposób precyzyjny i spójny, wykorzystując umiejętności komunikacji interpersonalnej.</t>
  </si>
  <si>
    <t>Z1_U9   Potrafi posługiwać się technologiami informacyjnymi i komunikacyjnymi (IT) w pracy zawodowej oraz dobierać narzędzia i techniki IT adekwatnie do potrzeb procesu decyzyjnego.</t>
  </si>
  <si>
    <t>Z1_U10   Potrafi przygotować wystąpienie ustne (prezentacja) oraz typowe prace pisemne (raportujące, analityczne, projektowe) związane z problematyką zarządzania, sprawnie posługując się dostępnymi narzędziami IT.</t>
  </si>
  <si>
    <t xml:space="preserve">Z1_U11   Potrafi komunikować się w  języku obcym na poziomie B2 ESOKJ  i potrafi używać go w sytuacjach związanych z działalnością zawodową.         </t>
  </si>
  <si>
    <t>Z1_U12   Potrafi samodzielnie i zespołowo identyfikować, diagnozować i rozstrzygać problemy zawodowe oraz stosować różne warianty rozwiązań tych problemów i na tym tle podejmować/optymalizować decyzje.</t>
  </si>
  <si>
    <t>Z1_U13   Potrafi samodzielnie przygotować i opracować projekt dyplomowy, z uwzględnieniem wymogów metodycznych, merytorycznych i formalnych, posługując się właściwym językiem i wykazując się umiejętnością prezentacji wyników badań.</t>
  </si>
  <si>
    <t>Z1_K1   Jest gotów do krytycznej oceny poziomu swojej wiedzy i umiejętności oraz  rozumie potrzebę ciągłego uczenia się, ze względu na dynamikę procesów rynkowych i społecznych, zachodzących w świecie i środowisku zawodowym.</t>
  </si>
  <si>
    <t>Z1_K2   Jest gotów pracować i współpracować w zespole zadaniowym, przyjmując w nim różne role od inicjatora, lidera, po rolę członka zespołu.</t>
  </si>
  <si>
    <t>Z1_K3   Jest zdolny do podejmowania interakcji społecznych,  współpracy z innymi podmiotami otoczenia i działania na rzecz tego otoczenia oraz w interesie społecznym.</t>
  </si>
  <si>
    <t>Z1_K4   Potrafi podejmować racjonalne decyzje zawodowe, inicjować działania i angażować współpracowników w ich realizację.</t>
  </si>
  <si>
    <t>Z1_K5   Jest gotów do samodzielnej identyfikacji i diagnozy problemów zarządczych i ekonomicznych oraz do ich rozwiązywania i podejmowania decyzji w różnych obszarach zarządzania.</t>
  </si>
  <si>
    <t xml:space="preserve">Z1_K6   Jest zdolny do racjonalnego myślenia w samodzielnej pracy zawodowej, z zachowaniem postawy krytycznej wobec wyników własnej pracy. </t>
  </si>
  <si>
    <t xml:space="preserve">Z1_K7   Jest gotów do podejmowania wyzwań zawodowych w poczuciu rzetelności i odpowiedzialności, wykorzystując całą posiadaną wiedzę i umiejętności. </t>
  </si>
  <si>
    <t>Z1_K8   W życiu zawodowym ma gotowość do poszanowania norm prawnych, zasad życia społecznego i zasad etyki zawodowej oraz do dbałości o tradycję i etos zawodu.</t>
  </si>
  <si>
    <r>
      <t xml:space="preserve">status </t>
    </r>
    <r>
      <rPr>
        <i/>
        <sz val="8"/>
        <color theme="1"/>
        <rFont val="Century Gothic"/>
        <family val="2"/>
        <charset val="238"/>
      </rPr>
      <t>(lista wyboru)</t>
    </r>
  </si>
  <si>
    <r>
      <rPr>
        <b/>
        <sz val="12"/>
        <color theme="1"/>
        <rFont val="Century Gothic"/>
        <family val="2"/>
        <charset val="238"/>
      </rPr>
      <t>status</t>
    </r>
    <r>
      <rPr>
        <b/>
        <sz val="11"/>
        <color theme="1"/>
        <rFont val="Century Gothic"/>
        <family val="2"/>
        <charset val="238"/>
      </rPr>
      <t xml:space="preserve"> </t>
    </r>
    <r>
      <rPr>
        <i/>
        <sz val="9"/>
        <color theme="1"/>
        <rFont val="Century Gothic"/>
        <family val="2"/>
        <charset val="238"/>
      </rPr>
      <t>(lista wyboru)</t>
    </r>
  </si>
  <si>
    <t>bardzo dobry &gt; 90%</t>
  </si>
  <si>
    <t>dobry plus 81% - 90%</t>
  </si>
  <si>
    <t>dostateczny plus 61% - 70%</t>
  </si>
  <si>
    <t>E1_W1   Zna i rozumie w stopniu zaawansowanym kluczowe pojęcia, terminy, prawidłowości, prawa i zjawiska z zakresu dyscyplin naukowych: ekonomia i finanse oraz nauki o zarządzaniu i jakości oraz jest zdolny do wykorzystania tej wiedzy w działalności zawodowej związanej z kierunkiem i specjalnością .</t>
  </si>
  <si>
    <t>E1_W2   Zna i rozumie ekonomiczne, zarządcze, prawne i społeczne uwarunkowania rozwoju indywidualnej przedsiębiorczości i innowacyjności oraz rozpoznaje formy (organizacyjno – prawne, finansowe), struktury i procesy działalności gospodarczej i jej związki z otoczeniem gospodarczym.</t>
  </si>
  <si>
    <t>E1_W3   Na poziomie zaawansowanym zna i rozumie system funkcjonowania przedsiębiorstwa (lub innych organizacji), opisuje kluczowe funkcje i procesy zarządcze oraz relacje między nimi, a także związki z podmiotami otoczenia zewnętrznego w skali sektora, makrogospodarki i globalnej.</t>
  </si>
  <si>
    <t xml:space="preserve">E1_W4   Zna w stopniu zaawansowanym i potrafi stosować typowe metody i narzędzia badawcze (w tym statystyczne, matematyczne oraz informatyczne), wykorzystywane do analizy ekonomicznej oraz opisu wybranych podmiotów, procesów i zjawisk gospodarczych. </t>
  </si>
  <si>
    <t xml:space="preserve">E1_W5   Ma zaawansowaną wiedzę o roli jednostki i zespołów ludzkich w procesie tworzenia i funkcjonowania organizacji oraz ma pogłębioną wiedzę o zasadach i motywach działania człowieka w organizacji. </t>
  </si>
  <si>
    <t>E1_W6   Zna zaawansowany aparat statystyczny, w tym: metody analizy struktury, dynamiki oraz współzależności w czasie i w przestrzeni; cele i zasady stosowania poszczególnych mierników statystycznych; istotę modelu i procedurę modelowania.</t>
  </si>
  <si>
    <t>E1_W7   Zna i rozumie w zaawansowanym stopniu pojęcia i zasady z zakresu rachunkowości i finansów, niezbędne do prowadzenia działalności gospodarczej w skali mikroprzedsiębiorstw, MSP i dużych przedsiębiorstw, w tym międzynarodowe standardy rachunkowości.</t>
  </si>
  <si>
    <t>E1_W8   Zna i rozumie w stopniu zaawansowanym znaczenie zarządzania marketingowego oraz strategii marketingowych uwzględniających specyfikę działań marketingowych w różnych branżach, różnych typach organizacji i otoczenia rynkowego.</t>
  </si>
  <si>
    <t>E1_W9   Zna i rozumie w zaawansowanym stopniu terminologię, prawidłowości, fakty, obiekty, zjawiska i złożone zależności między nimi w zakresie wybranej specjalności  jako obszaru działalności zawodowej.</t>
  </si>
  <si>
    <t>E1_W10   Zna i rozumie normy społeczne, etyczne i prawne regulujące funkcjonowanie podmiotów gospodarczych i instytucji sektora publicznego i prywatnego, w tym zasady dotyczące ochrony własności przemysłowej i prawa autorskiego.</t>
  </si>
  <si>
    <t>E1_W11   W zaawansowanym stopniu zna i rozumie pojęcia, reguły i procesy z zakresu zarządzania zasobami ludzkimi oraz pokrewnych nauk społecznych (socjologii, psychologii, komunikacji społecznej) i na tym tle ma świadomość prawidłowości zachowań i sposobów działania ludzi w organizacjach.</t>
  </si>
  <si>
    <t>E1_W12   Ma zaawansowaną wiedzę na temat nowoczesnych technik informatycznych i informacyjnych (w tym metod i technik pozyskiwania danych), oraz możliwości ich wykorzystania w praktyce ekonomii i zarządzania.</t>
  </si>
  <si>
    <t>E1_W13   Zna i rozumie wymogi merytoryczne, metodyczne, techniczne i formalne dotyczące przygotowania projektu dyplomowego, którego opracowanie i przedłożenie do oceny określa procedura dyplomowa dla studiów pierwszego stopnia w ZPSB.</t>
  </si>
  <si>
    <t>E1_U1   Potrafi wykorzystać wiedzę z zakresu dyscyplin naukowych: ekonomia i finanse oraz nauki o zarządzaniu i jakości do obserwacji i interpretacji różnorodnych problemów ekonomicznych i zarządczych w perspektywie mikro, makro i globalnej (również w powiązaniu z wybraną specjalnością).</t>
  </si>
  <si>
    <t xml:space="preserve">E1_U2   Potrafi pozyskiwać i przetwarzać rzetelne dane do analizowania konkretnych procesów, zjawisk i problemów gospodarczych i menedżerskich oraz używać w tym procesie adekwatnych metod i technik informacyjno-komunikacyjnych. </t>
  </si>
  <si>
    <t>E1_U3   Potrafi, w oparciu o właściwe metody i narzędzia dokonywać analizy ekonomicznej i projekcji ekonomicznej / finansowej, w tym prawidłowo analizować symptomy, przyczyny i przebieg konkretnych procesów i zjawisk gospodarczych oraz ocenić je ze względu na skutki ekonomiczne, społeczne, prawne, etyczne oraz środowiskowe.</t>
  </si>
  <si>
    <t xml:space="preserve">E1_U4   Potrafi sprawnie komunikować się w mowie i na piśmie, trafnie posługując się terminologią z zakresu dyscyplin naukowych: ekonomia i finanse oraz nauki o zarządzaniu i jakości, używając precyzyjnych, logicznych i rzeczowych argumentów.  </t>
  </si>
  <si>
    <t>E1_U5   Potrafi zastosować myślenie kreatywne i postawę przedsiębiorczą w działaniach zawodowych.</t>
  </si>
  <si>
    <t>E1_U6   Potrafi pracować w zespole rozwiązującym konkretne problemy ekonomiczne i zarządcze, pełniąc różne role (lidera, członka zespołu, interesariusza zewnętrznego, itp.)</t>
  </si>
  <si>
    <t xml:space="preserve">E1_U7   Potrafi prawidłowo posługiwać się regułami, normami, systemami normatywnymi  (prawnymi, zawodowymi, moralnymi) w celu rozwiązania konkretnego zadania zawodowego. </t>
  </si>
  <si>
    <t xml:space="preserve">E1_U8   Potrafi dobrać i zastosować  odpowiednie metody i techniki oraz normy i standardy do procesów planowania, organizowania, motywowania i kontroli związanych z działalnością zawodową. </t>
  </si>
  <si>
    <t>E1_U9   Potrafi trafnie identyfikować i analizować zachowania członków organizacji, ich motywy  i konsekwencje, oraz umie projektować i organizować działania wpływające na nie w określonym kierunku i zakresie.</t>
  </si>
  <si>
    <t>E1_U10   Jest w stanie na bieżąco dokonywać oceny własnych kompetencji oraz planować i realizować własne uczenie się przez całe życie oraz rozumie związek między wzrostem swojej wiedzy i umiejętności a wynikami osiąganymi w życiu zawodowym.</t>
  </si>
  <si>
    <t xml:space="preserve">E1_U11   Potrafi innowacyjnie wykonywać zadania zawodowe oraz rozwiązywać złożone i nietypowe problemy z nimi związane, w warunkach obciążonych ryzykiem i niepewnością. </t>
  </si>
  <si>
    <t>E1_U12   Jest przygotowany do założenia, prowadzenia oraz rozwijania indywidualnej działalności gospodarczej i/lub społecznej, a także do samodzielnego rozstrzygania dylematów pracy zawodowej</t>
  </si>
  <si>
    <t xml:space="preserve">E1_U13   Potrafi samodzielnie i zespołowo identyfikować, diagnozować i rozstrzygać problemy ekonomiczne i zarządcze oraz stosować różne warianty rozwiązań tych problemów i na tym tle podejmować/optymalizować  decyzje ekonomiczne. </t>
  </si>
  <si>
    <t>E1_U14   Potrafi komunikować się w języku obcym na poziomie B2 EOKJ  i potrafi używać go w sytuacjach związanych z działalnością zawodową.</t>
  </si>
  <si>
    <t>E1_K1   Jest gotów do krytycznej oceny poziomu swojej wiedzy i umiejętności oraz rozumie potrzebę stałego uczenia się, ze względu na dynamikę procesów rynkowych i społecznych zachodzących w świecie i środowisku zawodowym.</t>
  </si>
  <si>
    <t>E1_K2   Jest gotów do podejmowania wyzwań zawodowych w poczuciu odpowiedzialności wobec podejmowanych przedsięwzięć gospodarczych i decyzji ekonomicznych, z uwzględnieniem ich aspektów i skutków prawnych, ekonomicznych i politycznych.</t>
  </si>
  <si>
    <t>E1_K3   Jest zdolny do racjonalnego myślenia w samodzielnej pracy analitycznej, z zachowaniem postawy krytycznej wobec wyników własnej pracy.</t>
  </si>
  <si>
    <t>E1_K4   Jest przygotowany do pracy i współdziałania w grupie oraz pełnienia różnych ról w zespole.</t>
  </si>
  <si>
    <t>E1_K5   Jest gotów do stałego motywowania siebie do realizacji celów zawodowych oraz do wypełniania ról i zobowiązań społecznych, w tym do inicjowania i organizowania działalności na rzecz interesu społecznego.</t>
  </si>
  <si>
    <t>E1_K6   Jest gotów do odpowiedzialnej oceny ryzyka w  inicjowanych i wdrażanych w środowisku zawodowym projektów biznesowych.</t>
  </si>
  <si>
    <t>E1_K7   Jest gotów do podejmowania decyzji gospodarczych w oparciu o wiedzę formalną, przesłanki obiektywne i racjonalne na tle rzetelnych badań ich uwarunkowań.</t>
  </si>
  <si>
    <t xml:space="preserve">E1_K8   Jest gotów do samodzielnej identyfikacji, diagnozy realnych problemów ekonomicznych i zarządczych oraz do ich rozwiązywania na podstawie analizy możliwych opcji.  </t>
  </si>
  <si>
    <t>E1_K9   Jest gotów do inicjowania i uczestnictwa w procesach kreatywnego, przedsiębiorczego projektowania przedsięwzięć związanych z działalnością zawodową.</t>
  </si>
  <si>
    <t>E1_K10   Jest gotów do wykorzystania swoich umiejętności analitycznych oraz opracowywania raportów, oraz uświadamia sobie potrzebę doskonalenia kompetencji w zakresie tworzenia tego rodzaju opracowań.</t>
  </si>
  <si>
    <t xml:space="preserve">E1_K11   W działalności zawodowej ma gotowość do poszanowania norm prawnych, zasad życia społecznego i zasad etyki zawodowej oraz do dbałości o tradycję i etos zawodu. </t>
  </si>
  <si>
    <t>KEW_E1</t>
  </si>
  <si>
    <t>KEU_E1</t>
  </si>
  <si>
    <t>KEK_E1</t>
  </si>
  <si>
    <t>KEW_Z2</t>
  </si>
  <si>
    <t>KEK_Z2</t>
  </si>
  <si>
    <t>KEU_Z2</t>
  </si>
  <si>
    <t>KEW_Z1</t>
  </si>
  <si>
    <t>KEU_Z1</t>
  </si>
  <si>
    <t>KEK_Z1</t>
  </si>
  <si>
    <t>prezentacja zadania indywidualnego lub grupowego</t>
  </si>
  <si>
    <t>przygotowanie eseju/referatu</t>
  </si>
  <si>
    <t>Aa</t>
  </si>
  <si>
    <t>inne</t>
  </si>
  <si>
    <t>Moduł Z1/1</t>
  </si>
  <si>
    <t>Moduł Z1/2</t>
  </si>
  <si>
    <t>Moduł Z1/4</t>
  </si>
  <si>
    <t>Moduł Z1/5</t>
  </si>
  <si>
    <t>Moduł Z1/6</t>
  </si>
  <si>
    <t>Moduł Z1/7</t>
  </si>
  <si>
    <t>Moduł Z1/8</t>
  </si>
  <si>
    <t>Moduł Z1/9</t>
  </si>
  <si>
    <t>Moduł Z1/10</t>
  </si>
  <si>
    <t>Moduł Z1/12</t>
  </si>
  <si>
    <t>Moduł Z1/11</t>
  </si>
  <si>
    <t>Moduł Z1/13</t>
  </si>
  <si>
    <t>Moduł Z1/14</t>
  </si>
  <si>
    <t>Moduł Z1/15</t>
  </si>
  <si>
    <t>Moduł Z1/16</t>
  </si>
  <si>
    <t>II</t>
  </si>
  <si>
    <t>III</t>
  </si>
  <si>
    <t>Kurs 3.4.</t>
  </si>
  <si>
    <t>Kurs 5.1.</t>
  </si>
  <si>
    <t>Kurs 5.2.</t>
  </si>
  <si>
    <t>Kurs 5.3.</t>
  </si>
  <si>
    <t>Kurs 6.1.</t>
  </si>
  <si>
    <t>Kurs 6.2.</t>
  </si>
  <si>
    <t>Kurs 6.3.</t>
  </si>
  <si>
    <t>Kurs 7.1.</t>
  </si>
  <si>
    <t>Kurs 7.2.</t>
  </si>
  <si>
    <t>Kurs 9.1.</t>
  </si>
  <si>
    <t>Kurs 9.2.</t>
  </si>
  <si>
    <t>Kurs 10.1.</t>
  </si>
  <si>
    <t>Kurs 10.2.</t>
  </si>
  <si>
    <t>Kurs 10.3.</t>
  </si>
  <si>
    <t>Kurs 14.2.</t>
  </si>
  <si>
    <t>Kurs 14.3.</t>
  </si>
  <si>
    <t>Kurs 16.1.</t>
  </si>
  <si>
    <t>KADRY I PŁACE</t>
  </si>
  <si>
    <t>Moduł specjalnościowy (2) KADRY I PŁACE</t>
  </si>
  <si>
    <t>Moduł specjalnościowy (3) KADRY I PŁACE</t>
  </si>
  <si>
    <t>Moduł specjalnościowy (1) KADRY I PŁACE</t>
  </si>
  <si>
    <t>Dokumentacja pracownicza</t>
  </si>
  <si>
    <t>Wynagrodzenia</t>
  </si>
  <si>
    <t>Informatyczne systemy kadrowo-płacowe</t>
  </si>
  <si>
    <t>Kompetencje interpersonalne specjalisty ds. kadr i płac - warsztat</t>
  </si>
  <si>
    <t>Ubezpieczenia i podatki</t>
  </si>
  <si>
    <t>dr I. Rafaląt</t>
  </si>
  <si>
    <t>brak wymagań formalnych i merytorycznych</t>
  </si>
  <si>
    <t>do współpracy w procesach kreatywnych, wykazuje postawę przedsiębiorczą i odpowiedzialną wobec podejmowanych decyzji</t>
  </si>
  <si>
    <t>Naczelnym celem modułu jest uświadomienie studentom kluczowych kwestii związanych z realiami tworzenia nowego podmiotu gospodarczego i wdrażania pomysłów biznesowych oraz prowadzenia biznesu w jego kolejnych fazach życia. Konstrukcja modułu pozwala na wywołanie efektu doświadczenia w rozumieniu cyklu Kolba – od doświadczenia poprzez proces poznawczy przebiegający w kolejnych modułach tematycznych, w kolejnych latach studiów. 
Głównym zadaniem zajęć w ramach modułu jest symulacja zbliżonych do realnych warunków zakładania i prowadzenia biznesu. Studenci uczestniczą w aktywizujących zajęciach o charakterze warsztatów praktycznych, w ramach których "tworzą" symulowane firmy. Elementem wzbogacającym zajęcia zespołowe w symulowanych warunkach jest gra strategiczna oraz spotkania z praktykami biznesu. Niemniej ważnym komponentem modułu jest kurs z zakresu podstaw prawa gospodarczego, skoncentrowany na aspektach form organizacyjno - prawnych podmiotów gospodarczych oraz opcjach opodatkowania działalności gospodarczej, a także kurs z zakresu ochrony praw własności intelektualnej.</t>
  </si>
  <si>
    <t>Kurs "Zarządzanie i zachowania organizacji", kurs "Mikroekonomia", kurs "Statystyka"</t>
  </si>
  <si>
    <t xml:space="preserve">1. Buglewicz K., Społeczna odpowiedzialność biznesu. Nowa wartość konkurencyjna, PWE, Warszawa 2017
2. Gasparski W., Biznes, etyka, odpowiedzialność, PWN, Warszawa 2019 
3. Wolak-Tuzimek A., Społeczna odpowiedzialność przedsiębiorstwa a konkurencyjność przedsiębiorstw, CeDeWu Sp.z o.o. , 2019
</t>
  </si>
  <si>
    <t xml:space="preserve">1.Grabowski D., Etyka pracy. Przekonania wartościujące pracę a zaangażowanie, Wyd. Uniwersytetu Śląskiego, Katowice 2015  
2. Rybak M., Etyka menedżera -społeczna odpowiedzialność przedsiębiorstwa, PWN, Warszawa 2011.
</t>
  </si>
  <si>
    <t xml:space="preserve">1. Zasoby ludzkie i ich strategiczne znaczenie w organizacji.
2. Zewnętrzne i wewnętrzne uwarunkowania zarządzania zasobami ludzkimi. 
3. Modele ZZL. 
4. Pojęcie i rodzaje strategii personalnych. 
5. Elementy i organizacja procesu personalnego w firmie. 
6. Nowoczesne narzędzia planowania, doboru, oceniania, motywowania, rozwoju i zarządzania karierą pracowników.
7. Doskonalenie zarządzania zasobami ludzkimi.
</t>
  </si>
  <si>
    <t>Regulamin praktyk oraz dokumentacja praktyk dostępne na stronie www.zpsb.pl, w zakładce Strefa Studenta - Plikownia (Praktyki studenckie)</t>
  </si>
  <si>
    <t xml:space="preserve"> Regulamin praktyk oraz dokumentacja praktyk dostępne na stronie www.zpsb.pl, w zakładce Strefa Studenta - Plikownia (Praktyki studenckie)</t>
  </si>
  <si>
    <t>1. J. Mierzejewska-Majcherek, Prowadzenie spraw kadrowo-płacowych, Difin, Warszawa 2015.</t>
  </si>
  <si>
    <t xml:space="preserve">www.placewfirmie.pl/biblioteka-specjalisty-ds-plac
www.wynagrodzenia.pl
www.vademecumkadrowego.pl
kadry.infor.pl
</t>
  </si>
  <si>
    <t>Prawo pracy</t>
  </si>
  <si>
    <t>Narzędzia HR w firmie</t>
  </si>
  <si>
    <t>1. J. Piątkowski, Aksjologiczne i normatywne podstawy prawa stosunku pracy, TNOiK, Toruń 2017.
2. Kodeks pracy. Komentarz, red. K. W. Baran, Wolters Kluwer, Warszawa 2018.
3. L. Florek, Prawo pracy , C. H. Beck, Warszawa 2018.
4. Kodeks pracy. Komentarz, red. L. Florek, Wolters Kluwer Polska, Warszawa 2017.</t>
  </si>
  <si>
    <t xml:space="preserve">1.  G. Filipowicz, HR Toolbox czyli narzędziownik menedżera HR, Infor, Warszawa 2018.
2. J. Marciniak (red.), Meritum HR. Human Resources, Oficyna Wydawnicza Wolters Kluwer, Warszawa 2018.
3. T. Listwan, Ł. Sułkowski (red.), Metody i techniki zarządzania zasobami ludzkimi, Wyd. Difin S.A., Warszawa 2016.
</t>
  </si>
  <si>
    <t xml:space="preserve">1. Praktyki HRM 2. Najlepsze studia przypadku z polskiego rynku, praca zbiorowa, Wyd. Grupa Wyd INFOR Sp. z o.o., Warszawa 2018.
2. D. Byczkowska-Owczarek, K. Konecki, Narzędzia i procedury zarządzania zasobami ludzkimi, Wyd. UŁ, 2015.
</t>
  </si>
  <si>
    <t xml:space="preserve">1. Źródła prawa pracy.
2. Stosunek pracy - pojęcie, cechy charakterystyczne, podmioty.
3. Nawiązanie, zmiana i ustanie stosunku pracy.
4. Roszczenia z tytułu nieuzasadnionego lub niezgodnego z prawem wypowiedzenia umowy o pracę lub jej rozwiązania bez wypowiedzenia.
5. Prawa i obowiązki stron stosunku pracy.
6. Czas pracy. Urlopy pracownicze.
7. Wynagrodzenie za pracę oraz inne świadczenia związane z pracą.
8. Ochrona zdrowia i życia pracownika.
9. Prawna odpowiedzialność stron stosunku pracy.
10. Spory ze stosunku pracy.
</t>
  </si>
  <si>
    <t>1. S. Borkowska, Skuteczne strategie wynagrodzeń - tworzenie i zastosowanie, Oficyna Wydawnicza Wolters Kluwer, Warszawa 2012.
2. P. Carlsson, Kształtowanie wynagrodzeń, Wyd Bl Info, Warszawa 2008.</t>
  </si>
  <si>
    <t xml:space="preserve">Celem kursu jest wyposażenie studenta w wiedzę zawodową i umiejętności zawodowe dające zdolność wykonywania pracy polegającej na prowadzeniu dokumentacji pracowniczej, w tym towarzyszącej nawiązywaniu i rozwiązywaniu stosunku pracy oraz naliczaniu wynagrodzeń, a także nabycie umiejętności rozliczania czasu pracy i urlopów pracowniczych przy użyciu informatycznych programów  kadrowo-płacowych i w oparciu o nowoczesne trendy zarządzania i obowiązujące ramy formalno-prawne w tej dziedzinie. 
</t>
  </si>
  <si>
    <t xml:space="preserve">Kursy: Zarządzanie i zachowania organizacji, Zarządzanie zasobami ludzkimi, Prawo w biznesie, Technologie informatyczne i komunikacyjne, Rachunkowość i wynikająca stąd znajomość zagadnień z zakresu obsługi komputera i zasad rachunkowości oraz Narzędzia HR w firmie.
</t>
  </si>
  <si>
    <t xml:space="preserve">1. R. Majewska, Świadczenia pozapłacowe - skutki podatkowe i składkowe, C-H-Beck, Warszawa 2017.
2. M. Nałęcz, Fundusz świadczeń socjalnych. Kadry - Podatki – Księgowość, C-H-Beck, Warszawa 2017.
3. D. Strzelec, Świadczenia na rzecz pracowników. Aspekty podatkowe, Wolters Kluwer, Warszawa 2016.
4. Świadczenia dodatkowe dla pracowników – podatek i zwolnienia składkowe, http://www.publio.pl
</t>
  </si>
  <si>
    <t>Celem modułu jest przygotowanie Studentów do pełnienia określonej funkcji i odgrywania określonej roli w dziale kadry i płace w sposób efektywny. Zajęcia warsztatowe poświęcone będą nabywaniu i szlifowaniu kompetencji interpersonalnych ułatwiających efektywną współpracę działu kadr i płac z pozostałymi działami w firmie (efektywna komunikacja, komunikacja w sytuacji różnicy interesów, skuteczne budowanie relacji interpersonalnych, budowanie synergii i ram działania konkretnych podmiotów). Ważne będzie skoncentrowanie się na planowaniu własnego rozwoju zawodowego (kształtowaniu pożądanych postaw, rozwoju kompetencji społecznych, radzeniu sobie w sytuacjach stresujących, wykonywaniu zadań pod presją czasu, zasad kompleksowego przygotowywania się do realizacji celów oraz przeprowadzaniu zmian – narzędzia i metody, wystąpienia publiczne). Studenci zdobędą aktualną i fachową wiedzę oraz kształtować będą umiejętności w zakresie: ubezpieczeń społecznych, podatku dochodowego od osób fizycznych, dochodów międzynarodowych, świadczeń z ubezpieczenia społecznego, pozapłacowych świadczeń, praktycznych rozwiązań w zakresie opodatkowania świadczeń pracowniczych.</t>
  </si>
  <si>
    <t>Moduł: Organizacja i zarządzanie, wiedza z zakresu komunikacji interpersonalnej.
Moduł: Kluczowe kompetencje dla biznesu. 
Moduł: Rozwój osobisty i kompetencje interpersonalne.
Moduł: Specjalnościowy (1) i (2) Kadry i Płace.
Kursy: Zarządzanie i zachowania organizacji, Zarządzanie zasobami ludzkimi, Prawo w biznesie, Technologie informatyczne i komunikacyjne, Rachunkowość i wynikająca stąd znajomość zagadnień z zakresu obsługi komputera i zasad rachunkowości, Narzędzia HR w firmie, Dokumentacja pracownicza, Wynagrodzenia, Informatyczne systemy kadrowo-płacowe.</t>
  </si>
  <si>
    <t xml:space="preserve">1.  Program PŁATNIK (szczegółowo).
2.  Program OPTIMA moduł Kadry i płace.
3.  Program INSERT.
4.  Program Symfonia.
5.  Program Gratyfikant.
</t>
  </si>
  <si>
    <t xml:space="preserve">Narzędzia HR wspomagające/ umożliwiające:
1. Przygotowanie strategii HRM.
2. Tworzenie opisów stanowisk pracy.
3. Budowanie wizerunku pracodawcy.
4. Przeprowadzanie udanej rekrutacji i selekcji.
5. Wprowadzanie pracownika do pracy (onboarding).
6. Efektywne zagospodarowywanie talentów (predyspozycji) pracownika.
7. Zarządzanie efektywnością pracowników.
8. Rozwój kompetencji – projektowanie efektywnego programu szkoleniowo – rozwojowego.
9. Dbanie o poziom zaangażowania pracowników.
10. Budowanie efektywnej i innowacyjnej organizacji.
</t>
  </si>
  <si>
    <t xml:space="preserve">1. A. Pocztowski, Zarządzanie zasobami ludzkimi. Koncepcje – praktyki – wyzwania, PWE, Warszawa 2018.
2. HR Business Partner. Rola – funkcje – Perspektywy, (red.) K. Popieluch, PWN, Warszawa 2018.
3. Praktyki HRM2 Najlepsze studia przypadku z polskiego rynku, Infor, Warszawa 2018.
4. G. Filipowicz, HR Toolbox czyli narzędziownik menedżera HR, Infor, Warszawa 2018.
5. G. Filipowicz, HR Business Partner, Koncepcja i praktyka, Wolters Kluwer, Warszawa 2018.
</t>
  </si>
  <si>
    <t xml:space="preserve">1. T. Oleksyn, Zarządzanie zasobami ludzkimi. Wyd. Wolters Kluwer Polska, Warszawa 2016.
2. Z. Pawlak, Zarządzanie zasobami ludzkimi w przedsiębiorstwie. Wyd. Poltext, Warszawa 2011.
3. M. Armstrong, S. Taylor, Zarządzanie zasobami ludzkimi. Wyd. 6 Wolters Kluwer Polska, Warszawa 2016.
</t>
  </si>
  <si>
    <t xml:space="preserve">1. Elementy konstrukcyjne podatków.
2. Klasyfikacja podatków.
3. Postępowanie podatkowe.
4. Charakterystyka podstawowych podatków i ich możliwość wyboru ze względu na prowadzoną działalność: podatki dochodowe i uproszczone formy podatków.
5. Pozostałe wydatki podatkowe przedsiębiorcy.
6. Zarządzanie ryzykiem podatkowym i możliwości jego optymalizacji.
</t>
  </si>
  <si>
    <t xml:space="preserve">1. M. Biernacki, A. Kasperowicz, Kadry i płace. Ujęcie praktyczne, Warszawa CedeWu, 2017.
2. A. Jacewicz, D. Małkowska, Kadry i płace 2017, Obowiązki pracodawców, rozliczanie świadczeń pracowniczych, dokumentacja kadrowa, podatkowa i ZUS ( kolejne edycje), Wyd. ODDK, Warszawa 2017.
3. Ł. Prasołek, Dokumentacja czasu pracy. Wyjaśnienia, obliczenia, przykłady i wzory, C.H.Beck, Warszawa 2016.
4. R. Mroczkowska, P. Potocka-Szmoń, Dokumentacja pracownicza, ODDK, Warszawa 2017.
5. Z. Góral (red.), I. Florczak, M. Mielczarek, Dokumentacja pracownicza, Wolters Kluwer, Warszawa 2019.
</t>
  </si>
  <si>
    <t xml:space="preserve">1. Wynagrodzenia za pracę – podstawowe pojęcia i zasady.
2. Systemy wynagrodzeń.
3. Ochrona wynagrodzenia za pracę (termin wypłaty, dopuszczalność potrąceń z wynagrodzenia).
4. Obowiązki pracodawcy zatrudniającego pracownika, którego wynagrodzenie podlega egzekucji sądowej.
5. Wynagrodzenie za czas choroby.
6. Wynagrodzenie za czas urlopu - zasady ustalania.
7. Ekwiwalent za niewykorzystany urlop wypoczynkowy - zasady ustalania - zasady ustalania i dokonywania potrąceń.
8. Wynagrodzenie za czas przestoju - zasady ustalania.
9. Odprawy, odszkodowania - zasady ustalania.
10. Zasiłki i inne świadczenia. 
11. Odszkodowania z tytułu niezgodnego z prawem rozwiązania/wypowiedzenia umowy o pracę z uwzględnieniem pracowników podlegających szczególnej ochronie (omówienie orzecznictwa sądów powszechnych w tym zakresie). 
12. Praca w godzinach nadliczbowych - zasady ustalania wynagrodzenia i dochodzenie roszczeń przed sądem pracy.
</t>
  </si>
  <si>
    <t xml:space="preserve">1. M. Mitoraj-Jaroszek, Efektywne zarządzanie rozwojem pracowników w firmie, Helion, Warszawa 2019. 
2. T. Davis, Ewaluacja talentu, Oficyna, Warszawa 2018. 
3. M. Kozłowski, Employer branding budowa wizerunku pracodawcy krok po kroku, Wolters Kluwer, Warszawa 2018. 
4. M. Buckingham, Silne strony użyj dźwigni swojego talentu, MT biznes, Warszawa 2017. 
5. K. Wąsowska-Bąk, D. Górecka, Rozwój kompetencji pracowników. Przewodnik dla menadżerów i specjalistów HR, One Press, Warszawa 2018.
</t>
  </si>
  <si>
    <t xml:space="preserve">1. H. Dolna, Doskonalenie kompetencji interpersonalnych. Materiały do ćwiczeń, Wyd. UMK, Toruń 2010.
2. P. Prokopowicz, G. Żmuda, M. Król - Kompetencje, testy sytuacyjne w rekrutacji, selekcji i ocenie pracowników. Wyd. Oficyna, Warszawa 2018. </t>
  </si>
  <si>
    <t xml:space="preserve">1. M. Sierpińska, T. Jachna, „Ocena przedsiębiorstwa według standardów światowych”, Wydawnictwo Naukowe PWN, Warszawa 2009.
2. E. Nowak, „Analiza sprawozdań finansowych”, Polskie Wydawnictwo Ekonomiczne, Warszawa 2005.
3. B. Pomykalska, P. Pomykalski, „Analiza finansowa przedsiębiorstwa”, Wydawnictwo Naukowe PWN, Warszawa 2007
4. N. Grzenkowicz, J. Kowalczyk, A. Kusak, Z. Podgórski, „Analiza ekonomiczna przedsiębiorstwa”, Wydawnictwo Naukowe Wydziału Zarządzania Uniwersytetu Warszawskiego, Warszawa 2007.
5. M. Jerzemowska, „Analiza ekonomiczna w przedsiębiorstwie”, PWE, Warszawa 2011.
</t>
  </si>
  <si>
    <t>1. W. Gabrusewicz, „Podstawy analizy finansowej”, PWE, Warszawa 2007.
2. B. Kotowska, A. Uziębło, O. Wyszkowska-Kaniewska, „Analiza finansowa w przedsiębiorstwie – przykłady, zadania i rozwiązania”, CeDeWu, Warszawa 2009.
3. A. Ćwiąkała-Małys, W. Nowak, „Zarys metodologiczny analizy finansowej”, Wydawnictwo Uniwersytetu Wrocławskiego, Wrocław 2005.
4. T. Waśniewski, W. Skoczylas, „Teoria i praktyka analizy finansowej w przedsiębiorstwie”, Warszawa, 2004.
5. I. Olchowicz , M. Tłaczała „Sprawozdawczość finansowa”, Difin 2009.</t>
  </si>
  <si>
    <t>Przed przystąpieniem do zajęć studenci powinni powtórzyć zagadnienia z matematyki, objęte programem szkoły średniej. Należy zaznaczyć, iż kursy realizowane w zakresie modułu mają komplementarny charakter. W związku z tym, realizacja, kursu statystyka, będzie opierała się w części na wykorzystaniu wiedzy przekazanej w zakresie przedmiotu „matematyka w biznesie”.</t>
  </si>
  <si>
    <t>1. I. Bąk, I. Markowicz, M. Mojsiewicz, K. Wawrzyniak, „Statystyka w zadaniach. Część I: Statystyka opisowa”, Wydawnictwa Naukowo-Techniczne w Warszawie, Warszawa 2002.
2. J. Buga, H. Kassyk-Rokicka, „Podstawy statystyki opisowej”, Wyższa Szkoła Finansów i Zarządzania w Warszawie, Warszawa 2008.
3. S. Ostasiewicz, Z. Rusnak, U. Siedlecka, „Statystyka. Elementy teorii i zadania”, Wydawnictwo Akademii Ekonomicznej im. Oskara Langego we Wrocławiu, Wrocław 2006.
4. I. Roeske-Słomka, „Statystyka opisowa”, Wydawnictwo Uniwersytetu Ekonomicznego w Poznaniu, Poznań 2010.
5. M. Sobczyk, „Statystyka opisowa”, Wydawnictwo C.H. Beck, Warszawa 2010.</t>
  </si>
  <si>
    <t>1. A. Bielecka, „Statystyka w zarządzaniu. Opis statystyczny”, Wydawnictwo Wyższej Szkoły Przedsiębiorczości i Zarządzania im. Leona Koźmińskiego w Warszawie, Warszawa 2001.
2. J. Jóźwiak, J. Podgórski, „Statystyka od podstaw”, Państwowe Wydawnictwo Ekonomiczne, Warszawa 2012.
3. „Statystyka. Zbiór zdań”, red. H. Kassyk-Rokicka, Polskie Towarzystwo Ekonomiczne, Warszawa 2011.
4. S. Kot, J. Jakubowski, A. Sokołowski, „Statystyka”, Podręcznik dla studiów ekonomicznych, Wydawnictwo „Difin”, Warszawa 2007.
5. K. Kukuła, „Elementy statystyki w zadaniach”, Wydawnictwo Naukowe PWN, Warszawa 2003.
6. M. Liskowski, R.D. Tauber, „Podstawy statystyki praktycznej”, Wyższa Szkoła Hotelarstwa i Gastronomii w Poznaniu, Poznań 2010.</t>
  </si>
  <si>
    <t xml:space="preserve">Student powinien posiadać podstawową wiedzę z zakresu ekonomii i finansów oraz zarządzania (znajomość podstawowych pojęć w dyscyplinach naukowych: nauki o zarządzaniu i jakości oraz ekonomia i finanse). </t>
  </si>
  <si>
    <t>G. Maniak, E. Świergiel, A. Zelek, Twoja praca promocyjna – od dylematów do perfekcji. Poradnik dla studentów ZPSB, Wyd. Naukowe  ZPSB, Szczecin 2010 (także w wersji elearningowej)</t>
  </si>
  <si>
    <t xml:space="preserve">Celem modułu - praca z promotorem jest przygotowanie studenta do procesu opracowania pracy dyplomowej, stanowiącej rozwiązanie faktycznego, realnego problemu związanego z różnymi funkcjami zarządzania, na tle studiów literaturowych i procesu naukowo – badawczego. </t>
  </si>
  <si>
    <t>Student musi mieć zaliczone dwa kursy: 1/ Metodyka pisania prac dyplomowych; 2/ Metody prowadzenia badań ekonomicznych</t>
  </si>
  <si>
    <t>wszelkie egzo- i endogeniczne uwarunkowania procesów zarządzania, stanowiące podstawę do rozwiązywania realnych problemów menedżerskich</t>
  </si>
  <si>
    <t>wykazać praktyczne umiejętności identyfikowania, diagnozowania i rozwiązywania realnych problemów zarządczych w różnych funkcjach i obszarach zarządzania, w tym zgodnych z obraną specjalnością</t>
  </si>
  <si>
    <t xml:space="preserve">W ramach seminarium  w ostatnim semestrze odbywa się: zakończenie procesu badań empirycznych (analiza wyników, raportowanie, konkludowanie, rekomendacje),  strukturyzowanie i integrowanie części teoretycznej z częścią empiryczną, wnioskowanie, redakcja i skład pracy. </t>
  </si>
  <si>
    <t>klasyfikować środki gospodarcze i źródła ich pochodzenia, posługiwać się narzędziami rachunkowości i ewidencjonować operacje bilansowe i wynikowe, ustalać wynik finansowy i sporządzać uproszczony bilans końcowy; dokonać obserwacji i interpretacji zjawisk finansowych, ekonomicznych i społecznych oraz ocenić ich wpływ na finansowanie przedsiębiorstwa, a także przygotować syntetyczne zestawienia danych niezbędnych do podejmowania decyzji w zakresie finansowania przedsiębiorstw; identyfikować, wybierać i porządkować dane do analizowania konkretnych procesów i zjawisk gospodarczych zachodzących w przedsiębiorstwie, przetwarzać je, analizować, oceniać i interpretować, wykorzystując standardowe metody, techniki i narzędzia analityczne; czytać ze zrozumieniem i interpretować akty prawa podatkowego, a także dopasować formę rozliczeń podatkowych do potrzeb danego przedsiębiorstwa.</t>
  </si>
  <si>
    <t>Publikacje umieszczone w Podręczniku jako literatura dodatkowa do każdego z unitów.</t>
  </si>
  <si>
    <t xml:space="preserve">Moduł obejmuje zagadnienia, będące podstawę kształcenia menedżerów. Celem modułu jest zapoznanie studentów z głównymi obszarami zarządzania organizacją, w szczególności przedsiębiorstwem; uwarunkowaniami powstania organizacji, jej strukturą, etapami rozwoju, zasobami, z uwzględnieniem zależności wewnętrznych oraz relacji z otoczeniem. W tym kontekście studenci poznają zasady, poziomy zarządzania przedsiębiorstwem, przebieg i funkcje procesu zarządzania, jego główne zakłócenia, a zwłaszcza rolę kierownictwa w osiąganiu sprawności i efektywności organizacyjnej. Celem modułu jest ponadto zapoznanie studentów z koncepcjami i narzędziami zarządzania procesowego, zarządzania jakością i zasobami ludzkimi. W trakcie kursów, zawartych w tym module, student nabywa umiejętności w zakresie pozyskiwania i wykorzystywania informacji do analizy potencjału strategicznego organizacji, projektowania i doskonalenia działań HR, oceny i analizy sytuacji organizacji w ujęciu procesowym, wdrażania standardów zarządzania jakością, jak również przyjmowania i pełnienia różnych ról menedżerskich w procesie zarządzania organizacją. </t>
  </si>
  <si>
    <t>Przed rozpoczęciem modułu, student powinien dysponować wiedzą, umiejętnościami i kompetencjami z Modułu: Biznes w działaniu. Dodatkowo przydatnym jest Moduł: Ekonomia stosowana, z tego Kursy: Makroekonomia i Mikroekonomia.</t>
  </si>
  <si>
    <t>Głównym celem tego Modułu jest kreowanie aktywnej postawy studenta, w szczególności aktywizacja społeczna, naukowa i zawodowa studentów, wspieranie inicjatyw i działań studentów (wolontariat, działalność w stowarzyszeniach, działania na rzecz środowiska lokalnego, uczelni itp.). 
Szczegółowe informacje nt. aktywności uzupełniających określa Katalog aktywności uzupełniających oraz Regulamin praktyk studenckich.</t>
  </si>
  <si>
    <t xml:space="preserve">Głównym celem Modułu jest pogłębienie umiejętności praktycznego zastosowania wiedzy teoretycznej, integrowanie wiedzy i umiejętności zdobywanych przez studentów w toku studiowania w ramach wybranej specjalności, jak również wyposażenie studenta w zasób doświadczeń praktycznych niezbędnych do sprawnego wykonywania zawodu. 
Szczegółowe zasady odbywania praktyk określa Regulamin praktyk studenckich. </t>
  </si>
  <si>
    <t>Moduły, które student powinien znać przed przystąpieniem do realizacji tego Modułu to: Moduł dyplomowy (1), (2), Moduł specjalnościowy (1), (2), (3)</t>
  </si>
  <si>
    <t>Student przed rozpoczęciem tego modułu powinien znać podstawy obsługi komputera, znać podstawy technologii informatycznych oraz ukończyć kursy przypisane do modułu Z1/2 (Organizacja i Zarządzanie), mieć zdaną maturę podstawową z języka obcego na poziomie B1, a także powinien mieć ogólną wiedzę na temat życia społecznego. Student powinien posiadać zdolność analitycznego i logicznego myślenia.</t>
  </si>
  <si>
    <t>Brak wymagań wstępnych praktycznych i merytorycznych.</t>
  </si>
  <si>
    <t xml:space="preserve">1. Podstawowe pojęcia, istota statystyki i badania statystycznego oraz klasyfikacja cech statystycznych.
2. Najważniejsze obszary zastosowania badań statystycznych w praktyce gospodarczej. 
3. Formy prezentacji danych w postaci szeregów statystycznych i wykresów statystycznych.
4. Budowa szeregu szczegółowego oraz szeregu rozdzielczego punktowego i przedziałowego.
5. Miary tendencji centralnej (inaczej położenia, poziomu wartości cechy badanej).
6. Miary zmienności (inaczej zróżnicowania, rozproszenia, dyspersji, rozrzutu).
7. Miary asymetrii (inaczej skośności).
8. Miary tendencji centralnej (średnia arytmetyczna; pozycyjne: dominanta, mediana, kwartyl dolny, kwartyl górny).
10. Miary dyspersji (odchylenie standardowe, klasyczny współczynnik zmienności; pozycyjne: rozstęp, odchylenie ćwiartkowe, pozycyjny współczynnik zmienności).
11. Miary skośności (klasyczny współczynnik asymetrii, pozycyjny współczynnik asymetrii, klasyczno-pozycyjny współczynnik asymetrii).
13. Mierniki dynamiki (przyrosty i indeksy).
14. Interpretacja poszczególnych miar stosowanych w analizie struktury i dynamiki.
15. Metody opisu współzależności cech statystycznych.
</t>
  </si>
  <si>
    <t>Głównym celem realizowanych zajęć w ramach modułu jest przekazanie studentom wiedzy z zakresu zastosowań metod ilościowych w obszarze praktyki gospodarczej. Zakres przekazanych informacji dotyczy zarówno matematyki, jak i statystyki. W pierwszym przypadku zajęcia obejmują wybrane elementy rachunku różniczkowego i całkowego, a także algebry liniowej. Zajęcia poświęcone statystyce odnoszą się do zagadnień związanych z: analizą struktury (rozkładu), miernikami dynamiki, a także metodami opisu współzależności cech statystycznych. Podczas zajęć studenci pracują samodzielnie i w grupach, a ich działania dotyczą rozwiązywania problemów mających praktyczny charakter, z wykorzystaniem metod ilościowych. Moduł ma kluczowe znaczenie dla dalszego rozwoju umiejętności analitycznych studenta. Jego realizacja pozwala na przekazanie słuchaczom wiedzy, która jest niezbędna do zaznajomienia się z istotą zaawansowanych metod badawczych.</t>
  </si>
  <si>
    <t>1. Wprowadzenie do sprawozdawczości finansowej przedsiębiorstwa.
2. Sprawozdanie finansowe – istota, elementy, metodologia, struktura, odbiorcy i wartość poznawcza.
3. Polityka i gospodarka finansowa przedsiębiorstwa.
4. Istota, rola i rodzaje analiz finansowych.
5. Formy prezentacji rezultatów przeprowadzonej analizy finansowej.
6. Wskaźnikowa analiza sprawozdania finansowego – istota, elementy, struktura, odbiorcy i wartość poznawcza.
7. Wybrane metody wstępnej analizy sprawozdania finansowego obejmujące badanie bilansu i rachunku zysków i strat.
8. Zależności występujące pomiędzy majątkiem przedsiębiorstwa i źródłami jego finansowania, a także wskaźnikowe metody oceny sytuacji majątkowo-kapitałowej jednostki gospodarczej.
9. Pojęcie i metody analizy płynności finansowej przedsiębiorstwa.
10. Mechanizm dźwigni finansowej.
11. Wskaźnikowe metody oceny struktury kapitałowej (zadłużenia) przedsiębiorstwa.
12. Analiza sprawności działania (aktywności) przedsiębiorstwa.
13. Wskaźnikowe metody analizy wyniku finansowego i rentowności jednostki gospodarczej.
14. Wybrane metody oceny pozycji rynkowej przedsiębiorstwa (wskaźniki rynku kapitałowego).</t>
  </si>
  <si>
    <t>łączny nakład pracy</t>
  </si>
  <si>
    <t>zna i rozumie zasady konstruowania planu przedsięwzięć biznesowych w kontekście wyboru strategii, modelu biznesowego i architektury organizacyjnej.</t>
  </si>
  <si>
    <t>zna i rozumie elementarne mechanizmy analizy finansowej, analizy marketingowej i analizy ryzyka.</t>
  </si>
  <si>
    <t xml:space="preserve">identyfikuje i analizuje wszystkie czynniki endo- i egzogeniczne determinujące wybór modelu biznesowego, potrafi je analizować i na ich tle potrafi dokonywać optymalnego wyboru. </t>
  </si>
  <si>
    <t>wykazuje kreatywność i otwartość wobec nowych inicjatyw, zachowując jednocześnie krytycyzm i racjonalizm w ocenie wariantów nowych przedsięwzięć gospodarczych.</t>
  </si>
  <si>
    <t xml:space="preserve"> jest zdeterminowany i zorientowany na realizację zakładanych celów i wykazuje odpowiedzialność za nie.</t>
  </si>
  <si>
    <t>współpracuje z zespołem w procesie analitycznym, decyzyjnym, wykazując przy tym zrozumienie i uważność dla opinii i pomysłów innych członków zespołu.</t>
  </si>
  <si>
    <t>zna, rozumie i potrafi wykorzystać w procesie decyzyjnym podstawowe prawa i prawidłowości ekonomiczne w zakresie teorii popytu i podaży oraz marketingu.</t>
  </si>
  <si>
    <t>potrafi podejmować proste decyzje biznesowe w zakresie polityki podażowej i cenowej, uwzględniając uwarunkowania ekonomiczne i presję konkurencji.</t>
  </si>
  <si>
    <t>współdziała w zespole i wykazuje zdolności do pełnienia funkcji lidera merytorycznego w określonym obszarze funkcjonalnym zarządzania.</t>
  </si>
  <si>
    <t xml:space="preserve">zna i rozumie realne problemy zarządzania firmą w kontekście zarówno problemów egzogenicznych, jak i endogenicznych. </t>
  </si>
  <si>
    <t>uświadamia sobie realia prowadzenia biznesu w danych warunkach endo- i egzogenicznych.</t>
  </si>
  <si>
    <t>jest otwarty na proces poznawania i doświadczania oraz uczenia się na doświadczeniu w oparciu o realne problemy ekonomiczne i zarządcze.</t>
  </si>
  <si>
    <t>zna, identyfikuje i rozumie podstawowe kategorie uregulowań prawnych w zakresie ochrony własności intelektualnej; potrafi objaśnić i zilustrować najważniejsze zasady regulujące ochronę i obrót wartościami niematerialnymi; rozpoznaje krzyżowanie się różnych reżymów prawnych; umie objaśnić istotę kumulowania się praw ochronnych zawartych w podstawowych aktach prawnych.</t>
  </si>
  <si>
    <t xml:space="preserve">umie  połączyć własny wywód z opiniami, koncepcjami i teoriami zaczerpniętymi z literatury i specjalistycznych opracowań,  w zgodzie z normami prawa i etyki. </t>
  </si>
  <si>
    <t xml:space="preserve">rozumie i respektuje zasady oraz system ochrony własności intelektualnej i prawa autorskiego w pracy własnej, zawodowej i w biznesie. </t>
  </si>
  <si>
    <t>istotę, zasady i funkcje zarządzania, identyfikuje i charakteryzuje poszczególne procesy zarządzania;
modele zzl, rodzaje strategii personalnych oraz rolę działów HR; zna nowoczesne narzędzia planowania, doboru, oceniania, motywowania, rozwoju i zarządzania karierą pracowników; 
istotę zarzadzania procesowego; sposoby analizy i oceny procesów, w tym narzędzia wspomagające podejmowanie decyzji;
metody zarządzania i doskonalenia jakości w organizacji.</t>
  </si>
  <si>
    <t>pozyskiwać i wykorzystywać informacje służące do analizowania potencjału strategicznego organizacji i jej otoczenia; potrafi wcielać się w różne role menedżera;
znaleźć adekwatne rozwiązania problemów związanych z organizacją procesu personalnego w firmie, identyfikując oraz umiejętnie wykorzystując zarówno szanse/ zagrożenia, jak i atuty/ słabości organizacji;
porównywać, analizować i oceniać procesy organizacyjne pod kątem możliwości ich usprawnienia i reorganizacji; 
wykorzystywać standardy zarządzania jakością do oceny procesów gospodarczych;  wybrać i zastosować konkretne narzędzia budowy systemu jakościowego w organizacji.</t>
  </si>
  <si>
    <t>przyjmować postawę przedsiębiorczą, posiada predyspozycje menedżerskie, jest gotowy do podjęcia współpracy z zespołem oraz do przewodzenia zespołowi;
funkcjonować w zespole, pełniąc rozmaite funkcje (również lidera grupy) – uczestniczy lub kieruje procesem zespołowego podejmowania decyzji, czyniąc to w sposób etyczny i zgodny z normami społecznymi;
do ciągłego uczenia się, ze względu na dynamikę procesów rynkowych, w tym tworzenia organizacji procesowych;
krytycznie wyrażać opinie na tematy związane z możliwościami wprowadzenia nowoczesnych rozwiązań jakościowych w obszarze zarządzania jakością  w przedsiębiorstwie.</t>
  </si>
  <si>
    <t xml:space="preserve">posiada zaawansowaną wiedzę na temat istoty, zasad i funkcji zarządzania, identyfikuje i charakteryzuje poszczególne procesy zarządzania. </t>
  </si>
  <si>
    <t>rozpoznaje i opisuje typy organizacji, w szczególności przedsiębiorstwa oraz ich zasoby, zna prawidłowości ich funkcjonowania, jak również wewnętrzne i zewnętrzne uwarunkowania ich rozwoju.</t>
  </si>
  <si>
    <t>potrafi pozyskiwać i wykorzystywać informacje służące do analizowania potencjału strategicznego organizacji i jej otoczenia, jak również interpretować dane i wyniki analiz.</t>
  </si>
  <si>
    <t>potrafi identyfikować problemy związane z procesem zarządzania organizacją, proponuje rozwiązania na podstawie zebranych danych.</t>
  </si>
  <si>
    <t>potrafi wcielać się w różne role menedżera.</t>
  </si>
  <si>
    <t>wykazuje postawę przedsiębiorczą, posiada predyspozycje menedżerskie, jest gotowy do podjęcia współpracy z zespołem oraz do przewodzenia zespołowi.</t>
  </si>
  <si>
    <t>zna nowoczesne narzędzia planowania, doboru, oceniania, motywowania, rozwoju i zarządzania karierą pracowników oraz identyfikuje działania doskonalące zarządzanie zasobami ludzkimi.</t>
  </si>
  <si>
    <t>pojmuje strategiczne znaczenie zasobów ludzkich w organizacji, zna czynniki wewnętrzne i zewnętrzne wpływające na kształt współczesnego zarządzania ludźmi.</t>
  </si>
  <si>
    <t>rozumie modele zzl, rodzaje strategii personalnych oraz rolę działów HR i podmiotów odpowiedzialnych za zarządzanie ludźmi. Wie jakie wyzwania przed nimi stoją w procesie skutecznego budowania wartości firmy.</t>
  </si>
  <si>
    <t xml:space="preserve">potrafi tworzyć od podstaw oraz ciągle doskonalić HR’owe działania, odpowiadające wyzwaniom współczesnych organizacji. </t>
  </si>
  <si>
    <t>potrafi identyfikować kluczowe determinanty wpływające na kształt współczesnego zarządzania ludźmi, konstruuje i wybiera optymalne dla sytuacji koncepcje zarządzania ludźmi, w szczególności w obszarze planowania, doboru, oceniania, motywowania, rozwoju i zarządzania karierą pracowników.</t>
  </si>
  <si>
    <t>potrafi znaleźć adekwatne rozwiązania problemów związanych z organizacją procesu personalnego w firmie, identyfikując oraz umiejętnie wykorzystując zarówno szanse/ zagrożenia, jak i atuty/ słabości organizacji.</t>
  </si>
  <si>
    <t>jest gotów funkcjonować w zespole, pełniąc rozmaite funkcje (również lidera grupy) – potrafi uczestniczyć lub kierować procesem zespołowego podejmowania decyzji, czyniąc to w sposób etyczny i zgodny z normami społecznymi.</t>
  </si>
  <si>
    <t>jest otwarty na różnorodność wśród innych ludzi i pokonuje schematyczne myślenie, uprzedzenia i stereotypy – jest tolerancyjny i otwarty.</t>
  </si>
  <si>
    <t>charakteryzuje istotę podejścia  procesowego - typowe i specyficzne elementy, metody, techniki i koncepcje zarządzania.</t>
  </si>
  <si>
    <t xml:space="preserve">jest otwarty na potrzebę ciągłego uczenia się, ze względu na dynamikę procesów rynkowych, w tym tworzenia organizacji procesowych. </t>
  </si>
  <si>
    <t>jest gotów na pracę w zespole, przyjmuje aktywną postawę w zakresie oceny procesów zachodzących we współczesnych organizacjach.</t>
  </si>
  <si>
    <t>jest gotów dyskutować oraz prezentować swoje stanowisko dotyczące zarządzania procesowego.</t>
  </si>
  <si>
    <t>potrafi porównać, analizować i oceniać procesy organizacyjne pod kątem możliwości ich usprawnienia i reorganizacji.</t>
  </si>
  <si>
    <t>potrafi diagnozować sytuację organizacji i projektowania możliwych wariantów jej strategii w ujęciu procesowym.</t>
  </si>
  <si>
    <t>zna i rozumie metody zarządzania i doskonalenia jakości w organizacji.</t>
  </si>
  <si>
    <t>charakteryzuje problemy związane z wdrożeniem, oceną systemu zarządzania jakością.</t>
  </si>
  <si>
    <t xml:space="preserve">zna znaczenie zarządzania jakością w łańcuchu dostaw. </t>
  </si>
  <si>
    <t>potrafi analizować i określać uwarunkowania wdrożenia systemu zarządzania jakością.</t>
  </si>
  <si>
    <t>potrafi zastosować normy ISO w ramach analiz.</t>
  </si>
  <si>
    <t xml:space="preserve">wykorzystuje standardy zarządzania jakością do oceny procesów gospodarczych, w tym oceny systemu zarządzania organizacją. </t>
  </si>
  <si>
    <t>umie wybrać i zastosować konkretne narzędzia budowy systemu jakościowego w organizacji.</t>
  </si>
  <si>
    <t>jest gotów krytycznie wyrażać opinie na tematy związane z możliwościami wprowadzenia nowoczesnych rozwiązań jakościowych w obszarze zarządzania jakością  w przedsiębiorstwie.</t>
  </si>
  <si>
    <t>jest gotów podjąć wnioskowanie w zakresie definiowania problemów koncepcji zastosowania systemów zarządzania jakością.</t>
  </si>
  <si>
    <t>jest gotów dążyć do optymalizacji decyzji akceptując rozwiązania zespołu.</t>
  </si>
  <si>
    <t>rozróżnia podstawowe narzędzia informatyczne,  nowoczesne technologie komunikacyjne oraz systemy informatyczne i zna możliwości zastosowania ich w praktyce biznesowej.</t>
  </si>
  <si>
    <t>identyfikuje frazy, idiomy, kolokacje i  struktury gramatyczne na poziomie B2 pozwalające na rozumienie języka w kontekście biznesowym.</t>
  </si>
  <si>
    <t>potrafi przeprowadzić konwersacje biznesową zarówno w formie mówionej jak i pisanej, umie samodzielnie rozwiązać konkretne zadania sytuacyjne wymagające zastosowania języka biznesowego.</t>
  </si>
  <si>
    <t>potrafi w trakcie wykonywania zadań i rozwiązywania problemów pracować współdziałać  w grupie przyjmując różne role.</t>
  </si>
  <si>
    <t>posiada wiedzę i operuje terminologią z zakresu socjologii, rozumie relacje między ekonomią a socjologii identyfikuje i potrafi analizować współczesne zjawiska. ekonomiczne jako przejaw życia społecznego.</t>
  </si>
  <si>
    <t>zna terminy oraz teorie socjologiczne.</t>
  </si>
  <si>
    <t>rozróżnia procesy demograficzne.</t>
  </si>
  <si>
    <t>posiada orientację odnośnie aktualnych procesów i zjawisk społecznych.</t>
  </si>
  <si>
    <t>potrafi analizować wydarzenia i procesy zachodzące w społeczeństwie.</t>
  </si>
  <si>
    <t xml:space="preserve">potrafi formułować i wyrażać  opinie dotyczące życia społecznego w oparciu o fakty oraz krytycznie interpretować bieżące wydarzenia z poszanowaniem poglądów innych. </t>
  </si>
  <si>
    <t>istotę pojęć z zakresu matematyki, a także trafnie formułuje wnioski, które są wynikiem jego pracy; rozumie znaczenie metod ilościowych podczas identyfikacji relacji zachodzących pomiędzy różnymi zjawiskami i procesami ekonomicznymi, a także związanymi z problematyką zarzadzania; zna zakres merytoryczny matematyki i statystyki, a także rozumie wagę i rangę tych dziedzin w całokształcie nauk ekonomicznych.</t>
  </si>
  <si>
    <t xml:space="preserve">wykorzystywać narzędzia pochodzące z zakresu matematyki i statystyki w celu opisywania i rozwiązywania problemów związanych z przebiegiem różnych zjawisk i procesów ekonomicznych, a także związanymi z problematyką zarzadzania; trafnie dobierać sformułowania podczas interpretacji otrzymanych rezultatów; rozróżniać zakres merytoryczny matematyki od statystyki.
</t>
  </si>
  <si>
    <t xml:space="preserve">do wykorzystania zdolności logicznego i analitycznego myślenia przy formułowaniu wniosków z przeprowadzonych analiz; pracować samodzielnie, lub w grupie, w sposób obiektywny i rzetelny; dokonać krytycznej oceny własnych umiejętności oraz wykonanej pracy.  </t>
  </si>
  <si>
    <t>zna kluczowe pojęcia z zakresu statystyki, a także zna obszar zainteresowań tej dziedziny, rozumie jej wagę i rangę w całokształcie nauk ekonomicznych oraz nauk o zarządzaniu.</t>
  </si>
  <si>
    <t>zna podstawowe źródła danych (o charakterze ekonomicznym, lub dotyczące procesów związanych z zarzadzaniem organizacją), które można wykorzystać w obrócę statystycznej.</t>
  </si>
  <si>
    <t>zna najważniejsze metody statystyki opisowej, które dotyczą m.in. analizy struktury, analizy współzależności oraz analizy dynamiki.</t>
  </si>
  <si>
    <t>zna metody prezentacji danych i rezultatów badań, które przeprowadza się z wykorzystaniem metod statystyki opisowej.</t>
  </si>
  <si>
    <t>potrafi posługiwać się pojęciami z zakresu statystyki oraz trafnie dobierać słowa w formułowaniu wniosków wypływających z przeprowadzanych analiz statystycznych.</t>
  </si>
  <si>
    <t xml:space="preserve">potrafi odszukać, pozyskać odpowiednie dane ilościowe korzystając z różnych źródeł. Dodatkowo, poddaje je obróbce i przygotowuje do przeprowadzenia badania z wykorzystaniem narzędzi statystyki opisowej. </t>
  </si>
  <si>
    <t>ma zdolność samodzielnego budowania i obliczania mierników syntetycznych ułatwiających podejmowanie trafnych decyzji menedżerskich.</t>
  </si>
  <si>
    <t xml:space="preserve">potrafi dobrać i zastosować odpowiednie metody statystyczne, które posłużą do opisania określonej zbiorowości. </t>
  </si>
  <si>
    <t>rozumie potrzebę ciągłego rozwoju swojego warsztatu statystycznego oraz doskonalenia własnych umiejętności pracy z danymi statystycznymi.</t>
  </si>
  <si>
    <t>potrafi krytycznie odnieść się do rezultatów własnej pracy, a także porównać oraz ocenić wyniki zrealizowanych badań statystycznych uzyskanych przez siebie i innych.</t>
  </si>
  <si>
    <t>jest w stanie przeprowadzić analizę danych w sposób obiektywny i rzetelny, podejmując się realizacji określonych zadań pracując samodzielnie, a także w zespołach.</t>
  </si>
  <si>
    <t>zasady efektywnej komunikacji interpersonalnej na poziomie werbalnym i niewerbalnym;
strategie i sposoby kreatywnego rozwiązywania problemów oraz uwarunkowania podejmowania decyzji; 
podstawowe założenia CSR. Identyfikuje nieetyczne zachowania uczestników życia gospodarczego;
rozróżnia zasady prowadzenia negocjacji oraz strategie rozwiązywania konfliktów; 
zasady dotyczące  efektywnej pracy zespołowej.</t>
  </si>
  <si>
    <t xml:space="preserve">kreować przyjazne i oparte na wzajemnym szacunku środowisko pracy; 
do dialogu i wrażliwy na potrzeby innych; 
świadomie stosować zasady etyczne w praktyce;
przyjmować w grupie różne role i efektywnie rozwiązywać zadania zbiorowe. </t>
  </si>
  <si>
    <t>zna zasady komunikacji międzyludzkiej na poziomie werbalnym i niewerbalnym.</t>
  </si>
  <si>
    <t xml:space="preserve">zna techniki wywierania wpływu. </t>
  </si>
  <si>
    <t xml:space="preserve">rozróżnia techniki efektywnej komunikacji dostosowane dla różnych odbiorców. </t>
  </si>
  <si>
    <t>umie świadomie kształtować swój wizerunek w różnych sytuacjach ekspozycji społecznej.</t>
  </si>
  <si>
    <t>potrafi aktywnie i asertywnie komunikować się z innymi.</t>
  </si>
  <si>
    <t>potrafi  zaprezentować swoją osobę  w sposób uporządkowany i przemyślany.</t>
  </si>
  <si>
    <t>zna uwarunkowania skutecznej komunikacji interpersonalnej.</t>
  </si>
  <si>
    <t>potrafi organizować swoją pracę i skoordynować realizowane zadania z pozostałymi członkami zespołu.</t>
  </si>
  <si>
    <t>potrafi prezentować swoje racje i efektywnie słuchać racji członków zespołu.</t>
  </si>
  <si>
    <t>potrafi przyjmować różne role w zespole.</t>
  </si>
  <si>
    <t>umie rozwiązywać problemy i sytuacje konfliktowe.</t>
  </si>
  <si>
    <t>wykazuje otwartość i empatię wobec innych członków zespołu.</t>
  </si>
  <si>
    <t>zna i rozumie założenia Corporate Social Responsibility (CSR). Zna interesariuszy CSR.</t>
  </si>
  <si>
    <t xml:space="preserve">zna i rozumie, rozpoznaje i identyfikuje nieetyczne zachowania interesariuszy, zarówno wewnętrznych , jak i zewnętrznych. </t>
  </si>
  <si>
    <t xml:space="preserve">potrafi identyfikować nieetyczne zjawiska w funkcjonowaniu organizacji i gospodarki (korupcję, łapownictwo, protekcjonizm, nepotyzm, "szarą strefę" i inne). </t>
  </si>
  <si>
    <t xml:space="preserve">jest świadomy występowania zasad etycznych w procesie gospodarowania i opowiada się za ich stosowaniem w praktyce. </t>
  </si>
  <si>
    <t>zna zasady dotyczące dynamiki grupy.</t>
  </si>
  <si>
    <t>ma świadomość rozwoju i uczenia się przez całe życie.</t>
  </si>
  <si>
    <t>rozumie cel badań rynkowych i marketingowych do projektowania strategii marketingowej i biznesowej organizacji.</t>
  </si>
  <si>
    <t>zna narzędzia i metody badań marketingowych.</t>
  </si>
  <si>
    <t>jest gotów krytycznie podejść do problemów z praktyki gospodarczej i poprzez analizę zaproponować warianty rozwiązań.</t>
  </si>
  <si>
    <t>potrafi klasyfikować składniki aktywów i pasywów oraz rozróżnia elementy kształtujące wynik finansowy. Ponadto ustala wynik finansowy i dokonuje jego podziału przy wykorzystaniu podstawowych operacji gospodarczych.</t>
  </si>
  <si>
    <t>zna i rozumie pojęcia z zakresu finansów przedsiębiorstw.</t>
  </si>
  <si>
    <t>zna i rozumie znaczenie informacji płynących z poszczególnych elementów opisu sytuacji finansowej przedsiębiorstwa.</t>
  </si>
  <si>
    <t>zna źródła i możliwości pozyskiwania kapitału (własnego i obcego).</t>
  </si>
  <si>
    <t>zna i rozumie wpływ wahań kursowych na działalność przedsiębiorstwa.</t>
  </si>
  <si>
    <t>potrafi dokonać analizy sytuacji finansowej przedsiębiorstwa.</t>
  </si>
  <si>
    <t>potrafi oszacować optymalną formę finansowania przedsiębiorstwa.</t>
  </si>
  <si>
    <t>potrafi oszacować wpływ wahań kursowych na działalność przedsiębiorstwa.</t>
  </si>
  <si>
    <t>potrafi dokonać analizy wybranych wskaźników finansowych przedsiębiorstwa (rentowność i płynność).</t>
  </si>
  <si>
    <t>zna najważniejsze pojęcia z zakresu finansów przedsiębiorstw, rachunkowości i sprawozdawczości finansowej.</t>
  </si>
  <si>
    <t>posiada wiedzę dotyczącą istoty, układu i budowy sprawozdań finansowych, a także zna ich najważniejsze elementy.</t>
  </si>
  <si>
    <t xml:space="preserve">zna najważniejsze metody wskaźnikowej analiza sprawozdania finansowego.
</t>
  </si>
  <si>
    <t>potrafi pozyskać sprawozdanie finansowe spółki giełdowej, a także innych podmiotów, których raporty dostępne są w KRS.</t>
  </si>
  <si>
    <t>potrafi pozyskać i przygotować dane pochodzące ze sprawozdań finansowych na potrzeby wskaźnikowej analizy sprawozdania finansowego.</t>
  </si>
  <si>
    <t>w sposób rzetelny, potrafi samodzielnie (a także w grupie) przeprowadzić wskaźnikową analizę sprawozdania finansowego.</t>
  </si>
  <si>
    <t>potrafi zinterpretować rezultaty przeprowadzonej analizy finansowej, a także przedstawić je w formie raportu, który będzie obiektywny i zostanie sporządzony z zachowaniem należytej staranności.</t>
  </si>
  <si>
    <t xml:space="preserve">jest świadomy stanu swojej wiedzy z zakresu metodyki przeprowadzania analiz finansowych. Potrafi się odnieść do niej w sposób krytyczny i rozumie potrzebę podnoszenia swoich umiejętności i kompetencji.
</t>
  </si>
  <si>
    <t>potrafi pracować w grupie podczas realizacji zadań polegających na sporządzaniu analiz finansowych.</t>
  </si>
  <si>
    <t xml:space="preserve">potrafi pracować samodzielnie podczas realizacji zadań analitycznych. Myśli przy tym racjonalnie, a także zachowuje krytyczną postawę w stosunku do wyników swojej pracy. </t>
  </si>
  <si>
    <t>zna i rozumie pojęcia z zakresu podatków przedsiębiorstw.</t>
  </si>
  <si>
    <t>potrafi ocenić i dobrać prawidłowy rodzaj podatku dla danego podmiotu, tak aby zoptymalizować koszty.</t>
  </si>
  <si>
    <t>jest gotów odpowiedzialnie dobierać opodatkowania dla danego przedsiębiorstwa.</t>
  </si>
  <si>
    <t xml:space="preserve">jest gotów podejmować decyzje w zakresie zarządzania kosztami podatkowymi, tak aby było możliwe zoptymalizowane. </t>
  </si>
  <si>
    <t xml:space="preserve">potrafi prawidłowo wskazywać podmioty z otoczenia zewnętrznego, z którymi konieczna jest współpraca w zakresie postępowania podatkowego. </t>
  </si>
  <si>
    <t>zasady prawa pracy oraz powiązane zasady prawa regulujące funkcjonowanie podmiotów prowadzących działalność gospodarczą; typowe problemy z zakresu zarządzania zasobami ludzkimi, sposoby diagnozowania i rozwiązywania problemów personalnych, dobierając odpowiednie narzędzia HR'owe.</t>
  </si>
  <si>
    <t>do samodzielnego oraz zespołowego posługiwania się przepisami prawa pracy; respektować wzajemne prawa i obowiązki pracodawców i pracowników; do porozumiewania się z osobami będącymi i nie będącymi specjalistami w dziedzinie prawa; zastosować wybrane narzędzia HR'owe i ma świadomość potrzeby własnego rozwoju i kształcenia w tym obszarze.</t>
  </si>
  <si>
    <t xml:space="preserve">zna instytucje prawa pracy oraz specyfikę wykładni norm prawa pracy. Posiada wiedzę w zakresie zasad prawa pracy oraz powiązanych zasad prawa regulujących funkcjonowanie podmiotów prowadzących działalność gospodarczą. Identyfikuje zasady prawa pracy w powiązaniu z obowiązującym w tym zakresie prawem Wspólnoty Europejskiej.
</t>
  </si>
  <si>
    <t>potrafi posługiwać się normami i przepisami prawa w procesie administrowania analizy i wydawania opinii dotyczących praw pracowniczych w prowadzonej działalności gospodarczej.</t>
  </si>
  <si>
    <t>ma świadomość wagi i złożoności materiału normatywnego z zakresu przepisów szczególnych prawa pracy. Jest przygotowany do samodzielnego oraz zespołowego rozstrzygania w sprawach dotyczących świadczenia pracy. Rozumie wzajemne prawa i obowiązki pracodawców i pracowników, a także funkcjonalne powiązanie tych podmiotów; jest zdolny do porozumiewania się z osobami będącymi i nie będącymi specjalistami w dziedzinie prawa.</t>
  </si>
  <si>
    <t>zna typowe problemy z zakresu zarządzania zasobami ludzkimi. Wie jak diagnozować i rozwiązywać problemy w obszarze zarządzania zasobami ludzkimi oraz dobrać odpowiednie narzędzia i metody w celu ich rozwiązania lub uefektywnienia funkcjonowania organizacji w tym obszarze.</t>
  </si>
  <si>
    <t>prawidłowo interpretuje typowe problemy z zakresu zarządzania zasobami ludzkimi. Potrafi diagnozować i rozwiązywać problemy w obszarze zarządzania zasobami ludzkimi oraz dobrać odpowiednie narzędzia i metody w celu ich rozwiązania lub uefektywnienia funkcjonowania organizacji w tym obszarze. Potrafi posługiwać się wybranymi narzędziami HR'owymi wspomagającymi procesy personalne.</t>
  </si>
  <si>
    <t>potrafi umiejętnie zastosować wybrane narzędzia HR'owe. Przyjmuje krytyczną postawę wobec wyników swojej pracy. Myśli racjonalnie i ma świadomość poziomu swojej wiedzy oraz umiejętności. Dokonuje samooceny własnych kompetencji i doskonali umiejętności, wyznacza kierunki własnego rozwoju i kształcenia.</t>
  </si>
  <si>
    <t>posiada wiedzę na temat zasad samodzielnego przeprowadzenia procesów badawczych, w tym badań pierwotnych i wtórnych na cele pracy dyplomowej.</t>
  </si>
  <si>
    <t>posiada wiedzę na temat metod badawczych stosowanych w naukach ekonomicznych i naukach o zarządzaniu, zarówno w grupie metod analiz pierwotnych, jak i wtórnych.</t>
  </si>
  <si>
    <t>rozwija umiejętność samodzielnego przygotowania projektu pracy dyplomowej, z uwzględnieniem umiejętności definiowania utylitarnych celów badań oraz doboru adekwatnych metod badawczych.</t>
  </si>
  <si>
    <t>myśli logicznie i analitycznie, jest zdolny do samodzielnej pracy badawczej, prezentacji jej założeń i efektów.</t>
  </si>
  <si>
    <t xml:space="preserve">jest świadomy złożoności procesów zachodzących w organizacji i jest zdolny do ich badania - analizy, oceny i raportowania. </t>
  </si>
  <si>
    <t>zna i różnicuje grupy metod, technik i narzędzi badawczych stosowanych w badaniach pierwotnych w obszarze nauk zarządzania.</t>
  </si>
  <si>
    <t xml:space="preserve">zna i rozumie przesłanki doboru metod badawczych, grup badawczych, technik badawczych i narzędzi badawczych w procesie badań na potrzeby pracy magisterskiej. </t>
  </si>
  <si>
    <t>potrafi samodzielnie zaprojektować zestaw narzędzi badawczych na potrzeby badań empirycznych w ramach pracy magisterskiej.</t>
  </si>
  <si>
    <t>potrafi zastosować w praktyce adekwatne narzędzia badawcze do przeprowadzenia badań na profesjonalnie dobranej grupie badanych.</t>
  </si>
  <si>
    <t xml:space="preserve">jest świadomy swoich możliwości analitycznych, poziomu swojego warsztatu badawczego i potrafi rozwijać te kompetencje. </t>
  </si>
  <si>
    <t>posiada wiedzę pozwalającą na identyfikację problemów badawczych i stanowiąca podstawę do samodzielnego przeprowadzenia procesów badawczych, w tym badań pierwotnych i wtórnych na cele pracy dyplomowej.</t>
  </si>
  <si>
    <t xml:space="preserve">jest świadomy złożoności procesów zachodzących w organizacji i jest zdolny do ich analizy, oceny i raportowania i rozwiązywania. </t>
  </si>
  <si>
    <t>zasady prowadzenia i archiwizowania różnego rodzaju dokumentacji pracowniczej, możliwości wykorzystania wybranych narzędzi IT,  wspierających procesy wynagradzania oraz narzędzia wykorzystywane w wynagrodzeniach; powszechnie używane informatyczne systemy kadrowo-płacowe wykorzystywane w różnych formach zatrudnienia pracownika w jednostce oraz obowiązki podmiotu wynikające z przepisów o ubezpieczeniach społecznych, zdrowotnych oraz podatku dochodowego od osób.</t>
  </si>
  <si>
    <t>do ciągłego podnoszenia swoich kwalifikacji poprzez poszerzanie swojej wiedzy i praktycznych umiejętności oraz rozumie potrzebę śledzenia zmian w przepisach prawnych; do uzupełniania zdobytej wiedzy we własnym zakresie; samodzielnie formułować i rozwiązywać problemy natury ilościowej i jakościowej w obszarze zagadnień kadr i płac.</t>
  </si>
  <si>
    <t>posiada wiedzę w zakresie zasad prawa pracy regulujących prowadzenie dokumentacji pracowniczej. Zna obowiązki pracodawcy, rodzaje dokumentacji pracowniczej, w podziale na dokumentację kadrową i płacową. Zna zasady archiwizowania dokumentacji pracowniczej zgodnie z wymaganiami prawnymi. Zna konsekwencje prawne w przypadku braku lub nieprawidłowego prowadzenia dokumentacji pracowniczej.</t>
  </si>
  <si>
    <t>posiada wiedzę w obszarze wynagrodzeń. Zna i rozumie możliwości wykorzystania wybranych narzędzi IT,  wspierających procesy wynagradzania. Zna i rozumie kluczowe zagadnienia praktyczne w zakresie wynagrodzeń oraz narzędzia wykorzystywane w wynagrodzeniach.</t>
  </si>
  <si>
    <t xml:space="preserve">identyfikuje powszechnie używane systemy informatyczne aktualne wersje programów) do kadr i rozliczania płac w różnych formach zatrudnienia pracownika w jednostce oraz obowiązki podmiotu wynikające z przepisów o ubezpieczeniach społecznych, zdrowotnych oraz podatku dochodowego od osób. </t>
  </si>
  <si>
    <t>potrafi samodzielnie przeprowadzić operacje gospodarcze i zadania kadrowo-płacowe w przedsiębiorstwach z wykorzystaniem powszechnie stosowanych systemów informatycznych (jak Płatnik, Symfonia czy Insert).</t>
  </si>
  <si>
    <t>potrafi samodzielnie formułować i rozwiązywać problemy natury ilościowej i jakościowej w obszarze zagadnień kadr i płac.</t>
  </si>
  <si>
    <t>znaczenie społeczeństwa obywatelskiego, które tworzą jednostki, społeczności lokalne, organizacje pozarządowe (formalne i nieformalne), ruchy społeczne, związki zawodowe, przedsiębiorcy podmiotów ekonomii społecznej, spółdzielnie itp., jak również zna relacje między nimi.</t>
  </si>
  <si>
    <t>identyfikować cele i potrzeby społeczne, zawodowe, naukowe w różnego typu organizacjach, w tym w przedsiębiorstwach;
przyłączać się lub budować sieci relacji społecznych w środowisku lokalnym, wspomagających realizację zadań i projektów, realizowanych w tymże środowisku.</t>
  </si>
  <si>
    <t>do aktywnego uczestnictwa w budowaniu i realizowaniu różnego rodzaju projektów oraz inicjatyw społecznych;
do ciągłego samorozwoju oraz do kształtowania aktywnej i etycznej postawy na gruncie zawodowym i społecznym.</t>
  </si>
  <si>
    <t xml:space="preserve">ma zaawansowaną wiedzę na temat funkcjonowania gospodarki i społeczeństwa, także w wymiarze lokalnym, z uwzględnieniem struktur i procesów w organizacjach gospodarczych i społecznych. </t>
  </si>
  <si>
    <t>rozumie znaczenie społeczeństwa obywatelskiego, które tworzą jednostki, społeczności lokalne, organizacje pozarządowe (formalne i nieformalne), ruchy społeczne, związki zawodowe, przedsiębiorcy podmiotów ekonomii społecznej, spółdzielnie itp., jak również zna relacje między nimi.</t>
  </si>
  <si>
    <t xml:space="preserve">ma świadomość ciągłego samorozwoju i jest gotowy do kształtowania aktywnej i etycznej postawy na gruncie zawodowym i społecznym. </t>
  </si>
  <si>
    <t>potrafi określić kompetencje interpersonalne specjalisty ds. kadr i płac. Zna i rozumie pojęcia, zasady oraz procesy komunikowania interpersonalnego i społecznego, ich prawidłowości i zakłócenia. Rozumie prawidłowości zachowań, postaw i sposobów działania ludzi.</t>
  </si>
  <si>
    <t>zna rozwiązania w zakresie opodatkowania świadczeń pracowniczych oraz obszarów ryzyka wynikających z tytułu różnorodnych świadczeń na rzecz zatrudnionych pracowników.</t>
  </si>
  <si>
    <t xml:space="preserve">potrafi samodzielnie prowadzić proste analizy aktów prawnych w zakresie zasad naliczania obciążeń z tytułu ubezpieczeń społecznych i zdrowotnych oraz podatku dochodowego od osób fizycznych, a także przeprowadzić operacje naliczeń. </t>
  </si>
  <si>
    <t>zagadnienia związane z funkcjonowaniem organizacji, w której realizował praktykę; zna jej formę organizacyjno-prawną, strukturę organizacyjną, charakter i profil działalności oraz zasięg działania;
główne obszary funkcjonalne organizacji o znaczeniu strategicznym, relacje między nimi oraz ma wiedzę na temat wewnętrznych i zewnętrznych uwarunkowań jej działania;
główne narzędzia informatyczne, statystyczne, wykorzystywane w organizacji, w której realizuje praktykę.</t>
  </si>
  <si>
    <t>wykonać zlecone zadania, związane z bieżącą działalnością przedsiębiorstwa/organizacji, w której realizuje praktykę, adekwatnie do studiowanej specjalności; analizować i rozwiązywać typowe problemy, wykorzystując w praktyce wiedzę, zdobytą na studiach;
wypracować zasady pracy w zespole i komunikacji ze zleceniodawcą zadania.</t>
  </si>
  <si>
    <t>rozumieć potrzebę ciągłego doskonalenia się i rozwoju;
respektować obowiązujące zasady etyczne i prawne, wynikające z uregulowań zewnętrznych i wewnętrznych.</t>
  </si>
  <si>
    <t xml:space="preserve">zna główne obszary funkcjonalne organizacji o znaczeniu strategicznym (m.in. dział finansowy, produkcji, marketingu, HR, logistyki itp.), relacje między nimi oraz ma wiedzę na temat wewnętrznych i zewnętrznych uwarunkowań jej działania (rynkowe, społeczne, prawne - m.in. regulaminy wewnętrzne i zewnętrzne akty prawne regulujące funkcjonowanie organizacji, w tym przepisy RODO, przepisy BHP). </t>
  </si>
  <si>
    <t>zna zasady i założenia polityki kadrowej, przepisy kadrowo-płacowe.</t>
  </si>
  <si>
    <t xml:space="preserve">wykonuje zlecone zadania, związane z bieżącą działalnością przedsiębiorstwa/organizacji, w której realizuje praktykę, adekwatnie do studiowanej specjalności; analizuje i rozwiązuje typowe problemy, wykorzystując w praktyce wiedzę, zdobyta na studiach. </t>
  </si>
  <si>
    <t xml:space="preserve">wypracowuje zasady pracy w zespole i komunikacji ze zleceniodawcą zadania. </t>
  </si>
  <si>
    <t xml:space="preserve">wykorzystuje wiedzę z zakresu ekonomii i finansów oraz nauk o zarządzaniu i jakości, regulacje i zasady prawne, etyczne i społeczne do realizacji zadań, powierzonych do wykonania przez pracodawcę. </t>
  </si>
  <si>
    <t xml:space="preserve">potrafi zastosować w praktyce przepisy z obszaru kadr i płac, naliczać wynagrodzenia, rozliczać czas pracy, świadczenia pracownicze oraz koszty pracy. </t>
  </si>
  <si>
    <t>ma świadomość swojej wiedzy zawodowej , rozumie potrzebę ciągłego doskonalenia się i rozwoju.</t>
  </si>
  <si>
    <t xml:space="preserve">ma gotowość do podejmowania decyzji ekonomicznych w oparciu o posiadaną wiedzę i doświadczenie zawodowe, w odniesieniu do realizowanych projektów. </t>
  </si>
  <si>
    <t>konstruktywnie analizować zachowania swoje i innych ludzi, w różnych sytuacjach, sprawnie udzielać informacji zwrotnych; samodzielnie prowadzić proste analizy aktów prawnych w zakresie zasad naliczania obciążeń z tytułu ubezpieczeń społecznych i zdrowotnych oraz podatku dochodowego od osób fizycznych, a także przeprowadzić podstawowe operacje naliczeń; posługiwać się w języku obcym specjalistycznym słownictwem związanym z tematyką kadrowo-płacowa.</t>
  </si>
  <si>
    <t xml:space="preserve">do efektywnego porozumiewania się z ludźmi, do kooperacji z nimi, pracy zespołowej i przyjmowania różnych ról społecznych; do stałej aktualizacji swojej wiedzy, zwłaszcza w zakresie przepisów prawnych dotyczących kadr i płac; dp pogłębiania i doskonalenia nabytej wiedzy oraz umiejętności;  do doskonalenia specjalistycznego słownictwa w języku obcym.
</t>
  </si>
  <si>
    <t>Krótki opis i katalog celów</t>
  </si>
  <si>
    <t>Zwarty opis efektów uczenia się w ramach modułu</t>
  </si>
  <si>
    <r>
      <rPr>
        <b/>
        <sz val="14"/>
        <color theme="1"/>
        <rFont val="Century Gothic"/>
        <family val="2"/>
        <charset val="238"/>
      </rPr>
      <t xml:space="preserve">WIEDZA </t>
    </r>
    <r>
      <rPr>
        <b/>
        <sz val="11"/>
        <color theme="1"/>
        <rFont val="Century Gothic"/>
        <family val="2"/>
        <charset val="238"/>
      </rPr>
      <t xml:space="preserve">
</t>
    </r>
    <r>
      <rPr>
        <i/>
        <sz val="11"/>
        <color theme="1"/>
        <rFont val="Calibri"/>
        <family val="2"/>
        <charset val="238"/>
        <scheme val="minor"/>
      </rPr>
      <t>(Student zna i rozumie w zaawansowanym stopniu...)</t>
    </r>
  </si>
  <si>
    <r>
      <rPr>
        <b/>
        <sz val="14"/>
        <rFont val="Century Gothic"/>
        <family val="2"/>
        <charset val="238"/>
      </rPr>
      <t xml:space="preserve">UMIEJĘTNOŚCI </t>
    </r>
    <r>
      <rPr>
        <b/>
        <sz val="11"/>
        <rFont val="Century Gothic"/>
        <family val="2"/>
        <charset val="238"/>
      </rPr>
      <t xml:space="preserve">
</t>
    </r>
    <r>
      <rPr>
        <i/>
        <sz val="11"/>
        <rFont val="Calibri"/>
        <family val="2"/>
        <charset val="238"/>
        <scheme val="minor"/>
      </rPr>
      <t>(Student potrafi…..)</t>
    </r>
  </si>
  <si>
    <r>
      <rPr>
        <b/>
        <sz val="14"/>
        <rFont val="Century Gothic"/>
        <family val="2"/>
        <charset val="238"/>
      </rPr>
      <t xml:space="preserve">KOMPETENCJE SPOŁECZNE </t>
    </r>
    <r>
      <rPr>
        <b/>
        <sz val="11"/>
        <rFont val="Century Gothic"/>
        <family val="2"/>
        <charset val="238"/>
      </rPr>
      <t xml:space="preserve">
</t>
    </r>
    <r>
      <rPr>
        <i/>
        <sz val="11"/>
        <rFont val="Calibri"/>
        <family val="2"/>
        <charset val="238"/>
        <scheme val="minor"/>
      </rPr>
      <t>(Student jest gotów….)</t>
    </r>
  </si>
  <si>
    <r>
      <t xml:space="preserve">WIEDZA </t>
    </r>
    <r>
      <rPr>
        <b/>
        <sz val="11"/>
        <color theme="1"/>
        <rFont val="Century Gothic"/>
        <family val="2"/>
        <charset val="238"/>
      </rPr>
      <t xml:space="preserve">
</t>
    </r>
    <r>
      <rPr>
        <i/>
        <sz val="11"/>
        <color theme="1"/>
        <rFont val="Calibri"/>
        <family val="2"/>
        <charset val="238"/>
        <scheme val="minor"/>
      </rPr>
      <t>(Student zna i rozumie w zaawansowanym stopniu...)</t>
    </r>
  </si>
  <si>
    <r>
      <t xml:space="preserve">UMIEJĘTNOŚCI </t>
    </r>
    <r>
      <rPr>
        <b/>
        <sz val="11"/>
        <rFont val="Century Gothic"/>
        <family val="2"/>
        <charset val="238"/>
      </rPr>
      <t xml:space="preserve">
</t>
    </r>
    <r>
      <rPr>
        <i/>
        <sz val="11"/>
        <rFont val="Calibri"/>
        <family val="2"/>
        <charset val="238"/>
        <scheme val="minor"/>
      </rPr>
      <t>(Student potrafi…..)</t>
    </r>
  </si>
  <si>
    <r>
      <t xml:space="preserve">KOMPETENCJE SPOŁECZNE </t>
    </r>
    <r>
      <rPr>
        <b/>
        <sz val="11"/>
        <rFont val="Century Gothic"/>
        <family val="2"/>
        <charset val="238"/>
      </rPr>
      <t xml:space="preserve">
</t>
    </r>
    <r>
      <rPr>
        <i/>
        <sz val="11"/>
        <rFont val="Calibri"/>
        <family val="2"/>
        <charset val="238"/>
        <scheme val="minor"/>
      </rPr>
      <t>(Student jest gotów….)</t>
    </r>
  </si>
  <si>
    <t>świadomie kształtować swój wizerunek w zróżnicowanych sytuacjach społecznych; 
analizować i intepretować zachowania innych podmiotów życia gospodarczego pod kątem zgodności z zasadami etyki; 
adekwatnie do sytuacji zastosować techniki komunikacji i rozwiązywania konfliktu; 
świadomie wykorzystywać różne techniki uczenia się; 
zastosować techniki i mechanizmy społeczne i psychologiczne w pracy indywidualnej i zespołowej.</t>
  </si>
  <si>
    <t>→  PRZEJDŹ DO KURSU</t>
  </si>
  <si>
    <t>Student...</t>
  </si>
  <si>
    <t>→ ZOBACZ LEGENDĘ</t>
  </si>
  <si>
    <t>adekwatne metody, techniki, narzędzia stosowane na zajęciach</t>
  </si>
  <si>
    <t>oczekiwane aktywności studenta w ramach pracy własnej</t>
  </si>
  <si>
    <t>adekwatne formy zaliczeń</t>
  </si>
  <si>
    <t>zakres merytoryczny kursu</t>
  </si>
  <si>
    <t>zna i rozumie przebieg i etapy procesu rejestrowania firmy w kontekście aspektów formalno-prawnych tworzenia firm w różnych formach organizacyjnych i własnościowych.</t>
  </si>
  <si>
    <t>potrafi projektować przedsięwzięcia gospodarcze w postaci  elementarnego biznes-planu, z uwzględnieniem determinant prawnych, finansowych, marketingowych i strategicznych.</t>
  </si>
  <si>
    <t xml:space="preserve">Morris M. Jak założyć własną firmę, Wydawnictwo Helion, 2005. 
S. Blank, B. Dorf, Podręcznik startupu. Budowa wielkiej firmy krok po kroku, One Progres 2015. 
Łopusiewicz A., Start-up. Od pomysłu do sukcesu, Edgard, 2013. 
R. Sitkiewicz, Praktyczne sporządzenie biznesplanu, Difin, 2018.  </t>
  </si>
  <si>
    <t>A. Osterwalder, Y. Pigneur, Tworzenie modeli biznesowych. Podręcznik wizjonera, One Progres 2012. 
E Ries Metoda Lean Startup. Wykorzystaj innowacyjne narzędzia i stwórz firmę, która zdobędzie Rynek, Helion 2014.</t>
  </si>
  <si>
    <t>KOMPETENCJE 
SPOŁECZNE</t>
  </si>
  <si>
    <t>Regulamin gry strategicznej KING SIZE (lub analogicznej).</t>
  </si>
  <si>
    <t>1/ Poznanie realnych problemów zarządzania na podstawie prezentacji praktyków biznesu; 
2/  Sesje warsztatowe i seminaryjne z praktykami biznesu oraz w ramach wizyt studyjnych w firmach; 
3/ Studia przypadków dotyczące obszarów: 
   a/ tworzenie nowego biznesu; 
   b/ systemy i struktury finansowania; 
   c/ strategie marketingowe; 
   d/ kluczowe czynniki sukcesu.</t>
  </si>
  <si>
    <t>1. Prawo autorskie i prawa pokrewne jako podstawa własności intelektualnej. 
2. Własność intelektualna w świetle ustaw: prawo autorskie i prawo własności przemysłowej a prawo patentowe.
3. Znak towarowy jako utwór oraz przedmiot własności przemysłowej.
4. Prawo Internetu.</t>
  </si>
  <si>
    <t>Dereń M., Własność przemysłowa i dobra niematerialne w obrocie gospodarczym, TNOiK, Bydgoszcz 1998.
Stec P., (red.) Ochrona własności intelektualnej, Oficyna wydawnicza Branta, Bydgoszcz-Opole-Gliwice 2011.</t>
  </si>
  <si>
    <t xml:space="preserve">1/ Proces zarządzania organizacjami - istota i funkcje zarządzania. 
2/ Definicje i typy organizacji. Zasoby organizacji. 
3/ Menedżer w organizacji - cechy, role i umiejętności menedżera. Typy menedżerów. 
4/ Przewodzenie w organizacji, motywowanie i style kierowania. 
5/ Otoczenie organizacji. Rodzaje otoczenia. Etyczny i kulturowy kontekst otoczenia organizacji. 
6/ Proces planowania i podejmowania decyzji. Rodzaje celów i planów. Funkcje i szczeble celów. Etapy procesu planowania. Etapy procesu podejmowania decyzji. 
7/ Proces organizowania. Typy struktur organizacyjnych. 
8/ Elementy zarządzania strategicznego. Istota, pojęcie i poziomy strategii. Analiza SWOT. 
9/ Współczesne metody i techniki zarządzania organizacjami (reengeneering, outsourcing, benchmarking, TQM, organizacja ucząca się, Lean management i inne). </t>
  </si>
  <si>
    <t>1. A. Zakrzewska -Bielawska (red.), Podstawy zarządzania. Teoria i ćwiczenia. Oficyna Wydawnicza Wolters Kluwer, Warszawa 2012.
2. R. Griffin, Podstawy zarządzania organizacjami, PWN, Warszawa 2017.
3. U. Gros, Zachowania organizacyjne w teorii i praktyce zarządzania, PWN, Warszawa 2019.
4. Zarządzanie. Teoria i praktyka. red. A. Koźmiński. W. Piotrowski, PWN, Warszawa 2019.</t>
  </si>
  <si>
    <t>1. B. Glinka,, M. Kostera (red.)  Nowe kierunki w organizacji i zarządzaniu. Organizacje, konteksty, procesy zarządzania, Oficyna Wolters Kluwer business Warszawa 2012.
2. M. Buchajska -Wróbel, R. Wendt, E. Rytka, J. Gasparski, K. Gajda (red.), Menedżer do zadań specjalnych. Czasowe zarządzanie przedsiębiorstwem, Wyd. ONE Press, 2011.
3. W. Eichelberger, A. Jeznach, Szef, który ma czas., Helion, Gliwice 2017.</t>
  </si>
  <si>
    <t>zna możliwości wykorzystania technologii informatycznych i komunikacyjnych w praktyce ekonomii.</t>
  </si>
  <si>
    <t>zna typowe narzędzia informatyczne niezbędne do przygotowania prac pisemnych, opracowań ekonomicznych i wystąpień.</t>
  </si>
  <si>
    <t>posługuje się wybranymi narzędziami informatycznymi niezbędnymi do przygotowania typowych prac pisemnych i wystąpień publicznych.</t>
  </si>
  <si>
    <t>potrafi ocenić własne kompetencje i rozumie związek między wzrostem swojej wiedzy i umiejętnościami.</t>
  </si>
  <si>
    <t>posiada praktyczne umiejętności w zakresie przetwarzania informacji.</t>
  </si>
  <si>
    <t>potrafi porównać i ocenić efektywność zastosowania różnych narzędzi i systemów informatycznych w biznesie oraz wdrożyć wybrane przez siebie rozwiązania. Potrafi sporządzać zestawienia, raporty, analizy ułatwiające podejmowanie poprawnych decyzji ekonomicznych.</t>
  </si>
  <si>
    <t>współpracuje w zespole powołanym do realizacji określonego celu, pełniąc role od lidera projektu po realizatora powierzonych zadań.</t>
  </si>
  <si>
    <t>jest samodzielny i odpowiedzialny za realizację powierzonych zadań.</t>
  </si>
  <si>
    <t>z uwagą przyjmuje opinie wszystkich członków zespołu i zachowuje krytycyzm w ocenie własnej pracy.</t>
  </si>
  <si>
    <t xml:space="preserve">Wprowadzenie do technologii informatyczno-komunikacyjnych. 
Praca w edytorze tekstu. 
Prezentacje multimedialne.  
Wyszukiwanie informacji ekonomicznych w internecie. 
Internet w zastosowaniach biznesowych. </t>
  </si>
  <si>
    <t>potrafi posługiwać się narzędziami informatycznymi w celu rozwiązania problemu z zakresu zarządzania.</t>
  </si>
  <si>
    <t>potrafi ocenić własne kompetencje i formułować pytania, służące pogłębieniu własnego zrozumienia tematu czy odnalezieniu brakujących elementów rozumowania.</t>
  </si>
  <si>
    <t>potrafi diagnozować problemy zarządzania (w różnych obszarach funkcjonalnych organizacji) i dobrać odpowiednie narzędzia i techniki IT niezbędne do ich rozwiązywania.</t>
  </si>
  <si>
    <t>zna możliwości systemów zarządzania bazami danych.</t>
  </si>
  <si>
    <t>zna typowe narzędzia informatyczne niezbędne do opisu/badania podmiotów, procesów i zjawisk w skali mikro-, makroekonomicznej i sektorowej.</t>
  </si>
  <si>
    <t>zna typowe narzędzia informatyczne do  sporządzania opracowań pisemnych (w formie raportów, analiz, projektów) i prezentacji uzyskanych wyników.</t>
  </si>
  <si>
    <t>zna możliwości wykorzystania arkuszy kalkulacyjnych i baz danych w wybranych obszarach zarządzania.</t>
  </si>
  <si>
    <t>1. Marka 
2. Różnice kulturowe 
3. Podróże w biznesie 
4. Zasoby ludzkie 
5. Zmiany w środowisku pracy 
6. Rynki międzynarodowe 
7. Organizacja pracy 
8. Etyka 
9. Reklama 
10. Przywództwo 
11. Pieniądze 
12. Rywalizacja</t>
  </si>
  <si>
    <t>Market Leader Intermediate.</t>
  </si>
  <si>
    <t>posiada umiejętność rozumienia i interpretowania zjawisk i procesów społecznych, potrafi obserwować i interpretować zjawiska ekonomiczne w odniesieniu do innych zjawisk życia społecznego.</t>
  </si>
  <si>
    <t>reprezentuje postawę przedsiębiorczą i kreatywną, jest gotowy do podejmowania zawodowych wyzwań w zakresie wspomagania procesów i zjawisk ekonomicznych narzędziami informatycznymi i komunikacyjnymi, będąc świadomy procesów charakterystycznych dla współczesnego społeczeństwa.</t>
  </si>
  <si>
    <t>Barney D., Społeczeństwo sieci, Warszawa 2007; 
Budyta-Budzyńska M., Socjologia narodu i konfliktów etnicznych, PWN, Warszawa 2010; 
Dobek-Ostrowska B., Media masowe i aktorzy polityczni w świetle studiów nad komunikowaniem politycznym, Wrocław 2004; 
Golka M., Socjologia kultury, Wyd. Nauk. „Scholar”, Warszawa 2008; 
Jacyno M., Jawłowska A., Kempny M. (red.), Kultura w czasach globalizacji, Warszawa 2004; 
Kłosowska A., Socjologia kultury, PWN, Warszawa 2007; 
Majer A., Socjologia i przestrzeń miejska, PWN, Warszawa 2010.</t>
  </si>
  <si>
    <t>możliwości wykorzystania technologii informatycznych i komunikacyjnych w obszarze zarządzania; zagadnienia związane z funkcjonowaniem człowieka jako podmiotu społecznego w ramach różnych struktur społecznych oraz społeczeństwa jako konglomeratu zbiorowości i instytucji  (wraz z procesami zachodzącymi w ich obrębie); język obcy w kontekście biznesowym (poziom B2).</t>
  </si>
  <si>
    <t>pozyskiwać informacje i przetwarzać je przy wykorzystaniu wybranych narzędzi informatyczno-komunikacyjnych; przygotowywać opracowania pisemne i wystąpienia; posługiwać się językiem obcym profesjonalnym; interpretować zjawiska i procesy społeczne,  obserwować i interpretować zjawiska ekonomiczne w odniesieniu do innych zjawisk życia społecznego.</t>
  </si>
  <si>
    <t>pracować samodzielnie i realizować wyznaczone cele oraz pracować w zespole pełniąc role od lidera po realizatora powierzonych zadań.</t>
  </si>
  <si>
    <t>zna i rozumie rolę matematyki w celu opisywania i rozwiązywania problemów związanych z przebiegiem zjawisk i procesów ekonomicznych oraz procesów związanych z problematyką zarządzania.</t>
  </si>
  <si>
    <t>zna podstawowe zagadnienia algebry liniowej tj. elementy: układów równań liniowych, wektorów, macierzy, rachunku macierzowego i wyznaczników, itd. Zna podstawy rachunku różniczkowego i całkowego. Rozumie proces badania przebiegu zmienności funkcji.</t>
  </si>
  <si>
    <t>potrafi wykorzystywać metody matematyki w celu rozwiązywania problemów wywodzących się z praktyki gospodarczej.</t>
  </si>
  <si>
    <t>potrafi stosować najważniejsze elementy algebry linowej, a także elementy rachunku różniczkowego i całkowego funkcji jednej oraz wielu zmiennych.</t>
  </si>
  <si>
    <t>rozwija umiejętność logicznego i analitycznego myślenia. Po przestudiowaniu materiału student ma świadomość  użyteczności matematyki, przez co jest zdolny do samodzielnego rozwiązywania wybranych problemów ekonomicznych z wykorzystaniem narzędzi oferowanych przez matematykę.</t>
  </si>
  <si>
    <t>przez cały okres realizacji kursu ma świadomość poziomu swojej wiedzy i dzięki temu jest w stanie dokonać bieżącej samooceny własnych kompetencji.</t>
  </si>
  <si>
    <t>• Antoniewicz R., Misztal A., Matematyka dla studentów ekonomii. Wykłady z ćwiczeniami. Wydawnictwo Naukowe PWN, Warszawa 2003.
• Dorosiewicz S., Michalski T., Twardowska K., Matematyka. Podręcznik dla studentów kierunków ekonomicznych. Wydawnictwo C.H. Beck, Warszawa 2008.
• Sokołowska D., Dębkowska K., Matematyka dla studiujących nauki ekonomiczne. Wydawnictwo Wyższej Szkoły Finansów i Zarządzania w Białymstoku, Białystok 2008.</t>
  </si>
  <si>
    <t>• Banaś J., Podstawy matematyki dla ekonomistów. Wydawnictwa Naukowo-Techniczne, Warszawa 2007.
• Gewert M., Skoczylas Z., Analiza matematyczna. Część 1. Definicje, twierdzenia, wzory. Oficyna Wydawnicza GiS, Wrocław 2009.
• Gewert M., Skoczylas Z., Analiza matematyczna. Część 2. Przykłady i zadania. Oficyna Wydawnicza GiS, Wrocław 2008.
• Matłoka M., Matematyka dla ekonomistów. Wydawnictwo Uniwersytetu Ekonomicznego w Poznaniu, Poznań 2011.
• Ostoja-Ostaszewski A., Matematyka w ekonomii. Modele i metody. Część 1. Algebra elementarna. Wydawnictwo Naukowe PWN, Warszawa 2006.
• Ostoja-Ostaszewski A., Matematyka w ekonomii. Modele i metody. Część 2. Elementarny rachunek różniczkowy. Wydawnictwo Naukowe PWN, Warszawa 2006.
• Smoluk A., Podstawy analizy matematycznej. Wydawnictwo Akademii Ekonomicznej im. Oskara Langego we Wrocławiu, Wrocław 2007.</t>
  </si>
  <si>
    <t>1. Praca zespołowa i jej uwarunkowania. 
2. Dynamika grupy. 
3. Proces budowania zespołu. 
4. Podejmowanie decyzji zespołowych. 
5. Techniki rozwiązywania konfliktów i negocjacji. 
6. Zespół a sytuacje kryzysowe i wdrażanie zmiany.</t>
  </si>
  <si>
    <t>1. R. Belbin, Twoja rola w zespole, GWP Gdańsk 2005. 
2. J. Katzenbach, Siła zespołów, Oficyna Ekonomiczna, Kraków 2009. 
3. B. Kożusznik, kierowanie zespołem pracowniczym, PWN , Warszawa 2005.</t>
  </si>
  <si>
    <t xml:space="preserve">1. E. Aronson, Człowiek istota społeczna, PWN Warszawa 2014. 
2. H. Hamer, Psychologia społeczna. Teoria i praktyka, Difin, Warszawa 2006. </t>
  </si>
  <si>
    <t>1/ Istota, pojęcie i obszary etyki biznesu i etyki zawodowej. 
2/ Idea i główne założenia Corporate Social Responsibility. Ewolucja etyki jako praktyki. 
3/ Etyka w relacjach wewnątrz organizacji (relacje między pracodawcą a kandydatem na pracownika, etyczne aspekty zatrudniania, oceniania, zwalniania).
4/ Etyka w relacjach organizacji z otoczeniem (relacje z klientami organizacji). 
5/ CSR w praktyce (case study).</t>
  </si>
  <si>
    <t>Brak szczególnych wymagań wstępnych. Podstawowa wiedza o świecie, podstawy matematyki. Ukończony moduł Biznes w działaniu, Organizacja i zarządzanie, Kluczowe kompetencje dla biznesu.</t>
  </si>
  <si>
    <t>funkcje podmiotów uczestniczących w procesach gospodarczych oraz ich rolę w gospodarce; podstawowe procesy i zjawiska gospodarcze w skali zarówno makro, jak i mikroekonomicznej; pojęcia gospodarcze, związane z przedmiotem zainteresowania makro- i mikroekonomii;  zależności pomiędzy takimi kategoriami jak koszty, przychody, zyski, próg rentowności; istotę decyzji menadżerskich w firmie, ze szczególnym uwzględnieniem ich kontekstu ekonomicznego.</t>
  </si>
  <si>
    <t>aktywnie uczestniczyć w zajęciach i dyskutować nad poruszanymi problemami,  myśleć i działać w sposób przedsiębiorczy; uzupełniać i doskonalić nabytą wiedzę i umiejętności menadżerskie.</t>
  </si>
  <si>
    <t xml:space="preserve">posiada wiedzę o podmiotach uczestniczących w procesach gospodarczych i zna ich rolę w gospodarce, zna podstawowe procesy i zjawiska gospodarcze w skali makroekonomicznej. Wie, jaki jest kontekst tych zjawisk z dylematami współczesnego zarządzania. </t>
  </si>
  <si>
    <t xml:space="preserve">zna i rozumie system funkcjonowania podmiotów gospodarujących, opisuje ich kluczowe funkcje oraz relacje między nimi. </t>
  </si>
  <si>
    <t>zna i potrafi stosować narzędzia badawcze do opisywania rzeczywistości gospodarczej, w szczególności analizy i opisu funkcjonowania wybranych podmiotów gospodarujących, władz gospodarczych oraz zjawisk gospodarczych.</t>
  </si>
  <si>
    <t>potrafi prawidłowo identyfikować oraz tłumaczyć kategorie makroekonomiczne; potrafi analizować przyczyny i skutki stosowanych narzędzi w polityce państwa.</t>
  </si>
  <si>
    <t xml:space="preserve">potrafi umiejętnie i sprawnie opisywać rzeczywistość gospodarczą oraz procesy zachodzące w gospodarce jako całości. Prawidłowo wyraża i komunikuje swoje spostrzeżenia. </t>
  </si>
  <si>
    <t xml:space="preserve">potrafi analizować i oceniać zachowania poszczególnych podmiotów gospodarujących, w tym jednostek ludzkich, uczestniczących w procesach podejmowania decyzji na poziomie makroekonomicznym. </t>
  </si>
  <si>
    <t xml:space="preserve">potrafi innowacyjnie rozwiązywać, czy proponować rozwiązania problemów gospodarczych oraz podmiotów gospodarujących na poziomie makroekonomicznym. </t>
  </si>
  <si>
    <t xml:space="preserve">jest gotów do podejmowania wyzwań zawodowych w poczuciu odpowiedzialności wobec podejmowanych przedsięwzięć gospodarczych i decyzji ekonomicznych, przy uwzględnieniu wynikających z nich konsekwencji prawnych, ekonomicznych i politycznych. </t>
  </si>
  <si>
    <t>1) Podstawy funkcjonowania gospodarki, wprowadzenie do ekonomii (pojęcie ekonomii, rzadkość zasobów); 
2) Wybór, koszt alternatywny, krzywa możliwości produkcyjnych; 
3) Rachunki narodowe, model okrężny, równowaga w gospodarce;  
4) Teoria popytu globalnego (pojęcie popytu globalnego, funkcja konsumpcji, funkcja popytu globalnego, mnożnik); 
5) Pieniądz i system bankowy (funkcje pieniądza, podaż pieniądza, mnożnik kreacji pieniądza, rola banku centralnego); 
6) Inflacja (definicja, rodzaje, skutki); 
7) Rynek pracy i bezrobocie (definicja, podmioty, problemy nierównowagi); 
8) Funkcjonowanie gospodarki w otoczeniu międzynarodowym.</t>
  </si>
  <si>
    <t>Begg D., Vernasca G., Fischer S., Dornbusch R., Makroekonomia, PWE, Warszawa 2014; 
Makroekonomia ze szczególnym uwzględnieniem polityki pieniężnej, Noga M. (red.), CeDeWu, Warszawa 2017; 
Mankiw N.G., Taylor P.M., Makroekonomia, PWE, Warszawa 2008;  
Hall R.E. Taylor J.B., Makroekonomia: Teoria funkcjonowania i polityka, PWN, Warszawa 2007.</t>
  </si>
  <si>
    <t>Burda M., Wyplosz C., Makroekonomia. Podręcznik europejski, PWE, Warszawa 2012; 
Miłaszewicz D. (red.), Podstawy makroekonomii, volumina.pl Daniel Krzanowski, Szczecin 2011.</t>
  </si>
  <si>
    <t>zna pojęcia gospodarcze, związane z przedmiotem zainteresowania mikroekonomii, zna zależności pomiędzy takimi kategoriami jak koszty, przychody, zyski, próg rentowności.</t>
  </si>
  <si>
    <t xml:space="preserve">zna i potrafi stosować narzędzia badawcze do opisywania rzeczywistości gospodarczej, w szczególności analizy i opisu funkcjonowania wybranych podmiotów gospodarujących na poziomie mikroekonomicznym. </t>
  </si>
  <si>
    <t xml:space="preserve">zna i rozumie  pojęcia i zasady z zakresu analizy kosztów, niezbędnych do prowadzenia działalności gospodarczej w skali podmiotów MŚP. </t>
  </si>
  <si>
    <t>umie przewidywać możliwe scenariusze, wynikające z bieżących wydarzeń na różnych rynkach oraz ocenić sytuację przedsiębiorstwa w konkretnych strukturach rynkowych, w zależności od kształtowania się kosztów, przychodów itp.</t>
  </si>
  <si>
    <t xml:space="preserve">potrafi umiejętnie i sprawnie opisywać rzeczywistość gospodarczą oraz procesy zachodzące w mikrootoczeniu przedsiębiorstwa. Prawidłowo wyraża i komunikuje swoje spostrzeżenia. </t>
  </si>
  <si>
    <t xml:space="preserve">potrafi analizować i oceniać zachowania poszczególnych podmiotów gospodarujących, w tym jednostek ludzkich, uczestniczących w procesach podejmowania decyzji na poziomie mikroekonomicznym. </t>
  </si>
  <si>
    <t xml:space="preserve">potrafi innowacyjnie rozwiązywać, czy proponować rozwiązania problemów gospodarczych oraz podmiotów gospodarujących na poziomie mikroekonomicznym. Potrafi zastosować myślenie kreatywne i postawę przedsiębiorczą w działaniach zawodowych. </t>
  </si>
  <si>
    <t>potrafi myśleć i działać w sposób przedsiębiorczy.</t>
  </si>
  <si>
    <t>P. Krugman, R. Wells, Mikroekonomia, PWN, Warszawa 2017 ; 
Begg D., Vernasca G., Fischer S., Dornbusch R., Mikroekonomia, PWE, Warszawa 2014; 
Kopycińska D. (red.), Mikroekonomia, volumina.pl, Szczecin 2011; 
Mankiw N.G., Taylor P.M., Mikroekonomia, PWE, Warszawa 2009.</t>
  </si>
  <si>
    <t>Zalega T., Mikroekonomia współczesna. Zbiór ćwiczeń i zadań, Uniwersytet Warszawski, Warszawa 2011; 
Kopycińska D. (red.), Mikroekonomia- ćwiczenia, Szczecin 2010.</t>
  </si>
  <si>
    <t xml:space="preserve">ma wiedzę, umożliwiającą prawidłową ocenę zjawisk ekonomicznych i powiązań między podmiotami gospodarczymi, rozumie rządzące nimi prawidłowości. </t>
  </si>
  <si>
    <t>rozumie relacje organizacji w skali makro- i mikrootoczenia.</t>
  </si>
  <si>
    <t>zna metody i narzędzia wykorzystywane w analizie ekonomiczno-finansowej, służące podejmowaniu decyzji menedżerskich.</t>
  </si>
  <si>
    <t xml:space="preserve">umie dokonać analizy zjawisk gospodarczych, w tym inwestycyjnych, potrafi dokonać pogłębionej teoretycznie oceny tych zjawisk z zastosowaniem metod badawczych, stosowanych w naukach ekonomicznych. </t>
  </si>
  <si>
    <t>posiada rozbudowaną umiejętność formułowania praktycznych wniosków niezbędnych do podejmowania decyzji menedżerskich, potrafi prezentować własne pomysły, artykułować wątpliwości i krytyczne oceny.</t>
  </si>
  <si>
    <t>jest świadomy swojej wiedzy i umiejętności, potrafi je uzupełniać i doskonalić, rozumie potrzebę ciągłego uczenia się i podnoszenia swoich kwalifikacji.</t>
  </si>
  <si>
    <t>1) Działanie rynku oraz mechanizmu rynkowego w kontekście zachowań firm na rynku oraz niezbędnych decyzji menedżerskich, 
2) Koncepcja elastyczności popytu w kontekście decyzji podejmowanych przez firmy na rynku, 
3) Koncepcja zachowań menedżerskich w kontekście kosztu alternatywnego podejmowanych decyzji, 
4) Analiza rentowności firmy w kontekście decyzji optymalizacyjnych, 
5) Zachowania firm w kontekście różnych struktur rynkowych.</t>
  </si>
  <si>
    <t>1) Samuelson W.F., Marks S.G., Ekonomia menedżerska, PWE, Warszawa 2009, 
2) Froeb L.M., McCann B.T., Ekonomia menedżerska, PWE, Warszawa 2012; 
3) Piocha S., Gabryszak R., Ekonomia menedżerska dla MSP, W teorii i praktyce, Difin, Warszawa 2008.</t>
  </si>
  <si>
    <t>1) Zelek A., Strategie biznesu, Od klasyki do postmodernizmu w zarządzaniu, Wydawnictwo Zachodniopomorskiej Szkoły Biznesu, Szczecin 2008 ; 
2) Kopycińska D. (red.), Mikroekonomia, Wyd. Kreos, Szczecin 2011; 
3) Milewski R. (red.), Elementarne zagadnienia ekonomii, PWN, Warszawa 2003.</t>
  </si>
  <si>
    <t>zna trendy w działaniach marketingowych i rozumie zasady ich wykorzystywania w różnych branżach, typach organizacji i w różnych sytuacjach rynkowych.</t>
  </si>
  <si>
    <t>rozumie znaczenie dostosowania polityki produktu, ceny, dystrybucji i promocji do grup docelowych, sytuacji rynkowych i dojrzałości produktu.</t>
  </si>
  <si>
    <t>potrafi analizować i planować grupę docelową swojej komunikacji.</t>
  </si>
  <si>
    <t>1/ Tkaczyk Paweł  "Zakamarki marki", Onepress, 2011.
2/ Żukowski Marcin, “Twoja firma w social mediach. Podręcznik marketingu internetowego dla małych i średnich przedsiębiorstw”, Helion, 2018.
3/ Bucki Piotr "Porozmawiajmy o komunikacji. Mów, pisz, prezentuj skuteczniej", Słowa i myśli, 2017.</t>
  </si>
  <si>
    <t>samodzielnie identyfikuje, diagnozuje i rozstrzyga problemy.</t>
  </si>
  <si>
    <t>1. Rachunkowość jako system informacyjny - istota, cechy, nadrzędne zasady i funkcje rachunkowości, zakres przedmiotowy i podmiotowy rachunkowości; 
2. Zasoby majątkowe oraz źródła ich finansowania; 
3. Księgi rachunkowe i dowody księgowe w obrocie gospodarczym; 
4. Charakterystyka operacji gospodarczych; 
5. Wycena i ewidencja operacji bilansowych i wynikowych; 
6. Ustalenie i podział wyniku finansowego; 
7. Elementy sprawozdawczości finansowej - sporządzenie uproszczonej formy bilansu oraz rachunku zysków i strat.</t>
  </si>
  <si>
    <t>1. Pfaff J., Rachunkowość - podstawy, Wydawnictwo Stowarzyszenie Księgowych w Polsce, Warszawa 2019; 
2. Pfaff J., Rachunkowość - podstawy zbiór zadań, Wydawnictwo Stowarzyszenie Księgowych w Polsce, Warszawa 2019; 
3. Podstawy rachunkowości od teorii do praktyki, red. P. Szczypa, Wydawnictwo Cedewu, Warszawa 2018; 
4. Jaworski J., Wstęp do rachunkowości przedsiębiorstw, Wydawnictwo Cedewu, Warszawa 2016.</t>
  </si>
  <si>
    <t>1. Ustawa o rachunkowości Przepisy 2019, Wydawnictwo Wolters Kluwer, Warszawa 2019; 
2. Moston G. Basic Accounting Concepts, Principles, and Procedures, Vol. 1, Building the Conceptual Foundation, Worthy &amp; James Pub., 2017; 
3. Moston G. Basic Accounting Concepts, Principles, and Procedures, Vol. 2, Applying Principles and Procedures, Worthy &amp; James Pub., 2017.</t>
  </si>
  <si>
    <t>1/ Podstawowe pojęcia z zakresu finansów przedsiębiorstw. 
2/ Formy prawne prowadzenia działalności gospodarczej. 
3/ Kapitał własny i obcy w finansowaniu majątku przedsiębiorstwa. 
4/ Źródła finansowania przedsiębiorstwa. 
5/ Zarządzanie płynnością w przedsiębiorstwie.
6/ Fuzje i przejęcia przedsiębiorstw. 
7/ Wahania kursów walutowych i ich wpływ na funkcjonowanie przedsiębiorstwa. 
8/ Źródła informacji o sytuacji finansowej przedsiębiorstwa.</t>
  </si>
  <si>
    <t xml:space="preserve">1/ K. Jajuga, Elementy nauki o finansach, Wyd. PWE 2007. 
2/ Szczepański J, Szyszko L., Finanse przedsiębiorstwa, Wyd. PWE 2009. 
3/ Finanse, rynki finansowe, ubezpieczenia nr 1/2018 (91), Zeszyty Naukowe Uniwersytetu Szczecińskiego, Szczecin 2018. </t>
  </si>
  <si>
    <t>1. Paweł Smoleń (red), Prawo podatkowe, C.H.Beck, 2019. 
2. Podatki 2019 z komentarzem „Crido”, Wolters Kluwer Polska, 2019. 
3. Bożena Ciupek, Teresa Famulska , Strategie podatkowe przedsiębiorstw, Wydawnictwo Uniwersytetu Ekonomicznego w Katowicach , 2013.</t>
  </si>
  <si>
    <t>1. M.Poszwa, Zarządzanie  podatkami w małej i średniej firmie, Warszawa, C.H. Beck, 2007, 
2. Aktualne teksty ustaw podatkowych.</t>
  </si>
  <si>
    <t>Biznes w działaniu; Ekonomia stosowana.</t>
  </si>
  <si>
    <t>Zarządzanie i zachowania organizacji, Zarządzanie zasobami ludzkimi, Prawo w biznesie, Technologie informatyczne i komunikacyjne.</t>
  </si>
  <si>
    <t>istotę, cel i składowe procesu / postępowania badawczego, stanowiącego podstawę pracy dyplomowej o profilu praktycznym oraz spektrum metod i technik analitycznych / diagnostycznych, stosowanych w takim postępowaniu.</t>
  </si>
  <si>
    <t>samodzielnie przeprowadzić kompletne postępowanie badawcze (wraz ze studiami literaturowymi i badaniami empirycznymi), w obszarze utylitarnym dla realnego biznesu.</t>
  </si>
  <si>
    <t>1. Zenderowski R., Technika pisania prac magisterskich i licencjackich, CeDeWu, Warszawa 2014.
2. M. Blaug, Metodologia ekonomii, PWN, Warszawa, 1995. 
3. Kwaśniewski K., Jak pisać prace dyplomowe? Wskazówki praktyczne, Wyd. KPSW, 2010.</t>
  </si>
  <si>
    <t>1. Procedura dyplomowa obowiązująca na kierunku Zrządzanie, studia pierwszego stopnia o profilu praktycznym. 
2. Podstawowe zagadnienia związane z procesem tworzenia pracy dyplomowej: wybór tematu; formułowanie celu pracy i problemu badawczego; dobór metod badawczych; układ, treść i objętość rozdziałów; dobór i wykorzystanie źródeł literaturowych; gromadzenie i przetwarzanie danych empirycznych; prezentacja i interpretacja wyników badania; wnioskowanie). 
3. Zasady korzystania z księgozbiorów i czasopism, elektronicznych baz danych i zasobów Internetu. 
4. Technika pisania prac naukowych: forma, styl i język, wymagania edycji tekstu i elementów graficznych (tabele, rysunki, wykresy). 
5. Omówienie zasad przygotowania i przeprowadzenia prezentacji multimedialnej własnego projektu końcowego. 
6. Etyczne zasady pisania pracy dyplomowej. 
7. Procedura dyplomowa i antyplagiatowa w ZPSB.</t>
  </si>
  <si>
    <t>1. G. Maniak, E. Świergiel, A. Zelek, Twoja praca promocyjna – od dylematów do perfekcji. Poradnik dla studentów ZPSB, Wyd. Naukowe  ZPSB, Szczecin 2010 (także w wersji elearningowej).
2. J. Lichtarski, Praktyczny wymiar nauk o zarządzaniu, PWE, Warszawa 2015.</t>
  </si>
  <si>
    <t>1.  Babbie E., Badania społeczne w praktyce, PWN, Warszawa 2006.  
2. Przybyła M., Metody badawcze w zarządzaniu - aspekt teoretyczny i praktyczny, Wydawnictwo Akademii Ekonomicznej im. O. Langego we Wrocławiu, Wrocław 2006.</t>
  </si>
  <si>
    <t>1. Typy  problemów badawczych w naukach o zarządzaniu. 
2. Rodzaje naukowych metod rozwiązywania problemów badawczych.  
3. Przykłady współczesnych problemów makro i mikroekonomicznych. 
4. Podejścia badawcze. 
5. Typy wnioskowania. 
6. Rodzaje modeli przyczynowych w zarządzaniu 
7. Przyczynowość i kontrfaktyczność. 
8. Zasady przyczynowości. 
9. Badania korelacyjne i przyczynowe. 
10. Projekty eksperymentalne. 
11. Metody jakościowe w badaniach naukowych. 
12. Metody statystyczne w badaniach naukowych. 
13. Studium przypadku jako metoda badawcza. 
14. Tworzenie narzędzi badawczych. 
15. Tworzenie narzędzi analitycznych. 
16. Raportowanie badań - prezentacja wyników badań.</t>
  </si>
  <si>
    <t>Przygotowanie studenta do samodzielnej, prowadzonej metodami naukowymi, analizy problemów oraz do prezentowania rezultatów badań własnych w ramach pracy dyplomowej. W ramach seminarium dyplomowego (semestr 1) odbywa się: 
1. Wybór tematu pracy. 
2. Określenie głównych elementów modelu badawczego, w tym cele badawcze, hipotezy, metody weryfikacji hipotez. 
3. Określenie ramowej struktury pracy. 
4. Ustalenie faz i harmonogramu przygotowywania i pisania pracy. 
5. Wstępny dobór literatury.</t>
  </si>
  <si>
    <t>Rozumie potrzebę ciągłego podnoszenia swoich kwalifikacji poprzez poszerzanie swojej wiedzy i praktycznych umiejętności oraz rozumie potrzebę śledzenia zmian w przepisach prawnych. Posiada zdolność uzupełniania zdobytej wiedzy we własnym zakresie.</t>
  </si>
  <si>
    <t>potrafi realizować zadania działu płac w obszarze wynagrodzeń - w szczególności dot. naliczania wynagrodzeń w zróżnicowanych sytuacjach z zastosowaniem zasad, procedur, terminów, przy wykorzystaniu różnych metod i narzędzi.</t>
  </si>
  <si>
    <t>ma świadomość poziomu swojej wiedzy i umiejętności w obszarze wynagrodzeń. Rozumie potrzebę ciągłego doskonalenia swojego warsztatu w tym zakresie. W życiu zawodowym postępuje zgodnie z normami prawnymi, społecznymi i zasadami etyki.</t>
  </si>
  <si>
    <t xml:space="preserve">potrafi tworzyć indywidualne i zespołowe plany działania w podmiotach ekonomii społecznej, organizacjach pozarządowych. </t>
  </si>
  <si>
    <t>1. Omówienie Regulaminu praktyk zawodowych ZPSB w Szczecinie, w szczególności w zakresie aktywności uzupełniających, mających formę: 
    a) działalności, zorganizowanej przez Uczelnię i na rzecz Uczelni, pozwalającej osiągnąć założone efekty kształcenia, zgodne z kierunkiem studiów oraz studiowaną specjalnością,
    b) działalności indywidualnej - prospołecznej, pozwalającej osiągnąć założone efekty kształcenia, zgodne z kierunkiem studiów oraz studiowaną specjalnością,
    c) działalności na rzecz rozwoju osobistego, zgodnej z kierunkiem studiów oraz studiowaną specjalnością,
    d) innych aktywności nie wymienionych w katalogu, oznaczających aktywną postawę studenta w jego środowisku zawodowym i/lub społecznym.
2. Prezentacja katalogu aktywności uzupełniających.
3. Omówienie dokumentacji praktyk, w szczególności w zakresie aktywności uzupełniających. 
4. Zapoznanie z  ramowymi i szczegółowymi programami praktyk dla poszczególnych specjalności.
5. Realizacja aktywności uzupełniających wymienionych w katalogu aktywności i spoza katalogu przez studenta.</t>
  </si>
  <si>
    <t>potrafi konstruktywnie analizować zachowania swoje i innych ludzi, w różnych sytuacjach. Posiada kompetencje umożliwiające udzielanie informacji zwrotnych w relacjach interpersonalnych.</t>
  </si>
  <si>
    <t>jest zdolny do porozumiewania się z ludźmi, do kooperacji z nimi, pracy zespołowej i przyjmowania różnych ról społecznych.</t>
  </si>
  <si>
    <t>1. Trening ogólnych kompetencji w relacjach interpersonalnych (budowanie relacji, radzenie sobie ze stresem, i in.).
2. Komunikacja interpersonalna –poziomy komunikacji, formy, przyczyny nieefektywnego komunikowania się, sposoby poprawy komunikacji międzyludzkiej i techniki zadawania pytań. Komunikacja niewerbalna – jej właściwości i funkcje.
3. Ćwiczenie praktycznych umiejętności w obszarze inteligencji emocjonalnej. Świadomość oraz zrozumienie emocji własnych i innych osób, samokontrola oraz radzenie sobie z trudnymi emocjami. 
4. Jak budować autorytet lidera. Trening współdziałania w grupie.
5. Prowadzenie trudnych rozmów z współpracownikami. Style zachowań komunikacyjnych – zachowania asertywne i nieasertywne. Asertywne wyrażanie pochwał, krytyki oraz pozytywnych i negatywnych uczuć.  Asertywne odmawianie, wyrażanie próśb i wydawanie poleceń. Asertywna wymiana poglądów i przyjmowanie opinii na nasz temat.
6. Trening negocjacji i rozwiązywania konfliktów. Konflikt interpersonalny i strategie radzenia sobie z nim. Proces dochodzenia do porozumienia – podstawy negocjacji, analiza przednegocjacyjna i przełamywanie barier w procesie porozumiewania się. Wywieranie wpływu na ludzi i stosowanie technik komunikacji perswazyjnej.</t>
  </si>
  <si>
    <t xml:space="preserve">rozumie potrzebę stałej aktualizacji swojej wiedzy, zwłaszcza w zakresie przepisów prawnych dotyczących kadr i płac. Potrafi samodzielnie pogłębiać i doskonalić nabytą wiedzę oraz umiejętności.
</t>
  </si>
  <si>
    <t>1. Podmiot i przedmiot opodatkowania w podatku dochodowym od osób fizycznych.
2. Źródła przychodów.
3. Zwolnienia przedmiotowe.
4. Koszty uzyskania przychodów.
5. Pobór podatku lub zaliczek na podatek dochodowy od osób fizycznych przez płatników.
6. Zeznanie podatkowe.
7. Zasady podlegania ubezpieczeniom społecznym oraz ubezpieczeniu zdrowotnym:
   •  osób zatrudnionych na podstawie umowy o pracę,
   •  osób zatrudnionych na podstawie umów agencyjnych oraz umów zlecenia,
   •  osób przebywających na urlopach macierzyńskich oraz urlopach wychowawczych.
8. Zasady finansowania składek na ubezpieczenie społeczne wszystkich wyżej ubezpieczonych.</t>
  </si>
  <si>
    <t>ma wystarczający zasób słownictwa specjalistycznego (z obszaru kadr i płac) w języku obcym.</t>
  </si>
  <si>
    <t>potrafi pracować nad przygotowaniem narzędzi kadrowo-płacowych z wykorzystaniem specjalistycznego słownictwa w języku obcym.</t>
  </si>
  <si>
    <t>1/ Poznanie realnych problemów kadrowo-płacowych.
2/ Sesja warsztatowa prowadzone w języku obcym z wykorzystaniem specjalistycznego słownictwa branżowego.</t>
  </si>
  <si>
    <t xml:space="preserve">1. Regulamin praktyk zawodowych ZPSB (cele i formy praktyk, organizacja i przebieg praktyk zawodowych, obowiązki praktykanta, obowiązki opiekuna praktyk, obowiązki organizatora praktyk, przebieg praktyk, warunki zaliczenia praktyki zawodowej).
2. Dokumentacja praktyk zawodowych.
3. Ramowe i szczegółowe programy praktyk zawodowych dla poszczególnych specjalności. 
4. Formy realizacji praktyki zawodowej: 
   a) Praktyka zorganizowana przez Uczelnię w formie tradycyjnej lub wirtualnej. Student korzysta z przygotowanej przez Uczelnię oferty praktyk, na podstawie zawartych umów między Uczelnią a organizacją przyjmującą na praktyki,
   b) Praktyka indywidualna w formie tradycyjnej lub wirtualnej. Student samodzielnie organizuje praktykę, inicjuje porozumienie z organizacją przyjmującą na praktykę. Uczelnia sprawuje nadzór merytoryczny nad przebiegiem praktyki,
   c) Zatrudnienie w organizacji na stanowisku, z zakresem czynności odpowiadającym studiowanemu kierunkowi i specjalności, na podstawie umowy o pracę, stosunku służbowego, umowy cywilnoprawnej lub prowadzenie własnej działalności gospodarczej.
5. Realizacja praktyki zawodowej w miejscu odbywania praktyki w kontakcie z organizatorem praktyk, opiekunem praktyki z ramienia organizatora praktyki i opiekunem praktyki z ramienia Uczelni. </t>
  </si>
  <si>
    <t xml:space="preserve">ma wiedzę na temat systemu zarządzania przedsiębiorstwem/organizacją w obszarach: planowania, organizowania, przewodzenia, kontroli. </t>
  </si>
  <si>
    <t xml:space="preserve">w trakcie realizacji praktyki zawodowej respektuje obowiązujące zasady etyczne i prawne, wynikające z uregulowań zewnętrznych i wewnętrznych. </t>
  </si>
  <si>
    <t>zasady tworzenia i prowadzenia biznesu, z uwzględnieniem kontekstów: strategicznego, prawnego, finansowego, marketingowego, zasobowego, operacyjnego, itp.</t>
  </si>
  <si>
    <t>inicjować i uczestniczyć w procesach analizowania i projektowania nowego biznesu oraz prowadzenia biznesu w różnych jego fazach życia, na tle diagnozy endo- i egzogenicznej</t>
  </si>
  <si>
    <t xml:space="preserve">1/ udział w projektowaniu nowego przedsięwzięcia biznesowego -  pomysł na biznes (definicja produktu / usługi i grup docelowych);  
2/ doświadczenie i zrozumienie złożoności procesu tworzenia nowego przedsięwzięcia biznesowego - analiza makro- i mikrootoczenia; analiza opłacalności ekonomicznej (projekcja kosztów, próg rentowności, założenia finansowe, polityka cenowa);  
3/ zrozumienie wszystkich determinant decydujących o modelu biznesu - decyzja o formie organizacyjno - prawnej, strukturach org., strategia finansowania (dostępne instrumenty finansowania start-up); 
4/ Budowa architektury firmy (struktura organizacyjna, procedury, kadra, systemy IT, itp.); 
5/ Formułowanie strategii; 
6/ Demonstracja kompleksowej koncepcji firmy. </t>
  </si>
  <si>
    <t>1/ doświadczenie realnych uwarunkowań podejmowania decyzji w warunkach presji konkurencji;  
2/ doświadczenie symulowanych warunków konkurencji rynkowej;  
3/ poznanie mechanizmów konkurencji;  
4/ zrozumienie zasad konkurencji cenowej i poza cenowe; 
5/ Wprowadzenie do zasad grywalizacji;  
6/ Proces wnioskowania i korekty decyzji grywalizacyjnych.</t>
  </si>
  <si>
    <t>zna i rozumie istotę przedsiębiorczości, zasady prowadzenia biznesu i wiążącego się z tym ryzyka.</t>
  </si>
  <si>
    <t xml:space="preserve">potrafi wskazać adekwatne źródła prawa ochrony własności intelektualnych w kontekście działalności biznesowej i zawodowej. </t>
  </si>
  <si>
    <t>Barta J., Markiewicz R., (red.) Prawo autorskie i prawa pokrewne. Komentarz, Lex a Wolters Kluwer, Warszawa 2011.
K. Lewandowski, Prawo autorskie a prawo konkurencji, Wyższa Szkoła Umiejętności Społecznych w Poznaniu, Poznań 2009.Ustawa Prawo autorskie z dnia 4 lutego 1994 z późn. zmianami.
Nowińska R., (red.), Prawo własności przemysłowej, LexisNexis, Warszawa 2008.Podrecki P., (red.) Prawo Internetu, LexisNexis, Warszawa 2004.
Załucki M., (red.) Prawo własności intelektualnej. Repetytorium, DIFIN, Warszawa 2008.</t>
  </si>
  <si>
    <t>jest gotów oceniać procesy zachodzące w organizacji oraz na rynku pracy i krytycznie odnosić się do tej oceny, zachowując rzetelność, staranność, obiektywizm i racjonalność w proponowaniu odpowiednich rozwiązań w obszarze zarządzania ludźmi.</t>
  </si>
  <si>
    <t xml:space="preserve">definiuje pojęcie procesu i zarządzania procesowego, dostrzega różnice pomiędzy organizacjami procesowymi i klasycznymi, w kontekście ich budowy, struktury i zarządzania. </t>
  </si>
  <si>
    <t xml:space="preserve">identyfikuje problemy menedżerskie w zakresie zarządzania procesowego, które pozwalają na praktyczną analizę i znajdowanie sposobów ich eliminacji, w skali organizacji, gospodarki krajowej, a także w skali globalnej. </t>
  </si>
  <si>
    <t>1/ A. Tomaszewska "ABC Word 2016 PL", Helion, 2016. 
2/ G. Kowalczyk "Word 2016 PL. Ćwiczenia praktyczne", Helion, 2016. 
3/ K. Wołk "Office 2019 oraz 365 od podstaw", Wyd. Psychoskok, 2019. 
4/ P. Lenar "Profesjonalna prezentacja multimedialna. Jak uniknąć 27 najczęściej popełnianych błędów", Helion, 2012. 
5/ A. Ciborowska, J. Lipiński "WordPress dla początkujących" , Helion 2017. 
6/ A. Nowakowski (red.), "Wykorzystanie technologii informatycznych w funkcjonowaniu organizacji wirtualnej", Szczecin, 2010. 
7/ K. Woźniak "Współczesne narzędzia doskonalenia systemów zarządzania organizacjami", Wyd. Mfiles, 2012.</t>
  </si>
  <si>
    <t>H. Brett "Korzystanie z usług Microsoft Office 365 Prowadzenie małej firmy w chmurze", Wyd. Promise, 2016.</t>
  </si>
  <si>
    <t xml:space="preserve">1/ Arkusze kalkulacyjne. Wprowadzenie do programu Excel:   Wprowadzanie i edycja danych, wybieranie, wyszukiwanie komórek i grup komórek.  Kopiowanie, wklejanie, wypełnianie komórek i zakresów.  Wstawianie i praca z prostymi obiektami (grafika, ramka).  Formatowanie graficzne, style. Typy danych i formatowanie według typu danych.  Komentarze: wstawianie, wygląd, edycja.  Skróty klawiszowe. Formuły.  Podstawowe i najczęściej używane funkcje matematyczne. Adresowanie względne i bezwzględne. Funkcje finansowe. Wybrane funkcje pomocnicze (czasu i daty, tekstowe). Funkcja warunkowa JEŻELI. Funkcje logiczne. Błędy w formułach i rozwiązywanie problemów. Sumy częściowe. Formatowanie warunkowe. Sortowanie danych i filtry. Podstawowa walidacja danych. Drukowanie – opcje zaawansowane. Tabele przestawne. Formularze. Praca z wykresami, typy wykresów i określanie źródeł danych, formatowanie wykresów.
2 /Bazy danych. Wprowadzenie do baz danych: Rodzaje baz danych, typy danych, typy  relacji, klucz podstawowy, klucz obcy, redundancja danych. Praca w systemie zarządzania bazami danych - MS Access. Tworzenie pustej bazy danych. Otwieranie istniejącej bazy danych. Tworzenie bazy danych na podstawie szablonu. Kompaktowanie plików bazodanowych. Analiza wydajności bazy danych. Kompilowanie bazy danych, tabele i operacje na tabelach, kwerendy, raporty. </t>
  </si>
  <si>
    <t>1/ K. Masłowski, "Excel. Funkcje w przykładach", Wydanie II, Helion, 2015. (wersja drukowana lub e-book).
2/ K. Masłowski, "Excel 2019. Ćwiczenia praktyczne", Helion, 2019. 
3/ K. Masłowski, "Excel 2016 PL. Ćwiczenia praktyczne", Helion, 2016. 
4/ D. Mendrala, M.Szeliga, "Access 2016 PL", Helion, 2016. 
5/ B. Jankowski, A.Regmunt "Bazy danych. Uczymy się na przykładach", Wyd. Mikom, 2004.</t>
  </si>
  <si>
    <t>1. K. Masłowski, "Excel 2016 PL. Ćwiczenia zaawansowane",  Helion, 2016.</t>
  </si>
  <si>
    <t>1. Socjologia jako nauka. Powstanie socjologii jako nauki. Prekursorzy i klasycy socjologii. Miejsce socjologii wśród innych nauk. Podstawowe pojęcia, metody i obszary badań. 
2. Człowiek jako istota społeczna. Proces socjalizacji (socjalizacja pierwotna i wtórna). Rola społeczeństwa w kształtowaniu się człowieka. 
3. Osobowość. Pojęcie osobowości. Rola społeczna. 
4. Kultura. Pojęcie kultury. Elementy kultury materialnej i niematerialnej. Wielość kultur i relatywizm kulturowy. Subkultury i kontrkultury. Zmiana społeczno-kulturowa. 
5. Rodzina jako podstawowa komórka społeczna. Rodzina i jej rola w procesie socjalizacji. Rola i funkcje współczesnej rodziny. Modele rodziny. Charakterystyka współczesnej rodziny polskiej. 
6. Struktura społeczna. Pojęcie struktury społecznej. Różne rodzaje stratyfikacji. Zamknięte i otwarte struktury społeczne. Ruchliwość społeczna. Współczesny rynek pracy. 
7. Zmiana społeczna a postęp. Teorie zmiany społecznej. Proces globalizacji jego konsekwencje. 
8. Naród – państwo – społeczeństwo. Zbiorowość etniczna. Pojęcie narodu. Dwie drogi kształtowania się narodów w Europie. Od państwa do narodu – od narodu do państwa. Państwa wielonarodowe i narody wieloetniczne.</t>
  </si>
  <si>
    <t>1/ Giddens A. Socjologia. PWN, Warszawa 2008. 
2/ Goodman N., Wstęp do socjologii Szacka B. Wydawnictwo Zysk i Spółka, Warszawa 2010. 
3/ Szacka B., Wprowadzenie do socjologii, Oficyna Naukowa, Warszawa 2008. 
4/ Sztompka P., Socjologia. Analiza społeczeństwa, Społeczny Instytut Wydawniczy Znak, Kraków 2012.</t>
  </si>
  <si>
    <t>MACIERZE I WYZNACZNIKI
W części tej niezbędne jest omówienie głównych zasad przeprowadzania działań na macierzach i wyznacznikach, a także zaprezentowanie licznych przykładów na temat obliczania macierzy i wyznaczników. W szczególności w części tej należy: • wyjaśnić pojęcie macierzy i macierzy transponowanej; • zaprezentować najważniejsze reguły dotyczące wykonywania działań na macierzach, w tym zasady dodawania i odejmowania macierzy, mnożenia macierzy przez macierz oraz mnożenia macierzy przez liczbę; • zdefiniować pojęcie macierzy kwadratowej, diagonalnej, jednostkowej, zerowej i symetrycznej; • dokonać podziału macierzy kwadratowych na osobliwe i nieosobliwe; • podać definicję wyznacznika, zaprezentować własności wyznaczników oraz przedstawić metody ich obliczania; • wyjaśnić istotę twierdzenia Laplace'a oraz pokazać kiedy i jak twierdzenie to stosować; • omówić znaczenie macierzy odwrotnej oraz zaprezentować sposób jej wyznaczania; • wyjaśnić pojęcie minora i wykazać jego przydatność.
UKŁAD RÓWNAŃ LINIOWYCH
W części tej należy szczegółowo wyjaśnić sposób zapisywania układów równań liniowych w postaci macierzowej oraz przedstawić zadania dotyczące rozwiązywania układów równań liniowych metodą Cramera. W szczególności w części tej trzeba: • zdefiniować pojęcie rozwiązania układu równań; • podać znaczenie zerowego i niezerowego rozwiązania układu równań liniowych; • dokonać podziału układów równań na zgodne i sprzeczne;• wyjaśnić, kiedy układ można nazwać układem o równaniach zależnych, a kiedy układem o równaniach niezależnych; • przedstawić definicję układu oznaczonego, nieoznaczonego i sprzecznego; • wyjaśnić budowę układu Cramera oraz podać wzory Cramera; • pokazać, jak układ równań liniowych można zapisać w notacji macierzowej, przedstawić przykłady układów równań liniowych składających się z dwóch, trzech i czterech równań.
BADANIE FUNKCJI
W części tej niezbędne jest: • zdefiniowanie pojęcia funkcji oraz argumentu, wartości i dziedziny funkcji; • dokonanie podziału zmiennych na zależne i niezależne; • wyjaśnienie, kiedy funkcja jest ciągła w punkcie oraz ciągła w przedziale; • przedstawienie najważniejszych wzorów przydatnych przy obliczaniu granic, pochodnych i całek; • wyjaśnienie istoty pochodnej i wykazanie jej przydatności w badaniu przebiegu zmienności funkcji; • podanie definicji całki nieoznaczonej i oznaczonej, funkcji pierwotnej, funkcji podcałkowej oraz wyrażenia podcałkowego. W części tej trzeba zaprezentować zadania z zakresu: • określania dziedziny funkcji;• wyznaczania granic funkcji na krańcach dziedziny; • badania ciągłości funkcji; • rachunku różniczkowego funkcji jednej zmiennej; • badania monotoniczności i wyznaczania ekstremów funkcji; • badania wypukłości, wklęsłości i wyznaczania punktów przegięcia; • wykorzystywania podstawowych reguł dotyczących całkowania; • wyznaczania całek nieoznaczonych i oznaczonych; • obliczania pochodnych cząstkowych.
DODATKOWE ZAGADNIENIA, KTÓRE MOGĄ ZOSTAĆ OMÓWIONE NA ZAJĘCIACH, A KTÓRE NIE OBOWIĄZUJĄ NA EGZAMINIE (OPCJONALNIE):• podstawy logiki matematycznej oraz elementy rachunku zdań; • teoria zbiorów i działania na zbiorach liczbowych; • określanie rzędu macierzy; • szeregi i ciągi liczbowe; • rodzaje asymptot wykresów funkcji; • wyznaczanie ekstremów funkcji wielu zmiennych; • obliczanie całek niewłaściwych i obszary wykorzystania ich w ekonomii; • obliczanie całek podwójnych i potrójnych;• równania różniczkowe zwyczajne i obszary zastosowania ich w ekonomii.</t>
  </si>
  <si>
    <t>Dbałość o rozwój kompetencji interpersonalnych to w obecnych czasach warunek sine qua non sprawnego funkcjonowania w środowisku społeczno-gospodarczym. Kursy realizowane w ramach tego modułu pozwolą studentowi nabyć uniwersalnych umiejętność dotyczących efektywnej komunikacji i autoprezentacji, współpracy z innymi, podziału obowiązków podczas pracy,  przewodzenia pracy w grupie, czy myślenia nieszablonowego oraz kreatywnego rozwiązywania problemów. oczekiwanym skutkiem przeprowadzanych kursów jest wytworzenie lub wzmocnienie u studentów postaw proaktywnych opartych na zasadach etyki oraz uwypuklenie znaczenia i pozytywnych konsekwencji stałego zaangażowania w samorozwój.</t>
  </si>
  <si>
    <t>rozróżnia techniki rozwiązywania konfliktów i negocjowania.</t>
  </si>
  <si>
    <t>wykazuje aktywność w kierunku pozyskiwania informacji, poszerzania wiedzy i samodoskonalenia.</t>
  </si>
  <si>
    <t>jest zorientowany na realizację wspólnych celów, potrafi zidentyfikować cele zespołowe i odróżnić je od celów indywidualnych</t>
  </si>
  <si>
    <t>potrafi dokonać analizy i interpretacji postaw oraz zachowań jednostek w organizacji w relacjach z pozostałymi interesariuszami (wewnątrz i w otoczeniu organizacji) w świetle zasad etycznych i społecznych.</t>
  </si>
  <si>
    <t>Moduł Ekonomia stosowana stanowi podstawowy kurs ekonomii, ze szczególnym naciskiem na makroekonomię oraz mikroekonomię. Moduł uzupełniony jest o kurs Ekonomiczne podstawy decyzji menadżerskich. Głównym celem modułu jest wyposażenie słuchacza w podstawową wiedzę z zakresu ekonomii, problemów gospodarowania zarówno na poziomie mikroekonomicznym, makroekonomicznym z uwzględnieniem wiedzy i umiejętności stanowiących podstawę decyzji menadżerskich w firmie.  Ważnym elementem modułu Ekonomia stosowana jest jego zorientowanie na aspekty praktyczne, dzięki czemu słuchacz uzyskuje jednocześnie możliwość zrozumienia istoty opisywanych zjawisk w rzeczywistości gospodarczej. Treści do modułu Ekonomia stosowana zostały dobrane w taki sposób, by przedstawić kompletny model funkcjonowania gospodarki na poziomie krajowym, w otoczeniu międzynarodowym, jako efekt niezależnych decyzji pojedynczych podmiotów gospodarujących na poziomie mikroekonomicznym, przy jednoczesnym wskazaniu podstaw kształtowania decyzji menadżerskich.</t>
  </si>
  <si>
    <t xml:space="preserve">potrafi prawidłowo identyfikować oraz tłumaczyć podstawowe kategorie makroekonomiczne;  analizować przyczyny i skutki stosowanych narzędzi w polityce państwa; przewidywać możliwe scenariusze, wynikające z bieżących wydarzeń na różnych rynkach oraz ocenić sytuację przedsiębiorstwa w konkretnych strukturach rynkowych, w zależności od kształtowania się kosztów, przychodów itp.; wykorzystywać koncepcje teoretyczne do opisywania i wyjaśniania zależności między państwem a rynkiem i jego uczestnikami we współczesnej gospodarce; analizować przebieg procesów oraz proponować ewentualne rozwiązania konkretnych problemów gospodarczych; wskazać i scharakteryzować podstawowe obszary decyzji menadżerskich w firmie, ze szczególnym uwzględnieniem ich kontekstu ekonomicznego.  </t>
  </si>
  <si>
    <t xml:space="preserve">jest gotów do odpowiedzialnej i rzetelnej oceny ryzyka w inicjowanych i wdrażanych decyzji oraz przedsięwzięć w sferze gospodarowania. </t>
  </si>
  <si>
    <t xml:space="preserve">jest gotów do podejmowania decyzji gospodarczych w oparciu o swoją wiedzę formalną, przesłanki obiektywne i racjonalne, jak również jest gotów do inicjowania i uczestnictwa w procesach kreatywnego, przedsiębiorczego projektowania przedsięwzięć związanych ze swoją aktywnością zawodową. </t>
  </si>
  <si>
    <t xml:space="preserve">jest gotów do odpowiedzialnej i rzetelnej oceny ryzyka w inicjowanych i wdrażanych decyzji oraz przedsięwzięć w sferze gospodarowania. Jest gotów do podejmowania decyzji gospodarczych w oparciu o swoją wiedzę formalną, przesłanki obiektywne i racjonalne, jak również jest gotów do inicjowania i uczestnictwa w procesach kreatywnego, przedsiębiorczego projektowania przedsięwzięć związanych ze swoją aktywnością zawodową. </t>
  </si>
  <si>
    <t>1) Mechanizm rynkowy (definicja rynku, popyt, podaż, cena, równowaga rynkowa); 
2) Elastyczność cenowa, dochodowa i mieszana popytu; 
3) Teoria wyboru gospodarstwa domowego (teoria utylitarystyczna, teoria krzywych objętności, prawa Engla); 
4) Produkcyjność firmy w krótkim i długim okresie (prawo malejących przychodów, optymalna technika produkcji);  
5) Teoria kosztów (pojęcie kosztów ekonomicznych, klasyfikacja kosztów); 
6) Rentowność przedsiębiorstwa (pojęcie zysku, optimum produkcji); 
7) Struktury rynkowe (czysty monopol, polipol, oligopol, konkurencja monopolistyczna).</t>
  </si>
  <si>
    <t>1/  Istota marketingu. Orientacje rynkowe przedsiębiorstw.
2/ Otoczenie rynkowe przedsiębiorstwa i jego wpływ na działania marketingowe.
3/ Zachowania nabywców.
4/ Segmentacja i pozycjonowanie.
5/ Persona i jej znaczenie w strategii marketingowej.
6/ Instrumenty marketingu mix. Produkt. Promocja. Cena. Dystrybucja.
7/ Marka i zarządzanie marką.
8/ Marketing nowych mediów.
9/ Analiza skuteczności działań marketingowych.</t>
  </si>
  <si>
    <t>1/ Kotler Philip, Keller Kevin Lane "Marketing", Rebis sp. z o.o, 2019.
2/ Królewski Jarosław, Sala Paweł "E-marketing. Współczesne trendy", PWN, 2016.
3/ J.Kall, Silna marka. Istota i kreowanie, PWE, Warszawa 2001; L.Rudnicki, Zachowania konsumentów na rynku, PWE, Warszawa 2012.
4/  E.Michalski, Marketing. Podręcznik akademicki, Wydawnictwo Naukowe PWN, Warszawa 2012.</t>
  </si>
  <si>
    <t xml:space="preserve">zna instrumenty marketingowe, rozumie zachowaniach nabywców i zasady  projektowania strategii marketingowych. </t>
  </si>
  <si>
    <t>potrafi wykorzystać trendy w marketingu do projektowania działań marketingowych dla własnej branży, działalności lub organizacji.</t>
  </si>
  <si>
    <t xml:space="preserve">jest zorientowany na pracę w grupie, przyjmując w niej różne role.
</t>
  </si>
  <si>
    <t>1/ K. Mazurek-Łopacińska, Badania marketingowe. Metody, techniki i obszary aplikacji na współczesnym rynku, Wydawnictwo Naukowe PWN, Warszawa 2016; 
2/ S. Kaczmarczyk, Badania marketingowe. Podstawy metodyczne, PWE, Warszawa 2011; 
3/ W. Popławski, E. Skawińska (red.), Badania marketingowe w zarządzaniu organizacją, PWE, Warszawa 2012.</t>
  </si>
  <si>
    <t>1/ M. Rószkiewicz, Metody ilościowe w badaniach marketingowych, Wydawnictwo Naukowe PWN, Warszawa 2013; 
2/ M. Kaczmarek, I. Olejnik, A. Springer, Badania jakościowe. Metody i zastosowania, CeDeWu, Warszawa 2013.</t>
  </si>
  <si>
    <t>potrafi  analizować wyniki badań rynkowych i marketingowych i rekomendować́ decyzje marketingowe na ich podstawie.</t>
  </si>
  <si>
    <t>zna zasady prowadzenia badań rynkowych i marketingowych oraz zasady tworzenia narzędzi badawczych.</t>
  </si>
  <si>
    <t xml:space="preserve"> potrafi samodzielnie przeprowadzić podstawową pracę badawczą.</t>
  </si>
  <si>
    <t>potrafi wykorzystywać główne metody i narzędzia pozyskiwania danych rynkowych w celu diagnozowania procesów rynkowych.</t>
  </si>
  <si>
    <t>stosuje różne warianty rozwiązań w praktyce gospodarczej.</t>
  </si>
  <si>
    <t>1/ Źródła informacji, pojęcie, cel i przedmiot badań rynkowych i marketingowych, procedura badań. 
2/ Metody badań - ankietowe. 
3/ Metody badań - wywiad, wywiad grupowy. 
4/ Metody badań - obserwacja i eksperyment. 
5/ Metody badań - metody projekcyjne. 
6/ Projektowanie badań i narzędzi z wykorzystaniem metod ilościowych i jakościowych, w tym projektowanie kwestionariusza ankiety do badań. 
7/ Badania instrumentów marketingu mix - rozwiązywanie konkretnych przykładów (ćwiczenia, zadania). 
8/ Badania zachowań nabywców - rozwiązywanie konkretnych przykładów (case study - zespołowo). 
9/ Zasady doboru próby badawczej. 
10/ Kwestionariusz ankiety - przygotowanie kwestionariusza (jako zadanie indywidualne na zaliczenie).</t>
  </si>
  <si>
    <t>posiada wiedzę o specyfice działań marketingowych w różnych branżach, różnych typach organizacji i w różnych sytuacjach otoczenia rynkowego.</t>
  </si>
  <si>
    <t>potrafi dokonać analizy sytuacji marketingowej i zaproponować alternatywne rozwiązania problemów marketingowych, racjonalnie dobrać́ instrumenty marketingowe.</t>
  </si>
  <si>
    <t xml:space="preserve">potrafi kształtować instrumenty marketingu-mix i zaprojektować działania marketingowe, adekwatnie do sytuacji.
</t>
  </si>
  <si>
    <t>jest gotów myśleć w sposób przedsiębiorczy i kreatywny, uwzględniając specyfikę rynku i organizacji.</t>
  </si>
  <si>
    <t>kształtować instrumenty marketingu-mix i zaprojektować działania marketingowe, adekwatnie do sytuacji; wykorzystywać główne metody i narzędzia pozyskiwania danych rynkowych w celu diagnozowania procesów rynkowych, potrafi samodzielnie przeprowadzić podstawową pracę badawczą i rekomendować decyzje marketingowe; dokonać analizy sytuacji marketingowej i zaproponować alternatywne rozwiązania problemów marketingowych, racjonalnie dobrać instrumenty marketingowe.</t>
  </si>
  <si>
    <t>na pracę w grupie, przyjmując w niej rożne role; samodzielnie identyfikować, diagnozować i rozstrzygać problemy oraz stosować rożne warianty rozwiązań w praktyce gospodarczej; myśleć w sposób przedsiębiorczy i kreatywny, uwzględniając specyfikę rynku i organizacji.</t>
  </si>
  <si>
    <t>instrumenty marketingowe, rozumie zrachowaniach nabywców i zasady  projektowania strategii marketingowych; zasady prowadzenia badań rynkowych i marketingowych oraz zasady tworzenia narzędzi badawczych; specyfikę działań marketingowych w rożnych branżach, rożne typy organizacji i w rożnych sytuacjach otoczenia rynkowego.</t>
  </si>
  <si>
    <t>Głównym celem modułu jest przedstawienie i zrozumienie przez studentów fundamentalnych zasad koncepcji marketingu pozwalające na rozwiniecie umiejętności projektowania i prowadzenia działań rynkowych dostosowanych do potrzeb grupy docelowej.  Ważnym celem jest wskazanie praktycznych implikacji działań marketingowych i rozwój umiejętności posługiwania się narzędziami i technikami marketingowymi w praktyce.
Zajęcia prowadzone są w sposób dynamiczny, z wykorzystanie metod aktywizujących, bazujących na praktycznych przykładach, sytuacjach rynkowych, dla których studenci poszukują̨ rozwiązań, projektując np. kwestionariusze do badań marketingowych, rekomendując metody kreowania marki, dobierając instrumenty promocji, ucząc się̨ oceny efektywności kanałów dystrybucji, przygotowując plan działań itp. Program modułu pozwala na zrozumienie znaczenia działań marketingowych we współczesnych organizacjach rożnego typu, także typu non-profit, działających w warunkach szybko zmieniającego się otoczenia.</t>
  </si>
  <si>
    <t>zachować należytą staranność, odpowiedzialność i uczciwość wykonując zadania polegające na samodzielnym lub grupowym rozwiązywaniu moralnych dylematów związanych z wykonywaniem zawodu księgowego; reagować na zmiany w przedsiębiorstwie, podejmując stosowne działania; uzupełniać i doskonalić swoją wiedzę rozumiejąc potrzebę ciągłego dokształcania się zawodowego; myśleć logicznie i analitycznie dokonując oceny zjawisk gospodarczych zachodzących zarówno w przedsiębiorstwie jak i jego otoczeniu.</t>
  </si>
  <si>
    <t>Istotą modułu jest poznanie i rozumienie pojęć z zakresu rachunkowości, prawa podatkowego i finansów przedsiębiorstw oraz zrozumienie zależności między nimi i umiejętne przetwarzanie danych w celu przeprowadzenia analizy ekonomicznej. Celem modułu jest zatem zrozumienie zasad ewidencji gospodarczej w przedsiębiorstwie, zrozumienie złożoności procesów gospodarczych zachodzących w przedsiębiorstwie, ze szczególnym uwzględnieniem zjawisk finansowych, świadomość różnych możliwości rozliczeń podatkowych oraz ich wpływu na finanse przedsiębiorstwa, a także świadomość czynników ryzyka w finansowaniu działalności gospodarczej. Moduł został zbudowany w taki sposób, aby po jego ukończeniu, student był wyposażony w różnorodne narzędzia, które może wykorzystać obejmując stanowisko w dziale finansowo-księgowym w przedsiębiorstwie.</t>
  </si>
  <si>
    <t>pojęcia z zakresu rachunkowości, istotę rachunkowości, jej funkcje, zasady, zakres podmiotowy i przedmiotowy, a także regulacje prawne kształtujące system rachunkowości; pojęcia z zakresu finansów przedsiębiorstw, sytuacje i procesy finansowe w przedsiębiorstwie, występujące w nim zjawiska gospodarcze; istotę i znaczenie analizy ekonomicznej, metody, techniki i narzędzia badawcze wykorzystywane w ocenie sytuacji ekonomicznej przedsiębiorstwa; zasady prezentacji i interpretacji wyników analizy ekonomicznej; pojęcia z zakresu prawa podatkowego, zakres podmiotowy i przedmiotowy, a także regulacje prawne kształtujące system podatkowy.</t>
  </si>
  <si>
    <t>definiuje i rozumie pojęcia z zakresu rachunkowości, zna istotę rachunkowości, jej funkcje, zasady, zakres podmiotowy i przedmiotowy, a także regulacje prawne kształtujące system rachunkowości.</t>
  </si>
  <si>
    <t>zna zakres i ogólną strukturę obligatoryjnego sprawozdania finansowego.</t>
  </si>
  <si>
    <t>dokonuje wyceny i ewidencji operacji bilansowych i wynikowych dostrzegając jednocześnie ich wpływ na poszczególne elementy sprawozdania finansowego.</t>
  </si>
  <si>
    <t>zachowuje należytą staranność, odpowiedzialność i uczciwość wykonując zadania polegające na samodzielnym lub grupowym rozwiązywaniu moralnych dylematów związanych z wykonywaniem zawodu księgowego.</t>
  </si>
  <si>
    <t>1/ Postułaż M. (red.), Finanse firmy w decyzjach menedżerskich, Wydawnictwo Naukowe Wydziału Zarządzania Uniwersytetu Warszawskiego, Warszawa 2016. 
2/ Krzemińska D., Finanse przedsiębiorstwa, Wydawnictwo Wyższej Szkoły Bankowej, Poznań 2000. 
3/ Janik W., Paździor A., Zarządzanie finansowe w przedsiębiorstwie, Politechnika Lubelska, Lublin 2011. 
4/ Prusak B. (red), Zarządzanie finansami wybrane zagadnienia, Politechnika Gdańska Wydział Zarządzania i Ekonomii, Gdańsk 2015.</t>
  </si>
  <si>
    <t>rozumie znaczenie poszczególnych elementów sprawozdania finansowego, a także wie, w jaki sposób informacje zawarte w raporcie finansowym są wykorzystywane na potrzeby analiz finansowych.</t>
  </si>
  <si>
    <t>zna i rozumie zasady doboru form opodatkowania, tak aby wspomagały rozwój przedsiębiorstwa.</t>
  </si>
  <si>
    <t xml:space="preserve">potrafi właściwie ocenić skutki wyboru strategii podatkowej i opodatkowania przedsiębiorstwa. </t>
  </si>
  <si>
    <t>Celem modułu jest zapoznanie studentów z instytucjami polskiego prawa pracy, z uwzględnieniem międzynarodowego prawa pracy i prawa Unii Europejskiej, przy rozwiązywaniu konkretnych problemów prawnych; zdobycie umiejętności praktycznych w zakresie decyzji kadrowych, ze szczególnym uwzględnieniem praw i obowiązków pracodawców i pracowników; uporządkowanie oraz doskonalenie wiedzy i umiejętności praktycznych z zakresu zarządzania zasobami ludzkimi, a w szczególności prezentacja wachlarza narzędzi HR'owych; zwrócenie uwagi na warunki, możliwości i ograniczenia w ich wykorzystaniu w określonej sytuacji. Student rozpoznawać i analizować będzie główne obszary decyzji kadrowych w organizacji oraz wykorzystywać w praktyce narzędzia wspomagające podejmowanie optymalnych decyzji kadrowych; zapozna się z praktycznymi narzędziami HR'owymi oraz uwarunkowaniami w ich zastosowaniu; zdobędzie i poszerzać będzie wiedzę oraz umiejętności w zakresie doskonalenia standardów funkcjonowania profesjonalnego działu kadr i płac w strukturach organizacji lub w formie świadczonych usług zewnętrznych o tym charakterze, w oparciu o nowoczesne trendy zarządzania.</t>
  </si>
  <si>
    <t>posługiwać się normami i przepisami prawa dotyczącymi praw pracowniczych w prowadzonej działalności gospodarczej; diagnozować i rozwiązywać problemy w obszarze zarządzania zasobami ludzkimi oraz sprawnie posługiwać się wybranymi narzędziami HR'owymi wspomagającymi procesy personalne.</t>
  </si>
  <si>
    <t>1. E. Podgórska-Rakiel, M. Szypniewski, Zatrudnianie cudzoziemców w Polsce , Wolters Kluwer, Warszawa 2018.</t>
  </si>
  <si>
    <t xml:space="preserve">Celem modułu jest metodyczne i merytoryczne przygotowanie studenta do przeprowadzenia samodzielnego wysiłku intelektualnego, w efekcie którego powstanie praca dyplomowa. W pierwszym etapie (Moduł dyplomowy I) student rozwinie swoje umiejętności w zakresie tworzenia koncepcji i struktury pracy, wraz ze wskazaniem celu, obszaru badawczego, metod badawczych oraz rozpozna główne zasady i techniki prowadzenia badań stosowanych w dziedzinie nauk ekonomicznych i nauk o zarządzaniu. </t>
  </si>
  <si>
    <t>podjęcia samodzielnego wysiłku intelektualnego, którego celem jest przeprowadzenie kompletnego procesu badawczego, wraz z etapem autorskiego konkludowania i rekomendacji.</t>
  </si>
  <si>
    <t>posiada wiedzę na temat metodologii pisania pracy dyplomowej, z uwzględnieniem wyzwań pracy o charakterze empirycznym, projektowym, wdrożeniowym z uwzględnieniem jej użyteczności/utylitarności.</t>
  </si>
  <si>
    <t>rozwija umiejętność samodzielnego przeprowadzenia badań i  przygotowania raportu z procesu badawczego (praca dyplomowa).</t>
  </si>
  <si>
    <t>rozwija umiejętność samodzielnego definiowania / identyfikowania problemów badawczych oraz przeprowadzenia badań i przygotowania raportu z procesu badawczego (praca dyplomowa).</t>
  </si>
  <si>
    <t>prowadzić dokumentację pracowniczą zgodnie z istniejącymi przepisami prawa pracy; realizować zadania działu płac w obszarze wynagrodzeń z zastosowaniem zasad, procedur, terminów; samodzielnie przeprowadzić zadania kadrowo-płacowe w przedsiębiorstwach z wykorzystaniem powszechnie stosowanych systemów informatycznych (jak Płatnik, Symfonia czy Insert).</t>
  </si>
  <si>
    <t xml:space="preserve">1.  M. Sobieska, Dokumentacja pracownicza 2019 Przewodnik po zmianach ze wzorami, Wolters Kluwer, Warszawa 2019. </t>
  </si>
  <si>
    <t>Stosuje przepisy z zakresu prawa pracy w celu rozstrzygania konkretnych spraw pracowniczych. Posiada umiejętność prowadzenia dokumentacji pracowniczej, rozliczania czasu pracy, rozstrzygania spraw spornych pomiędzy pracodawcą i pracobiorcą itp. - zgodnie z istniejącym stanem prawnym.</t>
  </si>
  <si>
    <t xml:space="preserve">1. Zasady tworzenia akt osobowych pracownika.
2. Administrowanie dokumentacją pracowniczą.
3. Ochrona i przetwarzanie danych osobowych pracowników (w tym RODO).
4. Zarządzanie bezpieczeństwem i higieną pracy.
5. Zakładowe akty prawa pracy (regulaminy itp.).
6. Zakres obowiązków pracownika oraz świadectwo pracy w orzecznictwie sądów powszechnych.
7. Umowa o pracę a umowy cywilnoprawne (tj. umowa o dzieło, umowa zlecenie) - wskazanie różnic.
</t>
  </si>
  <si>
    <t>1. Wynagrodzenia 2018. Rozliczenie płac w praktyce. Praca zb., Wyd. Infor PL S.A. Warszawa 2017.
2. S. Borkowska, Wynagrodzenia - praktyczne sposoby rozwiązywania problemów, Oficyna Wydawnicza Wolters Kluwer, Warszawa 2012.
3. Małkowska D., Jacewicz A.: Kadry i płace 2018. Obowiązki pracodawców. Rozliczanie świadczeń pracowniczych. Dokumentacja kadrowa, podatkowa i ZUS, Wyd. XVII, uaktualnione, Wyd. Ośrodek Doradztwa i Doskonalenia Kadr Sp. z o.o., Gdańsk 2018.
4. M. Biernacki, A. Kasperowicz, Kadry i płace. Ujęcie praktyczne, Warszawa CedeWu, 2017.</t>
  </si>
  <si>
    <t xml:space="preserve">Przed rozpoczęciem tego modułu, student powinien dysponować umiejętnościami i posiadać kompetencje z zakresu Modułu: Kluczowe kompetencje dla biznesu; kurs: Socjologia oraz z Modułu: Rozwój osobisty i kompetencje personalne, kursy: Praca w zespole, Etyka w biznesie. </t>
  </si>
  <si>
    <t xml:space="preserve">potrafi identyfikować cele i potrzeby społeczne, zawodowe, naukowe w różnego typu organizacjach, w tym w przedsiębiorstwach. </t>
  </si>
  <si>
    <t xml:space="preserve">potrafi przyłączać się lub buduje sieci relacji społecznych w środowisku lokalnym, wspomagających realizację zadań i projektów, realizowanych w tymże środowisku. </t>
  </si>
  <si>
    <t>jest gotowy do aktywnego uczestnictwa w budowaniu i realizowaniu różnego rodzaju projektów oraz inicjatyw społecznych.</t>
  </si>
  <si>
    <t>do przeprowadzenia samodzielnego procesu badawczego i wykazania krytycznej i selektywnej postawy wobec zebranych źródeł informacji oraz do sformułowania konsekwentnych, logicznych rekomendacji / zaleceń zmian</t>
  </si>
  <si>
    <t>jest zorientowany na pracę w grupie, przyjmując w niej różne role.</t>
  </si>
  <si>
    <t>potrafi komunikować się z wykorzystaniem języka obcego.</t>
  </si>
  <si>
    <t>potrafi myśleć w sposób przedsiębiorczy i kreatywny, uwzględniając specyfikę rynku i organizacji.</t>
  </si>
  <si>
    <t xml:space="preserve">identyfikuje i rozumie zagadnienia związane z funkcjonowaniem przedsiębiorstwa lub innej organizacji, w której realizował praktykę; zna jego/jej strukturę organizacyjną, charakter i profil działalności oraz zasięg działania. </t>
  </si>
  <si>
    <t>Moduł aktywności praktycznej (2) KiP</t>
  </si>
  <si>
    <t>kompetencje interpersonalne specjalisty ds. kadr i płac; pojęcia, zasady oraz procesy komunikowania interpersonalnego i społecznego, ich prawidłowości i zakłócenia; rozwiązania w zakresie opodatkowania świadczeń pracowniczych oraz obszarów ryzyka wynikających z tytułu różnorodnych świadczeń na rzecz zatrudnionych pracowników;  słownictwo specjalistyczne związane z tematyką kadrowo-płacową.</t>
  </si>
  <si>
    <t>obcy</t>
  </si>
  <si>
    <t>Główne cele kształcenia to: 
1) nabycie przez  Studenta wiedzy i umiejętności w zakresie wykorzystania rozwiązań informatycznych w biznesie - Student po zakończeniu przedmiotu powinien rozumieć zadania informatyki i komunikacji w organizacji, nabywa praktycznych umiejętności w zakresie pozyskiwania i przetwarzania informacji, a także posługuje się wybranymi narzędziami informatyczno-komunikacyjnymi;
2) wprowadzenie do języka Studenta autentycznego słownictwa biznesu w kontekście typowych dla biznesu zagadnień - zapoznanie Studenta ze sposobami komunikacji (formalnej i nieformalnej) w różnych, typowych sytuacjach biznesowych; uwrażliwienie Studenta na kwestie różnic kulturowych w komunikacji.
3) przybliżenie Studentom podstawowych terminów, definicji i teorii opisujących życie społeczne,  zrozumienie funkcjonowania współczesnych społeczeństw, umożliwienie osadzenia życia gospodarczego w szerszym kontekście społecznym (kurs socjologii pozwoli dostrzec i rozumieć je jako zjawisko społeczne).</t>
  </si>
  <si>
    <t>polski / obcy</t>
  </si>
  <si>
    <t>Metodyka pisania prac dyplomowych</t>
  </si>
  <si>
    <t>* Frankfort L., Fanning P, "Mistrz ciętej riposty" Wyd. Sensus
* Batko A., "Sztuka perswazji, czyli język wpływu i manipulacji", wyd. Helion</t>
  </si>
  <si>
    <t>*Carnegie D., Jak zdobyć przyjaciół i zjednać sobie ludzi", wyd. Studio Emka
*Leary M., Wywieranie wrażenia, strategie autoprezentacji</t>
  </si>
  <si>
    <t>1.	Autoprezentacja jako sposób na nakłonienie ludzi do postępowania tak, jak chcemy.
2.	Taktyki autoprezentacyjne
3.	Wartości odbiorców autoprezentacji
4.	Autoprezentacja w ujęciu społecznym: normy i cele autoprezentacyjne
5.	Podstawowe techniki kontaktów z ludźmi</t>
  </si>
  <si>
    <t>zal. bez oceny</t>
  </si>
  <si>
    <t>niedostateczny &lt; 51%</t>
  </si>
  <si>
    <t>2020/2021</t>
  </si>
  <si>
    <t>Zarządzanie procesowe i logistyka w organizacji</t>
  </si>
  <si>
    <t>Podejście procesowe we współczesnych koncepcjach zarządzania.
Istota zarządzania procesowego. Procesy główne i pomocnicze. 
Odzwierciedlenie zarządzania procesowego w ujęciu logistycznym. Logistyka a zarządzania procesowe. Główne procesy logistyczne. 
Ujęcie procesowe w zakresie zaopatrzenia, produkvji, dystrybucji, obsługi klienta i recyklingu.
Kryteria dojrzałości procesowej oraz model adaptacji oraz oceny dojrzałości jako element doskonalenia organizacji.
Kontrola oraz pomiar wydajności procesów. Benchmarking procesu.
Wsparcie IT w zarządzaniu procesowym.
Wartość w tworzeniu i weryfikacji procesów. 
Mapowanie strumienia wartości.
Systemy zarządzania procesem (BPMN 2.0) .
Modelowanie procesów – ujęcie teoretyczne. 
Modelowanie zasobów i dokumentów procesu – zajęcia z wykorzystaniem programów komputerowych (laboratorium np. Adonis). Symulacja modelu
Narzędzia wizualizacji i analizy czasu procesu.</t>
  </si>
  <si>
    <t>1. Bitkowska A. ,Od klasycznego do zintegrowanego zarządzania procesowego w organizacjach., Wyd. C.H. Beck, Warszawa 2019
2. Drejewicz, S., Zrozumieć BPMN modelowanie procesów biznesowych. Wydawnictwo Helion. Gliwice 2012
3. Grajewski Piotr., Procesowe zarządzanie organizacją, PWE, Warszawa 2012
4. Skrzypek E., Hofman M., Zarządzanie procesami w przedsiębiorstwie, Oficyna Wolters Kluwer, Warszawa 2010
5. Coyle, J. J., Bardi, E. J., Langley, J. C. J., &amp; Zarządzanie Logistyczne, W. (2012). PWE.; Harrison, A., &amp; van Hoek, R. (2010). 
6. Zarządzanie logistyką, Polskie Wydawnictwo Ekonomiczne, Warszawa.</t>
  </si>
  <si>
    <t>zna, rozumie i opisuje sposoby analizy i oceny procesów, w tym narzędzia wspomagajace podejmowanie decyzji. Zna i rozumie istotę zarządzania procesowego w ujęciu logistyczym, w zakresie realizacji procesów zaopatrzenia, produkcji, dystrybucji, obsługi klienta i recyklinu.</t>
  </si>
  <si>
    <t xml:space="preserve">Ewolucja systemu zarządzania jakością. 
Prekursorzy i ich poglądy na jakość. 
Historia normalizacji. Elementy norm ISO 
 Dokumentacja jakości. 
Certyfikacja SZJ. 
 Metody i narzędzia jakości. 
Systemy zintegrowane: jakością, środowiskowy, bezpieczeństwem.
Kompleksowe zarządzanie jakością – TQM. 
Istota metody zarządzania jakością. 
Wybrane techniki i narzędzia zarządzania przez jakość (histogramy, karty kontrolne, diagram Ishikawy, analiza Pareto).
Praktyczne ujęcie metod doskonalenia jakości (Kaizen, 5S, JiT, Six Sigma).
System jakości w przedsiębiorstwie. Budowa i procedury.
Rola jakości w obsłudze klienta.
Istota jakości w ujęciu logistyczym. 
Narzędzia analizy logistycznej wspomagające zarządzanie jakością. 
MUDA i sposoby jej eliminacji, Dom jakości i FMEA. Normalizacja i certyfikacja jakości. </t>
  </si>
  <si>
    <t>1. Hamrol A., Mantura W., Zarządzanie jakością – teoria i praktyka. PWN, Warszawa 2009
2. Karaszewski R. – Skrzypczyńska K., Zarządzanie jakością, "Dom Organizatora", Toruń, 2013. 
3. Wawak S., Zarządzanie jakością. Podstawy, systemy, narzędzia, Helion, Gliwice, 2011. 
4. Karaszewski R., Nowoczesne koncepcje zarządzania jakością, „Dom Organizatora”, Toruń 2009. 
5. Myszewski J.M., Po prostu jakość. Podręcznik zarządzania jakością, Wydawnictwa Akademickie i Profesjonalne, Warszawa 2009
6. Gliwice, Frąś, J. (2015). Normalizacja i zarządzanie jakością w logistyce. Wydawnictwo Politechniki Poznańskiej. Biesok, G. (2013). 
7. Zarządzanie jakością w logistyce. Wydawnictwo Naukowe Akademii Techniczno-Humanistycznej.</t>
  </si>
  <si>
    <t xml:space="preserve">zna podstawowe pojęcia jakości i zarządzania jakością. Zna narzędzia jakości i sposoby ich wdrożenia w przedsiębiorstwach. </t>
  </si>
  <si>
    <t>1. Zarządzanie jakością w administracji i biznesie, red. P. Celej, M. Kaczmarczyk, e-book, 2016
2. Łuczak J., Matuszak-Flejszman A.: Metody i techniki zarządzania jakością. Quality Progress., 2007
3. J. Kowalczyk: Szef firmy w systemie zarządzania przez jakość ISO 9001 - TQM, Wyd. CeDeWu,, 2005
4. 2005 Bozarth, C., &amp; Handfield, R. B. (2007). Wprowadzenie do zarządzania operacjami i łańcuchem dostaw. Helion, Gliwice,</t>
  </si>
  <si>
    <t>1. Podstawy zarządzania procesowego, red. K. Szczepańska, M. Bugdoł, Difin, Warszawa 2016
2. Metody podejścia procesowego w organizacjach. Teoria i praktyka, red. A. Bitkowska, E. Weiss, Vizja Pres&amp; It, 2015</t>
  </si>
  <si>
    <t>zna podstawowe źródła prawa.</t>
  </si>
  <si>
    <t xml:space="preserve">zna i rozumie przebieg i etapy procesu rejestrowania firmy w kontekście aspektów formalno – prawnych tworzenia podmiotów gospodarczych w różnych formach organizacyjnych i własnościowych. </t>
  </si>
  <si>
    <t>zna i rozumie główne aspekty prawa gospodarczego i cywilnego, determinujące formę i model biznesu. rozpoznaje adekwatne elementy prawa obrotu gospodarczego, prawa pracy i prawa cywilnego w kontekście potrzeb funkcjonowania podmiotu.</t>
  </si>
  <si>
    <t>zna sposoby rozstrzygania sporów gospodarczych.</t>
  </si>
  <si>
    <t>potrafi określić zasady wejścia w życie, obowiązywania i derogacji aktów prawnych.</t>
  </si>
  <si>
    <t>potrafi dokonać wyboru optymalnej formy organizacyjno-prawnej przedsięwzięcia biznesowego oraz przeprowadzić proces rejestracji i zakończenia działalności podmiotu gospodarczego.</t>
  </si>
  <si>
    <t>potrafi przygotować zarys umowy dotyczącą  działalności gospodarczej.</t>
  </si>
  <si>
    <t>jest gotów do podjęcia wyzwania zarejestrowania nowego podmiotu gospodarczego w odpowiedniej formie i procedurze oraz prowadzenia go.</t>
  </si>
  <si>
    <t>1/ Prawo i jego źródła. Akty prawne i zasady ich obowiązywania. 
2/ Podstawy prawa cywilnego. 
3/ Umowa w działalności gospodarczej. 
4/ Pojęcie prawa gospodarczego. Źródła prawa gospodarczego.
5/ Działalność gospodarcza. Rozpoczynanie działalności gospodarczej.  Obowiązki przedsiębiorcy.
6/ Formy organizacyjno-prawne prowadzenia działalności gospodarczej. Spółki. 
7/ Systemy ewidencyjne i rejestracyjne przedsiębiorców.
8/ Działalność gospodarcza wolna, regulowana, objęta zezwoleniem, działalność koncesjonowana. 
9/ Kontrola podejmowania i wykonywania działalności gospodarczej.
10/ Przyczyny zakończenie działalności.
11/ Rozstrzyganie sporów gospodarczych. 
12/ Elementy prawa pracy.</t>
  </si>
  <si>
    <t>Katner Wojciech J., Prawo gospodarcze i handlowe. Wolters Kluwer 2018
(red.)  Olszewski Jan, Prawo gospodarcze. Kompendium. C.H. Beck 2019
Gospodarek Jerzy, Prawo gospodarcze dla ekonomistów i nie tylko. Oficyna wydawnicza SGH, 2019.
Ustawa z dnia 6 marca 2018 prawo przedsiębiorców – wersja aktualna.</t>
  </si>
  <si>
    <t xml:space="preserve">Nowak Maciej J., Podstawy prawa w Polsce : prawo dla nieprawników, CeDeWu, 2018; 
Gnela B., Prawo handlowe dla ekonomistów , Wolters Kluwer 2019
Oktaba Robert, Prawo podatkowe, C.H. Beck, 2019 </t>
  </si>
  <si>
    <t>niestacjonarne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</si>
</sst>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64" x14ac:knownFonts="1">
    <font>
      <sz val="11"/>
      <color theme="1"/>
      <name val="Calibri"/>
      <family val="2"/>
      <charset val="238"/>
      <scheme val="minor"/>
    </font>
    <font>
      <sz val="11"/>
      <color rgb="FFFF0000"/>
      <name val="Calibri"/>
      <family val="2"/>
      <charset val="238"/>
      <scheme val="minor"/>
    </font>
    <font>
      <b/>
      <sz val="11"/>
      <color theme="1"/>
      <name val="Calibri"/>
      <family val="2"/>
      <charset val="238"/>
      <scheme val="minor"/>
    </font>
    <font>
      <b/>
      <sz val="16"/>
      <color theme="1"/>
      <name val="Calibri"/>
      <family val="2"/>
      <charset val="238"/>
      <scheme val="minor"/>
    </font>
    <font>
      <b/>
      <sz val="12"/>
      <color theme="1"/>
      <name val="Calibri"/>
      <family val="2"/>
      <charset val="238"/>
      <scheme val="minor"/>
    </font>
    <font>
      <sz val="12"/>
      <color theme="1"/>
      <name val="Calibri"/>
      <family val="2"/>
      <charset val="238"/>
      <scheme val="minor"/>
    </font>
    <font>
      <sz val="12"/>
      <color rgb="FF000000"/>
      <name val="Calibri"/>
      <family val="2"/>
      <charset val="238"/>
      <scheme val="minor"/>
    </font>
    <font>
      <b/>
      <sz val="20"/>
      <name val="Century Gothic"/>
      <family val="2"/>
      <charset val="238"/>
    </font>
    <font>
      <b/>
      <sz val="11"/>
      <color theme="1"/>
      <name val="Century Gothic"/>
      <family val="2"/>
      <charset val="238"/>
    </font>
    <font>
      <b/>
      <sz val="14"/>
      <color theme="1"/>
      <name val="Century Gothic"/>
      <family val="2"/>
      <charset val="238"/>
    </font>
    <font>
      <sz val="14"/>
      <color theme="1"/>
      <name val="Century Gothic"/>
      <family val="2"/>
      <charset val="238"/>
    </font>
    <font>
      <sz val="11"/>
      <color theme="1"/>
      <name val="Century Gothic"/>
      <family val="2"/>
      <charset val="238"/>
    </font>
    <font>
      <i/>
      <sz val="9"/>
      <color theme="1"/>
      <name val="Century Gothic"/>
      <family val="2"/>
      <charset val="238"/>
    </font>
    <font>
      <b/>
      <sz val="14"/>
      <color theme="5" tint="-0.499984740745262"/>
      <name val="Century Gothic"/>
      <family val="2"/>
      <charset val="238"/>
    </font>
    <font>
      <i/>
      <sz val="10"/>
      <color theme="5" tint="-0.499984740745262"/>
      <name val="Calibri"/>
      <family val="2"/>
      <charset val="238"/>
      <scheme val="minor"/>
    </font>
    <font>
      <sz val="11"/>
      <name val="Calibri"/>
      <family val="2"/>
      <charset val="238"/>
      <scheme val="minor"/>
    </font>
    <font>
      <b/>
      <sz val="11"/>
      <name val="Century Gothic"/>
      <family val="2"/>
      <charset val="238"/>
    </font>
    <font>
      <sz val="10"/>
      <color theme="5" tint="-0.499984740745262"/>
      <name val="Calibri"/>
      <family val="2"/>
      <charset val="238"/>
      <scheme val="minor"/>
    </font>
    <font>
      <b/>
      <sz val="14"/>
      <name val="Century Gothic"/>
      <family val="2"/>
      <charset val="238"/>
    </font>
    <font>
      <sz val="11"/>
      <color theme="5" tint="-0.499984740745262"/>
      <name val="Calibri"/>
      <family val="2"/>
      <charset val="238"/>
      <scheme val="minor"/>
    </font>
    <font>
      <b/>
      <sz val="18"/>
      <color theme="5" tint="-0.499984740745262"/>
      <name val="Century Gothic"/>
      <family val="2"/>
      <charset val="238"/>
    </font>
    <font>
      <b/>
      <sz val="12"/>
      <color theme="5" tint="-0.499984740745262"/>
      <name val="Century Gothic"/>
      <family val="2"/>
      <charset val="238"/>
    </font>
    <font>
      <b/>
      <sz val="18"/>
      <name val="Century Gothic"/>
      <family val="2"/>
      <charset val="238"/>
    </font>
    <font>
      <sz val="14"/>
      <name val="Century Gothic"/>
      <family val="2"/>
      <charset val="238"/>
    </font>
    <font>
      <sz val="10"/>
      <color theme="1"/>
      <name val="Calibri"/>
      <family val="2"/>
      <charset val="238"/>
      <scheme val="minor"/>
    </font>
    <font>
      <b/>
      <sz val="14"/>
      <color rgb="FF632523"/>
      <name val="Century Gothic"/>
      <family val="2"/>
      <charset val="238"/>
    </font>
    <font>
      <b/>
      <sz val="12"/>
      <name val="Calibri"/>
      <family val="2"/>
      <charset val="238"/>
      <scheme val="minor"/>
    </font>
    <font>
      <b/>
      <sz val="14"/>
      <name val="Calibri"/>
      <family val="2"/>
      <charset val="238"/>
      <scheme val="minor"/>
    </font>
    <font>
      <i/>
      <sz val="10"/>
      <color rgb="FF632523"/>
      <name val="Calibri"/>
      <family val="2"/>
      <charset val="238"/>
      <scheme val="minor"/>
    </font>
    <font>
      <sz val="11"/>
      <name val="Century Gothic"/>
      <family val="2"/>
      <charset val="238"/>
    </font>
    <font>
      <b/>
      <sz val="11"/>
      <color rgb="FFFF0000"/>
      <name val="Century Gothic"/>
      <family val="2"/>
      <charset val="238"/>
    </font>
    <font>
      <sz val="12"/>
      <color theme="0"/>
      <name val="Calibri"/>
      <family val="2"/>
      <charset val="238"/>
      <scheme val="minor"/>
    </font>
    <font>
      <b/>
      <sz val="16"/>
      <color theme="5" tint="-0.499984740745262"/>
      <name val="Calibri"/>
      <family val="2"/>
      <charset val="238"/>
      <scheme val="minor"/>
    </font>
    <font>
      <b/>
      <sz val="14"/>
      <color theme="5" tint="-0.499984740745262"/>
      <name val="Calibri"/>
      <family val="2"/>
      <charset val="238"/>
      <scheme val="minor"/>
    </font>
    <font>
      <b/>
      <sz val="10"/>
      <color theme="1"/>
      <name val="Calibri"/>
      <family val="2"/>
      <charset val="238"/>
      <scheme val="minor"/>
    </font>
    <font>
      <b/>
      <sz val="14"/>
      <color theme="1"/>
      <name val="Calibri"/>
      <family val="2"/>
      <charset val="238"/>
      <scheme val="minor"/>
    </font>
    <font>
      <sz val="11"/>
      <color rgb="FF000000"/>
      <name val="Calibri"/>
      <family val="2"/>
      <charset val="238"/>
      <scheme val="minor"/>
    </font>
    <font>
      <b/>
      <sz val="14"/>
      <color rgb="FF000000"/>
      <name val="Calibri"/>
      <family val="2"/>
      <charset val="238"/>
      <scheme val="minor"/>
    </font>
    <font>
      <sz val="10"/>
      <name val="Calibri"/>
      <family val="2"/>
      <charset val="238"/>
      <scheme val="minor"/>
    </font>
    <font>
      <b/>
      <sz val="12"/>
      <color theme="1"/>
      <name val="Century Gothic"/>
      <family val="2"/>
      <charset val="238"/>
    </font>
    <font>
      <b/>
      <sz val="10"/>
      <color theme="1"/>
      <name val="Century Gothic"/>
      <family val="2"/>
      <charset val="238"/>
    </font>
    <font>
      <b/>
      <sz val="14"/>
      <color theme="0"/>
      <name val="Calibri"/>
      <family val="2"/>
      <charset val="238"/>
      <scheme val="minor"/>
    </font>
    <font>
      <i/>
      <sz val="11"/>
      <color theme="1"/>
      <name val="Calibri"/>
      <family val="2"/>
      <charset val="238"/>
      <scheme val="minor"/>
    </font>
    <font>
      <i/>
      <sz val="11"/>
      <name val="Calibri"/>
      <family val="2"/>
      <charset val="238"/>
      <scheme val="minor"/>
    </font>
    <font>
      <sz val="9"/>
      <color theme="1"/>
      <name val="Century Gothic"/>
      <family val="2"/>
      <charset val="238"/>
    </font>
    <font>
      <i/>
      <sz val="8"/>
      <color theme="1"/>
      <name val="Century Gothic"/>
      <family val="2"/>
      <charset val="238"/>
    </font>
    <font>
      <sz val="12"/>
      <color theme="1"/>
      <name val="Century Gothic"/>
      <family val="2"/>
      <charset val="238"/>
    </font>
    <font>
      <b/>
      <sz val="20"/>
      <color theme="1"/>
      <name val="Century Gothic"/>
      <family val="2"/>
      <charset val="238"/>
    </font>
    <font>
      <b/>
      <sz val="11"/>
      <name val="Calibri"/>
      <family val="2"/>
      <charset val="238"/>
      <scheme val="minor"/>
    </font>
    <font>
      <sz val="10"/>
      <name val="Century Gothic"/>
      <family val="2"/>
      <charset val="238"/>
    </font>
    <font>
      <sz val="10"/>
      <color rgb="FF000000"/>
      <name val="Calibri"/>
      <family val="2"/>
      <charset val="238"/>
      <scheme val="minor"/>
    </font>
    <font>
      <b/>
      <sz val="15"/>
      <name val="Century Gothic"/>
      <family val="2"/>
      <charset val="238"/>
    </font>
    <font>
      <b/>
      <sz val="13"/>
      <name val="Century Gothic"/>
      <family val="2"/>
      <charset val="238"/>
    </font>
    <font>
      <b/>
      <i/>
      <u/>
      <sz val="12"/>
      <color theme="4" tint="-0.499984740745262"/>
      <name val="Century Gothic"/>
      <family val="2"/>
      <charset val="238"/>
    </font>
    <font>
      <b/>
      <i/>
      <u/>
      <sz val="11"/>
      <color rgb="FF203764"/>
      <name val="Century Gothic"/>
      <family val="2"/>
      <charset val="238"/>
    </font>
    <font>
      <sz val="10"/>
      <color theme="1"/>
      <name val="Century Gothic"/>
      <family val="2"/>
      <charset val="238"/>
    </font>
    <font>
      <i/>
      <sz val="11"/>
      <color theme="5" tint="-0.499984740745262"/>
      <name val="Calibri"/>
      <family val="2"/>
      <charset val="238"/>
      <scheme val="minor"/>
    </font>
    <font>
      <b/>
      <i/>
      <u/>
      <sz val="12"/>
      <color rgb="FF203764"/>
      <name val="Century Gothic"/>
      <family val="2"/>
      <charset val="238"/>
    </font>
    <font>
      <b/>
      <u/>
      <sz val="12"/>
      <name val="Calibri"/>
      <family val="2"/>
      <charset val="238"/>
      <scheme val="minor"/>
    </font>
    <font>
      <b/>
      <i/>
      <u/>
      <sz val="12"/>
      <name val="Calibri"/>
      <family val="2"/>
      <charset val="238"/>
      <scheme val="minor"/>
    </font>
    <font>
      <b/>
      <sz val="16"/>
      <color rgb="FFBC043D"/>
      <name val="Calibri"/>
      <family val="2"/>
      <charset val="238"/>
      <scheme val="minor"/>
    </font>
    <font>
      <b/>
      <sz val="14"/>
      <color rgb="FFBC043D"/>
      <name val="Calibri"/>
      <family val="2"/>
      <charset val="238"/>
      <scheme val="minor"/>
    </font>
    <font>
      <b/>
      <sz val="18"/>
      <color rgb="FF0094C8"/>
      <name val="Calibri"/>
      <family val="2"/>
      <charset val="238"/>
      <scheme val="minor"/>
    </font>
    <font>
      <sz val="11"/>
      <color theme="1"/>
      <name val="Calibri"/>
      <family val="2"/>
      <charset val="238"/>
      <scheme val="minor"/>
    </font>
  </fonts>
  <fills count="31">
    <fill>
      <patternFill patternType="none"/>
    </fill>
    <fill>
      <patternFill patternType="gray125"/>
    </fill>
    <fill>
      <patternFill patternType="solid">
        <fgColor theme="0"/>
        <bgColor indexed="64"/>
      </patternFill>
    </fill>
    <fill>
      <patternFill patternType="solid">
        <fgColor theme="9" tint="0.39997558519241921"/>
        <bgColor indexed="64"/>
      </patternFill>
    </fill>
    <fill>
      <patternFill patternType="solid">
        <fgColor theme="0" tint="-4.9989318521683403E-2"/>
        <bgColor indexed="64"/>
      </patternFill>
    </fill>
    <fill>
      <patternFill patternType="solid">
        <fgColor theme="0" tint="-0.34998626667073579"/>
        <bgColor indexed="64"/>
      </patternFill>
    </fill>
    <fill>
      <patternFill patternType="solid">
        <fgColor theme="5" tint="-0.499984740745262"/>
        <bgColor indexed="64"/>
      </patternFill>
    </fill>
    <fill>
      <patternFill patternType="solid">
        <fgColor theme="9" tint="0.59999389629810485"/>
        <bgColor indexed="64"/>
      </patternFill>
    </fill>
    <fill>
      <patternFill patternType="solid">
        <fgColor theme="9" tint="0.79998168889431442"/>
        <bgColor indexed="64"/>
      </patternFill>
    </fill>
    <fill>
      <patternFill patternType="solid">
        <fgColor rgb="FFF2F2F2"/>
        <bgColor rgb="FF000000"/>
      </patternFill>
    </fill>
    <fill>
      <patternFill patternType="solid">
        <fgColor rgb="FFFFFF8F"/>
        <bgColor indexed="64"/>
      </patternFill>
    </fill>
    <fill>
      <patternFill patternType="solid">
        <fgColor rgb="FFFFCCFF"/>
        <bgColor indexed="64"/>
      </patternFill>
    </fill>
    <fill>
      <patternFill patternType="solid">
        <fgColor rgb="FFCCFFCC"/>
        <bgColor indexed="64"/>
      </patternFill>
    </fill>
    <fill>
      <patternFill patternType="solid">
        <fgColor theme="8" tint="0.79998168889431442"/>
        <bgColor indexed="64"/>
      </patternFill>
    </fill>
    <fill>
      <patternFill patternType="solid">
        <fgColor rgb="FFD5D5FF"/>
        <bgColor indexed="64"/>
      </patternFill>
    </fill>
    <fill>
      <patternFill patternType="solid">
        <fgColor rgb="FFE6FD91"/>
        <bgColor indexed="64"/>
      </patternFill>
    </fill>
    <fill>
      <patternFill patternType="solid">
        <fgColor rgb="FFDBFC64"/>
        <bgColor indexed="64"/>
      </patternFill>
    </fill>
    <fill>
      <patternFill patternType="solid">
        <fgColor rgb="FFBDBDFF"/>
        <bgColor indexed="64"/>
      </patternFill>
    </fill>
    <fill>
      <patternFill patternType="solid">
        <fgColor rgb="FFF6BE98"/>
        <bgColor indexed="64"/>
      </patternFill>
    </fill>
    <fill>
      <patternFill patternType="solid">
        <fgColor rgb="FFA3FFA3"/>
        <bgColor indexed="64"/>
      </patternFill>
    </fill>
    <fill>
      <patternFill patternType="solid">
        <fgColor rgb="FFC2DBF0"/>
        <bgColor indexed="64"/>
      </patternFill>
    </fill>
    <fill>
      <patternFill patternType="solid">
        <fgColor rgb="FFFFFF57"/>
        <bgColor indexed="64"/>
      </patternFill>
    </fill>
    <fill>
      <patternFill patternType="solid">
        <fgColor rgb="FFF9D3B9"/>
        <bgColor indexed="64"/>
      </patternFill>
    </fill>
    <fill>
      <patternFill patternType="solid">
        <fgColor theme="2" tint="-9.9978637043366805E-2"/>
        <bgColor indexed="64"/>
      </patternFill>
    </fill>
    <fill>
      <patternFill patternType="solid">
        <fgColor rgb="FFF2F2F2"/>
        <bgColor indexed="64"/>
      </patternFill>
    </fill>
    <fill>
      <patternFill patternType="solid">
        <fgColor theme="4"/>
        <bgColor indexed="64"/>
      </patternFill>
    </fill>
    <fill>
      <patternFill patternType="solid">
        <fgColor rgb="FFC6E0B4"/>
        <bgColor indexed="64"/>
      </patternFill>
    </fill>
    <fill>
      <patternFill patternType="solid">
        <fgColor rgb="FFC6E0B4"/>
        <bgColor rgb="FF000000"/>
      </patternFill>
    </fill>
    <fill>
      <patternFill patternType="solid">
        <fgColor rgb="FFA9D08E"/>
        <bgColor indexed="64"/>
      </patternFill>
    </fill>
    <fill>
      <patternFill patternType="solid">
        <fgColor rgb="FFFFFFFF"/>
        <bgColor rgb="FF000000"/>
      </patternFill>
    </fill>
    <fill>
      <patternFill patternType="solid">
        <fgColor rgb="FFBCD7EE"/>
        <bgColor indexed="64"/>
      </patternFill>
    </fill>
  </fills>
  <borders count="82">
    <border>
      <left/>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theme="5" tint="-0.499984740745262"/>
      </left>
      <right style="medium">
        <color theme="5" tint="-0.499984740745262"/>
      </right>
      <top style="medium">
        <color theme="5" tint="-0.499984740745262"/>
      </top>
      <bottom style="medium">
        <color theme="5" tint="-0.499984740745262"/>
      </bottom>
      <diagonal/>
    </border>
    <border>
      <left style="medium">
        <color rgb="FF632523"/>
      </left>
      <right style="medium">
        <color rgb="FF632523"/>
      </right>
      <top style="medium">
        <color rgb="FF632523"/>
      </top>
      <bottom style="medium">
        <color rgb="FF632523"/>
      </bottom>
      <diagonal/>
    </border>
    <border>
      <left style="medium">
        <color theme="5" tint="-0.499984740745262"/>
      </left>
      <right/>
      <top style="medium">
        <color theme="5" tint="-0.499984740745262"/>
      </top>
      <bottom style="medium">
        <color theme="5" tint="-0.499984740745262"/>
      </bottom>
      <diagonal/>
    </border>
    <border>
      <left/>
      <right style="medium">
        <color theme="5" tint="-0.499984740745262"/>
      </right>
      <top style="medium">
        <color theme="5" tint="-0.499984740745262"/>
      </top>
      <bottom style="medium">
        <color theme="5" tint="-0.499984740745262"/>
      </bottom>
      <diagonal/>
    </border>
    <border>
      <left style="medium">
        <color theme="5" tint="-0.499984740745262"/>
      </left>
      <right style="medium">
        <color theme="5" tint="-0.499984740745262"/>
      </right>
      <top style="medium">
        <color theme="5" tint="-0.499984740745262"/>
      </top>
      <bottom/>
      <diagonal/>
    </border>
    <border>
      <left style="medium">
        <color theme="5" tint="-0.499984740745262"/>
      </left>
      <right style="medium">
        <color theme="5" tint="-0.499984740745262"/>
      </right>
      <top/>
      <bottom style="medium">
        <color theme="5" tint="-0.499984740745262"/>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style="thin">
        <color theme="5" tint="-0.499984740745262"/>
      </left>
      <right style="thin">
        <color theme="5" tint="-0.499984740745262"/>
      </right>
      <top style="thin">
        <color theme="5" tint="-0.499984740745262"/>
      </top>
      <bottom style="thin">
        <color theme="5" tint="-0.499984740745262"/>
      </bottom>
      <diagonal/>
    </border>
    <border>
      <left/>
      <right/>
      <top style="medium">
        <color theme="5" tint="-0.499984740745262"/>
      </top>
      <bottom style="medium">
        <color theme="5" tint="-0.499984740745262"/>
      </bottom>
      <diagonal/>
    </border>
    <border>
      <left style="thin">
        <color theme="5" tint="-0.499984740745262"/>
      </left>
      <right/>
      <top style="thin">
        <color theme="5" tint="-0.499984740745262"/>
      </top>
      <bottom style="thin">
        <color theme="5" tint="-0.499984740745262"/>
      </bottom>
      <diagonal/>
    </border>
    <border>
      <left/>
      <right/>
      <top style="thin">
        <color theme="5" tint="-0.499984740745262"/>
      </top>
      <bottom style="thin">
        <color theme="5" tint="-0.499984740745262"/>
      </bottom>
      <diagonal/>
    </border>
    <border>
      <left/>
      <right style="thin">
        <color theme="5" tint="-0.499984740745262"/>
      </right>
      <top style="thin">
        <color theme="5" tint="-0.499984740745262"/>
      </top>
      <bottom style="thin">
        <color theme="5" tint="-0.499984740745262"/>
      </bottom>
      <diagonal/>
    </border>
    <border>
      <left style="thin">
        <color theme="5" tint="-0.499984740745262"/>
      </left>
      <right style="thin">
        <color theme="5" tint="-0.499984740745262"/>
      </right>
      <top style="thin">
        <color theme="5" tint="-0.499984740745262"/>
      </top>
      <bottom/>
      <diagonal/>
    </border>
    <border>
      <left style="thin">
        <color theme="5" tint="-0.499984740745262"/>
      </left>
      <right style="thin">
        <color theme="5" tint="-0.499984740745262"/>
      </right>
      <top/>
      <bottom/>
      <diagonal/>
    </border>
    <border>
      <left style="thin">
        <color theme="5" tint="-0.499984740745262"/>
      </left>
      <right style="thin">
        <color theme="5" tint="-0.499984740745262"/>
      </right>
      <top/>
      <bottom style="thin">
        <color theme="5" tint="-0.499984740745262"/>
      </bottom>
      <diagonal/>
    </border>
    <border>
      <left style="medium">
        <color indexed="64"/>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thin">
        <color theme="5" tint="-0.499984740745262"/>
      </left>
      <right/>
      <top style="thin">
        <color theme="5" tint="-0.499984740745262"/>
      </top>
      <bottom/>
      <diagonal/>
    </border>
    <border>
      <left/>
      <right/>
      <top style="thin">
        <color theme="5" tint="-0.499984740745262"/>
      </top>
      <bottom/>
      <diagonal/>
    </border>
    <border>
      <left/>
      <right style="thin">
        <color theme="5" tint="-0.499984740745262"/>
      </right>
      <top style="thin">
        <color theme="5" tint="-0.499984740745262"/>
      </top>
      <bottom/>
      <diagonal/>
    </border>
    <border>
      <left style="thin">
        <color theme="5" tint="-0.499984740745262"/>
      </left>
      <right/>
      <top/>
      <bottom/>
      <diagonal/>
    </border>
    <border>
      <left/>
      <right style="thin">
        <color theme="5" tint="-0.499984740745262"/>
      </right>
      <top/>
      <bottom/>
      <diagonal/>
    </border>
    <border>
      <left style="thin">
        <color theme="5" tint="-0.499984740745262"/>
      </left>
      <right/>
      <top/>
      <bottom style="thin">
        <color theme="5" tint="-0.499984740745262"/>
      </bottom>
      <diagonal/>
    </border>
    <border>
      <left/>
      <right/>
      <top/>
      <bottom style="thin">
        <color theme="5" tint="-0.499984740745262"/>
      </bottom>
      <diagonal/>
    </border>
    <border>
      <left/>
      <right style="thin">
        <color theme="5" tint="-0.499984740745262"/>
      </right>
      <top/>
      <bottom style="thin">
        <color theme="5" tint="-0.499984740745262"/>
      </bottom>
      <diagonal/>
    </border>
    <border>
      <left style="thin">
        <color theme="5" tint="-0.499984740745262"/>
      </left>
      <right style="thin">
        <color theme="5" tint="-0.499984740745262"/>
      </right>
      <top style="medium">
        <color theme="5" tint="-0.499984740745262"/>
      </top>
      <bottom style="thin">
        <color theme="5" tint="-0.499984740745262"/>
      </bottom>
      <diagonal/>
    </border>
    <border>
      <left style="thin">
        <color theme="5" tint="-0.499984740745262"/>
      </left>
      <right/>
      <top style="medium">
        <color theme="5" tint="-0.499984740745262"/>
      </top>
      <bottom/>
      <diagonal/>
    </border>
    <border>
      <left/>
      <right/>
      <top style="medium">
        <color theme="5" tint="-0.499984740745262"/>
      </top>
      <bottom/>
      <diagonal/>
    </border>
    <border>
      <left/>
      <right style="thin">
        <color theme="5" tint="-0.499984740745262"/>
      </right>
      <top style="medium">
        <color theme="5" tint="-0.499984740745262"/>
      </top>
      <bottom/>
      <diagonal/>
    </border>
    <border>
      <left style="thin">
        <color theme="5" tint="-0.499984740745262"/>
      </left>
      <right style="thin">
        <color theme="5" tint="-0.499984740745262"/>
      </right>
      <top style="thin">
        <color theme="5" tint="-0.499984740745262"/>
      </top>
      <bottom style="medium">
        <color theme="5" tint="-0.499984740745262"/>
      </bottom>
      <diagonal/>
    </border>
    <border>
      <left style="thin">
        <color theme="5" tint="-0.499984740745262"/>
      </left>
      <right/>
      <top/>
      <bottom style="medium">
        <color theme="5" tint="-0.499984740745262"/>
      </bottom>
      <diagonal/>
    </border>
    <border>
      <left/>
      <right/>
      <top/>
      <bottom style="medium">
        <color theme="5" tint="-0.499984740745262"/>
      </bottom>
      <diagonal/>
    </border>
    <border>
      <left/>
      <right style="thin">
        <color theme="5" tint="-0.499984740745262"/>
      </right>
      <top/>
      <bottom style="medium">
        <color theme="5" tint="-0.499984740745262"/>
      </bottom>
      <diagonal/>
    </border>
    <border>
      <left style="thin">
        <color theme="5" tint="-0.499984740745262"/>
      </left>
      <right/>
      <top style="thin">
        <color theme="5" tint="-0.499984740745262"/>
      </top>
      <bottom style="medium">
        <color theme="5" tint="-0.499984740745262"/>
      </bottom>
      <diagonal/>
    </border>
    <border>
      <left/>
      <right/>
      <top style="thin">
        <color theme="5" tint="-0.499984740745262"/>
      </top>
      <bottom style="medium">
        <color theme="5" tint="-0.499984740745262"/>
      </bottom>
      <diagonal/>
    </border>
    <border>
      <left/>
      <right style="thin">
        <color theme="5" tint="-0.499984740745262"/>
      </right>
      <top style="thin">
        <color theme="5" tint="-0.499984740745262"/>
      </top>
      <bottom style="medium">
        <color theme="5" tint="-0.499984740745262"/>
      </bottom>
      <diagonal/>
    </border>
    <border>
      <left style="medium">
        <color theme="5" tint="-0.499984740745262"/>
      </left>
      <right style="thin">
        <color theme="5" tint="-0.499984740745262"/>
      </right>
      <top style="thin">
        <color theme="5" tint="-0.499984740745262"/>
      </top>
      <bottom style="thin">
        <color theme="5" tint="-0.499984740745262"/>
      </bottom>
      <diagonal/>
    </border>
    <border>
      <left style="thin">
        <color theme="5" tint="-0.499984740745262"/>
      </left>
      <right style="medium">
        <color theme="5" tint="-0.499984740745262"/>
      </right>
      <top style="thin">
        <color theme="5" tint="-0.499984740745262"/>
      </top>
      <bottom style="thin">
        <color theme="5" tint="-0.499984740745262"/>
      </bottom>
      <diagonal/>
    </border>
    <border>
      <left/>
      <right style="medium">
        <color theme="5" tint="-0.499984740745262"/>
      </right>
      <top style="thin">
        <color theme="5" tint="-0.499984740745262"/>
      </top>
      <bottom/>
      <diagonal/>
    </border>
    <border>
      <left/>
      <right style="medium">
        <color theme="5" tint="-0.499984740745262"/>
      </right>
      <top/>
      <bottom style="thin">
        <color theme="5" tint="-0.499984740745262"/>
      </bottom>
      <diagonal/>
    </border>
    <border>
      <left style="medium">
        <color theme="5" tint="-0.499984740745262"/>
      </left>
      <right style="thin">
        <color theme="5" tint="-0.499984740745262"/>
      </right>
      <top style="medium">
        <color theme="5" tint="-0.499984740745262"/>
      </top>
      <bottom style="thin">
        <color theme="5" tint="-0.499984740745262"/>
      </bottom>
      <diagonal/>
    </border>
    <border>
      <left/>
      <right style="medium">
        <color theme="5" tint="-0.499984740745262"/>
      </right>
      <top style="thin">
        <color theme="5" tint="-0.499984740745262"/>
      </top>
      <bottom style="thin">
        <color theme="5" tint="-0.499984740745262"/>
      </bottom>
      <diagonal/>
    </border>
    <border>
      <left style="medium">
        <color theme="5" tint="-0.499984740745262"/>
      </left>
      <right style="thin">
        <color theme="5" tint="-0.499984740745262"/>
      </right>
      <top style="thin">
        <color theme="5" tint="-0.499984740745262"/>
      </top>
      <bottom style="medium">
        <color theme="5" tint="-0.499984740745262"/>
      </bottom>
      <diagonal/>
    </border>
    <border>
      <left/>
      <right style="medium">
        <color theme="5" tint="-0.499984740745262"/>
      </right>
      <top style="thin">
        <color theme="5" tint="-0.499984740745262"/>
      </top>
      <bottom style="medium">
        <color theme="5" tint="-0.499984740745262"/>
      </bottom>
      <diagonal/>
    </border>
    <border>
      <left style="medium">
        <color theme="5" tint="-0.499984740745262"/>
      </left>
      <right style="thin">
        <color theme="5" tint="-0.499984740745262"/>
      </right>
      <top style="medium">
        <color theme="5" tint="-0.499984740745262"/>
      </top>
      <bottom/>
      <diagonal/>
    </border>
    <border>
      <left style="medium">
        <color theme="5" tint="-0.499984740745262"/>
      </left>
      <right style="thin">
        <color theme="5" tint="-0.499984740745262"/>
      </right>
      <top/>
      <bottom/>
      <diagonal/>
    </border>
    <border>
      <left style="medium">
        <color theme="5" tint="-0.499984740745262"/>
      </left>
      <right style="thin">
        <color theme="5" tint="-0.499984740745262"/>
      </right>
      <top/>
      <bottom style="medium">
        <color theme="5" tint="-0.499984740745262"/>
      </bottom>
      <diagonal/>
    </border>
    <border>
      <left style="medium">
        <color theme="5" tint="-0.499984740745262"/>
      </left>
      <right style="thin">
        <color theme="5" tint="-0.499984740745262"/>
      </right>
      <top/>
      <bottom style="thin">
        <color theme="5" tint="-0.499984740745262"/>
      </bottom>
      <diagonal/>
    </border>
    <border>
      <left style="thin">
        <color theme="5" tint="-0.499984740745262"/>
      </left>
      <right style="medium">
        <color theme="5" tint="-0.499984740745262"/>
      </right>
      <top style="medium">
        <color theme="5" tint="-0.499984740745262"/>
      </top>
      <bottom style="thin">
        <color theme="5" tint="-0.499984740745262"/>
      </bottom>
      <diagonal/>
    </border>
    <border>
      <left style="thin">
        <color theme="5" tint="-0.499984740745262"/>
      </left>
      <right style="medium">
        <color theme="5" tint="-0.499984740745262"/>
      </right>
      <top style="thin">
        <color theme="5" tint="-0.499984740745262"/>
      </top>
      <bottom style="medium">
        <color theme="5" tint="-0.499984740745262"/>
      </bottom>
      <diagonal/>
    </border>
    <border>
      <left style="thin">
        <color theme="5" tint="-0.499984740745262"/>
      </left>
      <right/>
      <top style="medium">
        <color theme="5" tint="-0.499984740745262"/>
      </top>
      <bottom style="hair">
        <color theme="5" tint="-0.499984740745262"/>
      </bottom>
      <diagonal/>
    </border>
    <border>
      <left/>
      <right/>
      <top style="medium">
        <color theme="5" tint="-0.499984740745262"/>
      </top>
      <bottom style="hair">
        <color theme="5" tint="-0.499984740745262"/>
      </bottom>
      <diagonal/>
    </border>
    <border>
      <left/>
      <right style="medium">
        <color theme="5" tint="-0.499984740745262"/>
      </right>
      <top style="medium">
        <color theme="5" tint="-0.499984740745262"/>
      </top>
      <bottom style="hair">
        <color theme="5" tint="-0.499984740745262"/>
      </bottom>
      <diagonal/>
    </border>
    <border>
      <left style="thin">
        <color theme="5" tint="-0.499984740745262"/>
      </left>
      <right/>
      <top style="hair">
        <color theme="5" tint="-0.499984740745262"/>
      </top>
      <bottom style="hair">
        <color theme="5" tint="-0.499984740745262"/>
      </bottom>
      <diagonal/>
    </border>
    <border>
      <left/>
      <right/>
      <top style="hair">
        <color theme="5" tint="-0.499984740745262"/>
      </top>
      <bottom style="hair">
        <color theme="5" tint="-0.499984740745262"/>
      </bottom>
      <diagonal/>
    </border>
    <border>
      <left/>
      <right style="medium">
        <color theme="5" tint="-0.499984740745262"/>
      </right>
      <top style="hair">
        <color theme="5" tint="-0.499984740745262"/>
      </top>
      <bottom style="hair">
        <color theme="5" tint="-0.499984740745262"/>
      </bottom>
      <diagonal/>
    </border>
    <border>
      <left style="thin">
        <color theme="5" tint="-0.499984740745262"/>
      </left>
      <right/>
      <top style="hair">
        <color theme="5" tint="-0.499984740745262"/>
      </top>
      <bottom style="thin">
        <color theme="5" tint="-0.499984740745262"/>
      </bottom>
      <diagonal/>
    </border>
    <border>
      <left/>
      <right/>
      <top style="hair">
        <color theme="5" tint="-0.499984740745262"/>
      </top>
      <bottom style="thin">
        <color theme="5" tint="-0.499984740745262"/>
      </bottom>
      <diagonal/>
    </border>
    <border>
      <left/>
      <right style="medium">
        <color theme="5" tint="-0.499984740745262"/>
      </right>
      <top style="hair">
        <color theme="5" tint="-0.499984740745262"/>
      </top>
      <bottom style="thin">
        <color theme="5" tint="-0.499984740745262"/>
      </bottom>
      <diagonal/>
    </border>
    <border>
      <left style="thin">
        <color theme="5" tint="-0.499984740745262"/>
      </left>
      <right/>
      <top style="thin">
        <color theme="5" tint="-0.499984740745262"/>
      </top>
      <bottom style="hair">
        <color theme="5" tint="-0.499984740745262"/>
      </bottom>
      <diagonal/>
    </border>
    <border>
      <left/>
      <right/>
      <top style="thin">
        <color theme="5" tint="-0.499984740745262"/>
      </top>
      <bottom style="hair">
        <color theme="5" tint="-0.499984740745262"/>
      </bottom>
      <diagonal/>
    </border>
    <border>
      <left/>
      <right style="medium">
        <color theme="5" tint="-0.499984740745262"/>
      </right>
      <top style="thin">
        <color theme="5" tint="-0.499984740745262"/>
      </top>
      <bottom style="hair">
        <color theme="5" tint="-0.499984740745262"/>
      </bottom>
      <diagonal/>
    </border>
    <border>
      <left style="thin">
        <color theme="5" tint="-0.499984740745262"/>
      </left>
      <right/>
      <top style="hair">
        <color theme="5" tint="-0.499984740745262"/>
      </top>
      <bottom style="medium">
        <color theme="5" tint="-0.499984740745262"/>
      </bottom>
      <diagonal/>
    </border>
    <border>
      <left/>
      <right/>
      <top style="hair">
        <color theme="5" tint="-0.499984740745262"/>
      </top>
      <bottom style="medium">
        <color theme="5" tint="-0.499984740745262"/>
      </bottom>
      <diagonal/>
    </border>
    <border>
      <left/>
      <right style="medium">
        <color theme="5" tint="-0.499984740745262"/>
      </right>
      <top style="hair">
        <color theme="5" tint="-0.499984740745262"/>
      </top>
      <bottom style="medium">
        <color theme="5" tint="-0.499984740745262"/>
      </bottom>
      <diagonal/>
    </border>
    <border>
      <left/>
      <right/>
      <top style="medium">
        <color indexed="64"/>
      </top>
      <bottom style="medium">
        <color indexed="64"/>
      </bottom>
      <diagonal/>
    </border>
    <border>
      <left/>
      <right/>
      <top style="medium">
        <color indexed="64"/>
      </top>
      <bottom style="medium">
        <color theme="5" tint="-0.499984740745262"/>
      </bottom>
      <diagonal/>
    </border>
    <border>
      <left style="medium">
        <color theme="5" tint="-0.499984740745262"/>
      </left>
      <right/>
      <top style="thin">
        <color theme="5" tint="-0.499984740745262"/>
      </top>
      <bottom style="thin">
        <color theme="5" tint="-0.499984740745262"/>
      </bottom>
      <diagonal/>
    </border>
    <border>
      <left/>
      <right style="medium">
        <color rgb="FF833C0C"/>
      </right>
      <top style="thin">
        <color theme="5" tint="-0.499984740745262"/>
      </top>
      <bottom style="thin">
        <color theme="5" tint="-0.499984740745262"/>
      </bottom>
      <diagonal/>
    </border>
    <border>
      <left style="medium">
        <color theme="5" tint="-0.499984740745262"/>
      </left>
      <right style="thin">
        <color theme="5" tint="-0.499984740745262"/>
      </right>
      <top style="thin">
        <color theme="5" tint="-0.499984740745262"/>
      </top>
      <bottom/>
      <diagonal/>
    </border>
    <border>
      <left style="thin">
        <color theme="5" tint="-0.499984740745262"/>
      </left>
      <right style="medium">
        <color theme="5" tint="-0.499984740745262"/>
      </right>
      <top/>
      <bottom style="thin">
        <color theme="5" tint="-0.499984740745262"/>
      </bottom>
      <diagonal/>
    </border>
    <border>
      <left style="thin">
        <color theme="5" tint="-0.499984740745262"/>
      </left>
      <right/>
      <top style="hair">
        <color theme="5" tint="-0.499984740745262"/>
      </top>
      <bottom/>
      <diagonal/>
    </border>
    <border>
      <left/>
      <right/>
      <top style="hair">
        <color theme="5" tint="-0.499984740745262"/>
      </top>
      <bottom/>
      <diagonal/>
    </border>
    <border>
      <left/>
      <right style="medium">
        <color theme="5" tint="-0.499984740745262"/>
      </right>
      <top style="hair">
        <color theme="5" tint="-0.499984740745262"/>
      </top>
      <bottom/>
      <diagonal/>
    </border>
    <border>
      <left style="thin">
        <color theme="5" tint="-0.499984740745262"/>
      </left>
      <right/>
      <top style="medium">
        <color theme="5" tint="-0.499984740745262"/>
      </top>
      <bottom style="thin">
        <color theme="5" tint="-0.499984740745262"/>
      </bottom>
      <diagonal/>
    </border>
    <border>
      <left/>
      <right/>
      <top style="medium">
        <color theme="5" tint="-0.499984740745262"/>
      </top>
      <bottom style="thin">
        <color theme="5" tint="-0.499984740745262"/>
      </bottom>
      <diagonal/>
    </border>
    <border>
      <left/>
      <right style="thin">
        <color theme="5" tint="-0.499984740745262"/>
      </right>
      <top style="medium">
        <color theme="5" tint="-0.499984740745262"/>
      </top>
      <bottom style="thin">
        <color theme="5" tint="-0.499984740745262"/>
      </bottom>
      <diagonal/>
    </border>
    <border>
      <left/>
      <right style="medium">
        <color theme="5" tint="-0.499984740745262"/>
      </right>
      <top/>
      <bottom style="medium">
        <color theme="5" tint="-0.499984740745262"/>
      </bottom>
      <diagonal/>
    </border>
  </borders>
  <cellStyleXfs count="4">
    <xf numFmtId="0" fontId="0" fillId="0" borderId="0"/>
    <xf numFmtId="0" fontId="57" fillId="0" borderId="0" applyNumberFormat="0" applyFill="0" applyBorder="0" applyAlignment="0" applyProtection="0"/>
    <xf numFmtId="0" fontId="58" fillId="15" borderId="3" applyFill="0">
      <alignment horizontal="left" vertical="center"/>
    </xf>
    <xf numFmtId="0" fontId="63" fillId="0" borderId="3"/>
  </cellStyleXfs>
  <cellXfs count="515">
    <xf numFmtId="0" fontId="0" fillId="0" borderId="0" xfId="0"/>
    <xf numFmtId="0" fontId="7" fillId="2" borderId="0" xfId="0" applyFont="1" applyFill="1" applyAlignment="1" applyProtection="1">
      <alignment vertical="center"/>
    </xf>
    <xf numFmtId="0" fontId="0" fillId="0" borderId="0" xfId="0" applyProtection="1"/>
    <xf numFmtId="0" fontId="10" fillId="0" borderId="0" xfId="0" applyFont="1" applyAlignment="1" applyProtection="1">
      <alignment vertical="center"/>
    </xf>
    <xf numFmtId="0" fontId="11" fillId="0" borderId="0" xfId="0" applyFont="1" applyAlignment="1" applyProtection="1">
      <alignment vertical="center"/>
    </xf>
    <xf numFmtId="0" fontId="0" fillId="0" borderId="0" xfId="0" applyBorder="1"/>
    <xf numFmtId="0" fontId="9" fillId="4" borderId="10" xfId="0" applyFont="1" applyFill="1" applyBorder="1" applyAlignment="1" applyProtection="1">
      <alignment horizontal="center" vertical="center"/>
    </xf>
    <xf numFmtId="0" fontId="8" fillId="4" borderId="10" xfId="0" applyFont="1" applyFill="1" applyBorder="1" applyAlignment="1" applyProtection="1">
      <alignment horizontal="center" vertical="center" wrapText="1"/>
    </xf>
    <xf numFmtId="0" fontId="8" fillId="0" borderId="0" xfId="0" applyFont="1" applyBorder="1" applyAlignment="1" applyProtection="1">
      <alignment horizontal="center" vertical="center"/>
    </xf>
    <xf numFmtId="0" fontId="8" fillId="0" borderId="0" xfId="0" applyFont="1" applyBorder="1" applyAlignment="1" applyProtection="1">
      <alignment horizontal="center" vertical="center" wrapText="1"/>
    </xf>
    <xf numFmtId="0" fontId="0" fillId="6" borderId="11" xfId="0" applyFill="1" applyBorder="1" applyProtection="1"/>
    <xf numFmtId="0" fontId="0" fillId="6" borderId="11" xfId="0" applyFill="1" applyBorder="1" applyAlignment="1" applyProtection="1"/>
    <xf numFmtId="0" fontId="8" fillId="4" borderId="3" xfId="0" applyFont="1" applyFill="1" applyBorder="1" applyAlignment="1">
      <alignment horizontal="center" vertical="center" wrapText="1"/>
    </xf>
    <xf numFmtId="0" fontId="1" fillId="0" borderId="0" xfId="0" applyFont="1" applyBorder="1" applyAlignment="1">
      <alignment wrapText="1"/>
    </xf>
    <xf numFmtId="0" fontId="6" fillId="0" borderId="19" xfId="0" applyFont="1" applyBorder="1" applyAlignment="1">
      <alignment vertical="center" wrapText="1"/>
    </xf>
    <xf numFmtId="0" fontId="36" fillId="0" borderId="10" xfId="0" applyFont="1" applyBorder="1" applyAlignment="1">
      <alignment vertical="center" wrapText="1"/>
    </xf>
    <xf numFmtId="0" fontId="23" fillId="3" borderId="10" xfId="0" applyFont="1" applyFill="1" applyBorder="1" applyAlignment="1" applyProtection="1">
      <alignment horizontal="center" vertical="center"/>
    </xf>
    <xf numFmtId="0" fontId="10" fillId="3" borderId="10" xfId="0" applyFont="1" applyFill="1" applyBorder="1" applyAlignment="1" applyProtection="1">
      <alignment horizontal="center" vertical="center"/>
    </xf>
    <xf numFmtId="0" fontId="36" fillId="0" borderId="19" xfId="0" applyFont="1" applyBorder="1" applyAlignment="1">
      <alignment vertical="center" wrapText="1"/>
    </xf>
    <xf numFmtId="0" fontId="37" fillId="23" borderId="10" xfId="0" applyFont="1" applyFill="1" applyBorder="1" applyAlignment="1">
      <alignment horizontal="center" vertical="center" wrapText="1"/>
    </xf>
    <xf numFmtId="0" fontId="8" fillId="0" borderId="0" xfId="0" applyFont="1" applyFill="1" applyBorder="1" applyAlignment="1" applyProtection="1">
      <alignment horizontal="center" vertical="center" textRotation="90" wrapText="1"/>
    </xf>
    <xf numFmtId="0" fontId="30" fillId="0" borderId="0" xfId="0" applyFont="1" applyFill="1" applyBorder="1" applyAlignment="1" applyProtection="1">
      <alignment horizontal="center" vertical="center" textRotation="90" wrapText="1"/>
    </xf>
    <xf numFmtId="0" fontId="0" fillId="6" borderId="40" xfId="0" applyFill="1" applyBorder="1" applyAlignment="1" applyProtection="1"/>
    <xf numFmtId="0" fontId="8" fillId="6" borderId="44" xfId="0" applyFont="1" applyFill="1" applyBorder="1" applyAlignment="1" applyProtection="1">
      <alignment horizontal="center" vertical="center"/>
    </xf>
    <xf numFmtId="0" fontId="19" fillId="6" borderId="29" xfId="0" applyFont="1" applyFill="1" applyBorder="1" applyAlignment="1" applyProtection="1">
      <alignment horizontal="center" vertical="center"/>
    </xf>
    <xf numFmtId="0" fontId="19" fillId="6" borderId="52" xfId="0" applyFont="1" applyFill="1" applyBorder="1" applyAlignment="1" applyProtection="1">
      <alignment horizontal="center" vertical="center"/>
    </xf>
    <xf numFmtId="0" fontId="41" fillId="25" borderId="0" xfId="0" applyFont="1" applyFill="1" applyBorder="1" applyAlignment="1">
      <alignment horizontal="center" vertical="center"/>
    </xf>
    <xf numFmtId="0" fontId="39" fillId="0" borderId="0" xfId="0" applyFont="1" applyAlignment="1" applyProtection="1"/>
    <xf numFmtId="0" fontId="5" fillId="0" borderId="0" xfId="0" applyFont="1" applyProtection="1"/>
    <xf numFmtId="0" fontId="8" fillId="4" borderId="40" xfId="0" applyFont="1" applyFill="1" applyBorder="1" applyAlignment="1" applyProtection="1">
      <alignment horizontal="center" vertical="center"/>
    </xf>
    <xf numFmtId="0" fontId="0" fillId="0" borderId="20" xfId="0" applyBorder="1"/>
    <xf numFmtId="0" fontId="1" fillId="0" borderId="20" xfId="0" applyFont="1" applyBorder="1" applyAlignment="1"/>
    <xf numFmtId="0" fontId="1" fillId="0" borderId="20" xfId="0" applyFont="1" applyFill="1" applyBorder="1" applyAlignment="1"/>
    <xf numFmtId="0" fontId="0" fillId="0" borderId="20" xfId="0" applyFill="1" applyBorder="1"/>
    <xf numFmtId="0" fontId="13" fillId="2" borderId="16" xfId="0" applyFont="1" applyFill="1" applyBorder="1" applyAlignment="1" applyProtection="1">
      <alignment vertical="center"/>
    </xf>
    <xf numFmtId="0" fontId="0" fillId="0" borderId="3" xfId="0" applyBorder="1" applyAlignment="1" applyProtection="1">
      <alignment horizontal="center"/>
    </xf>
    <xf numFmtId="0" fontId="0" fillId="2" borderId="3" xfId="0" applyFill="1" applyBorder="1" applyAlignment="1" applyProtection="1">
      <alignment horizontal="center"/>
    </xf>
    <xf numFmtId="0" fontId="8" fillId="10" borderId="11" xfId="0" applyFont="1" applyFill="1" applyBorder="1" applyAlignment="1" applyProtection="1">
      <alignment horizontal="center" vertical="center"/>
    </xf>
    <xf numFmtId="0" fontId="8" fillId="12" borderId="11" xfId="0" applyFont="1" applyFill="1" applyBorder="1" applyAlignment="1" applyProtection="1">
      <alignment horizontal="center" vertical="center"/>
    </xf>
    <xf numFmtId="0" fontId="21" fillId="0" borderId="0" xfId="0" applyFont="1" applyFill="1" applyAlignment="1" applyProtection="1">
      <alignment horizontal="center" vertical="center"/>
    </xf>
    <xf numFmtId="0" fontId="14" fillId="6" borderId="44" xfId="0" applyFont="1" applyFill="1" applyBorder="1" applyAlignment="1" applyProtection="1">
      <alignment horizontal="left" vertical="top"/>
    </xf>
    <xf numFmtId="0" fontId="17" fillId="6" borderId="29" xfId="0" applyFont="1" applyFill="1" applyBorder="1" applyAlignment="1" applyProtection="1">
      <alignment horizontal="left" vertical="top"/>
    </xf>
    <xf numFmtId="0" fontId="0" fillId="6" borderId="52" xfId="0" applyFill="1" applyBorder="1" applyProtection="1"/>
    <xf numFmtId="0" fontId="8" fillId="4" borderId="46" xfId="0" applyFont="1" applyFill="1" applyBorder="1" applyAlignment="1" applyProtection="1">
      <alignment horizontal="center" vertical="center"/>
    </xf>
    <xf numFmtId="0" fontId="9" fillId="0" borderId="10" xfId="0" applyFont="1" applyBorder="1" applyAlignment="1" applyProtection="1">
      <alignment horizontal="center" vertical="center"/>
    </xf>
    <xf numFmtId="0" fontId="20" fillId="0" borderId="0" xfId="0" applyFont="1" applyProtection="1"/>
    <xf numFmtId="0" fontId="32" fillId="0" borderId="0" xfId="0" applyFont="1" applyProtection="1"/>
    <xf numFmtId="0" fontId="0" fillId="0" borderId="0" xfId="0" applyAlignment="1" applyProtection="1">
      <alignment horizontal="center"/>
    </xf>
    <xf numFmtId="0" fontId="13" fillId="0" borderId="0" xfId="0" applyFont="1" applyProtection="1"/>
    <xf numFmtId="0" fontId="33" fillId="0" borderId="0" xfId="0" applyFont="1" applyProtection="1"/>
    <xf numFmtId="0" fontId="10" fillId="0" borderId="0" xfId="0" applyFont="1" applyProtection="1"/>
    <xf numFmtId="0" fontId="3" fillId="0" borderId="3" xfId="0" applyFont="1" applyBorder="1" applyAlignment="1" applyProtection="1">
      <alignment horizontal="center" vertical="center"/>
    </xf>
    <xf numFmtId="0" fontId="4" fillId="0" borderId="3" xfId="0" applyFont="1" applyBorder="1" applyAlignment="1" applyProtection="1">
      <alignment horizontal="center" vertical="center"/>
    </xf>
    <xf numFmtId="0" fontId="4" fillId="0" borderId="3" xfId="0" applyFont="1" applyBorder="1" applyAlignment="1" applyProtection="1">
      <alignment horizontal="center" vertical="center" wrapText="1"/>
    </xf>
    <xf numFmtId="0" fontId="34" fillId="0" borderId="3" xfId="0" applyFont="1" applyFill="1" applyBorder="1" applyAlignment="1" applyProtection="1">
      <alignment horizontal="center" vertical="center" wrapText="1"/>
    </xf>
    <xf numFmtId="0" fontId="34" fillId="0" borderId="3" xfId="0" applyFont="1" applyBorder="1" applyAlignment="1" applyProtection="1">
      <alignment horizontal="center" vertical="center" wrapText="1"/>
    </xf>
    <xf numFmtId="0" fontId="4" fillId="15" borderId="3" xfId="0" applyFont="1" applyFill="1" applyBorder="1" applyAlignment="1" applyProtection="1">
      <alignment horizontal="center"/>
    </xf>
    <xf numFmtId="0" fontId="4" fillId="15" borderId="3" xfId="0" applyFont="1" applyFill="1" applyBorder="1" applyAlignment="1" applyProtection="1">
      <alignment horizontal="left"/>
    </xf>
    <xf numFmtId="0" fontId="5" fillId="15" borderId="3" xfId="0" applyFont="1" applyFill="1" applyBorder="1" applyAlignment="1" applyProtection="1">
      <alignment horizontal="center"/>
    </xf>
    <xf numFmtId="0" fontId="2" fillId="15" borderId="3" xfId="0" applyFont="1" applyFill="1" applyBorder="1" applyAlignment="1" applyProtection="1">
      <alignment horizontal="center"/>
    </xf>
    <xf numFmtId="0" fontId="5" fillId="0" borderId="3" xfId="0" applyFont="1" applyBorder="1" applyAlignment="1" applyProtection="1">
      <alignment horizontal="right"/>
    </xf>
    <xf numFmtId="0" fontId="5" fillId="0" borderId="3" xfId="0" applyFont="1" applyBorder="1" applyAlignment="1" applyProtection="1">
      <alignment horizontal="center"/>
    </xf>
    <xf numFmtId="0" fontId="31" fillId="0" borderId="3" xfId="0" applyFont="1" applyBorder="1" applyAlignment="1" applyProtection="1">
      <alignment horizontal="center"/>
    </xf>
    <xf numFmtId="0" fontId="5" fillId="2" borderId="3" xfId="0" applyFont="1" applyFill="1" applyBorder="1" applyAlignment="1" applyProtection="1">
      <alignment horizontal="left"/>
    </xf>
    <xf numFmtId="0" fontId="5" fillId="2" borderId="3" xfId="0" applyFont="1" applyFill="1" applyBorder="1" applyAlignment="1" applyProtection="1">
      <alignment horizontal="center"/>
    </xf>
    <xf numFmtId="0" fontId="31" fillId="2" borderId="3" xfId="0" applyFont="1" applyFill="1" applyBorder="1" applyAlignment="1" applyProtection="1">
      <alignment horizontal="center"/>
    </xf>
    <xf numFmtId="0" fontId="5" fillId="0" borderId="3" xfId="0" applyFont="1" applyFill="1" applyBorder="1" applyAlignment="1" applyProtection="1">
      <alignment horizontal="right"/>
    </xf>
    <xf numFmtId="0" fontId="5" fillId="0" borderId="3" xfId="0" applyFont="1" applyFill="1" applyBorder="1" applyAlignment="1" applyProtection="1">
      <alignment horizontal="center"/>
    </xf>
    <xf numFmtId="0" fontId="4" fillId="15" borderId="3" xfId="0" applyFont="1" applyFill="1" applyBorder="1" applyAlignment="1" applyProtection="1">
      <alignment horizontal="center" vertical="center"/>
    </xf>
    <xf numFmtId="0" fontId="5" fillId="15" borderId="3" xfId="0" applyFont="1" applyFill="1" applyBorder="1" applyAlignment="1" applyProtection="1">
      <alignment horizontal="center" vertical="center" wrapText="1"/>
    </xf>
    <xf numFmtId="0" fontId="2" fillId="15" borderId="3" xfId="0" applyFont="1" applyFill="1" applyBorder="1" applyAlignment="1" applyProtection="1">
      <alignment horizontal="center" vertical="center"/>
    </xf>
    <xf numFmtId="0" fontId="6" fillId="2" borderId="4" xfId="0" applyFont="1" applyFill="1" applyBorder="1" applyAlignment="1" applyProtection="1">
      <alignment horizontal="center"/>
    </xf>
    <xf numFmtId="0" fontId="4" fillId="16" borderId="3" xfId="0" applyFont="1" applyFill="1" applyBorder="1" applyAlignment="1" applyProtection="1">
      <alignment horizontal="center"/>
    </xf>
    <xf numFmtId="0" fontId="4" fillId="16" borderId="3" xfId="0" applyFont="1" applyFill="1" applyBorder="1" applyProtection="1"/>
    <xf numFmtId="0" fontId="5" fillId="16" borderId="3" xfId="0" applyFont="1" applyFill="1" applyBorder="1" applyAlignment="1" applyProtection="1">
      <alignment horizontal="center"/>
    </xf>
    <xf numFmtId="0" fontId="2" fillId="16" borderId="3" xfId="0" applyFont="1" applyFill="1" applyBorder="1" applyAlignment="1" applyProtection="1">
      <alignment horizontal="center"/>
    </xf>
    <xf numFmtId="0" fontId="4" fillId="14" borderId="3" xfId="0" applyFont="1" applyFill="1" applyBorder="1" applyAlignment="1" applyProtection="1">
      <alignment horizontal="center"/>
    </xf>
    <xf numFmtId="0" fontId="5" fillId="14" borderId="3" xfId="0" applyFont="1" applyFill="1" applyBorder="1" applyAlignment="1" applyProtection="1">
      <alignment horizontal="center"/>
    </xf>
    <xf numFmtId="0" fontId="2" fillId="14" borderId="3" xfId="0" applyFont="1" applyFill="1" applyBorder="1" applyAlignment="1" applyProtection="1">
      <alignment horizontal="center"/>
    </xf>
    <xf numFmtId="0" fontId="6" fillId="0" borderId="4" xfId="0" applyFont="1" applyBorder="1" applyAlignment="1" applyProtection="1">
      <alignment horizontal="center"/>
    </xf>
    <xf numFmtId="0" fontId="4" fillId="17" borderId="3" xfId="0" applyFont="1" applyFill="1" applyBorder="1" applyAlignment="1" applyProtection="1">
      <alignment horizontal="center"/>
    </xf>
    <xf numFmtId="0" fontId="4" fillId="17" borderId="3" xfId="0" applyFont="1" applyFill="1" applyBorder="1" applyProtection="1"/>
    <xf numFmtId="0" fontId="5" fillId="17" borderId="3" xfId="0" applyFont="1" applyFill="1" applyBorder="1" applyAlignment="1" applyProtection="1">
      <alignment horizontal="center"/>
    </xf>
    <xf numFmtId="0" fontId="2" fillId="17" borderId="3" xfId="0" applyFont="1" applyFill="1" applyBorder="1" applyAlignment="1" applyProtection="1">
      <alignment horizontal="center"/>
    </xf>
    <xf numFmtId="0" fontId="4" fillId="22" borderId="3" xfId="0" applyFont="1" applyFill="1" applyBorder="1" applyAlignment="1" applyProtection="1">
      <alignment horizontal="center"/>
    </xf>
    <xf numFmtId="0" fontId="5" fillId="22" borderId="3" xfId="0" applyFont="1" applyFill="1" applyBorder="1" applyAlignment="1" applyProtection="1">
      <alignment horizontal="center"/>
    </xf>
    <xf numFmtId="0" fontId="2" fillId="22" borderId="3" xfId="0" applyFont="1" applyFill="1" applyBorder="1" applyAlignment="1" applyProtection="1">
      <alignment horizontal="center"/>
    </xf>
    <xf numFmtId="0" fontId="4" fillId="18" borderId="3" xfId="0" applyFont="1" applyFill="1" applyBorder="1" applyAlignment="1" applyProtection="1">
      <alignment horizontal="center"/>
    </xf>
    <xf numFmtId="0" fontId="4" fillId="18" borderId="3" xfId="0" applyFont="1" applyFill="1" applyBorder="1" applyProtection="1"/>
    <xf numFmtId="0" fontId="5" fillId="18" borderId="3" xfId="0" applyFont="1" applyFill="1" applyBorder="1" applyAlignment="1" applyProtection="1">
      <alignment horizontal="center"/>
    </xf>
    <xf numFmtId="0" fontId="2" fillId="18" borderId="3" xfId="0" applyFont="1" applyFill="1" applyBorder="1" applyAlignment="1" applyProtection="1">
      <alignment horizontal="center"/>
    </xf>
    <xf numFmtId="0" fontId="4" fillId="12" borderId="3" xfId="0" applyFont="1" applyFill="1" applyBorder="1" applyAlignment="1" applyProtection="1">
      <alignment horizontal="center" vertical="center"/>
    </xf>
    <xf numFmtId="0" fontId="5" fillId="12" borderId="3" xfId="0" applyFont="1" applyFill="1" applyBorder="1" applyAlignment="1" applyProtection="1">
      <alignment horizontal="center" vertical="center" wrapText="1"/>
    </xf>
    <xf numFmtId="0" fontId="2" fillId="12" borderId="3" xfId="0" applyFont="1" applyFill="1" applyBorder="1" applyAlignment="1" applyProtection="1">
      <alignment horizontal="center" vertical="center"/>
    </xf>
    <xf numFmtId="0" fontId="4" fillId="12" borderId="3" xfId="0" applyFont="1" applyFill="1" applyBorder="1" applyAlignment="1" applyProtection="1">
      <alignment horizontal="center"/>
    </xf>
    <xf numFmtId="0" fontId="5" fillId="12" borderId="3" xfId="0" applyFont="1" applyFill="1" applyBorder="1" applyAlignment="1" applyProtection="1">
      <alignment horizontal="center" wrapText="1"/>
    </xf>
    <xf numFmtId="0" fontId="2" fillId="12" borderId="3" xfId="0" applyFont="1" applyFill="1" applyBorder="1" applyAlignment="1" applyProtection="1">
      <alignment horizontal="center"/>
    </xf>
    <xf numFmtId="0" fontId="4" fillId="19" borderId="3" xfId="0" applyFont="1" applyFill="1" applyBorder="1" applyAlignment="1" applyProtection="1">
      <alignment horizontal="center"/>
    </xf>
    <xf numFmtId="0" fontId="4" fillId="19" borderId="3" xfId="0" applyFont="1" applyFill="1" applyBorder="1" applyProtection="1"/>
    <xf numFmtId="0" fontId="5" fillId="19" borderId="3" xfId="0" applyFont="1" applyFill="1" applyBorder="1" applyAlignment="1" applyProtection="1">
      <alignment horizontal="center"/>
    </xf>
    <xf numFmtId="0" fontId="2" fillId="19" borderId="3" xfId="0" applyFont="1" applyFill="1" applyBorder="1" applyAlignment="1" applyProtection="1">
      <alignment horizontal="center"/>
    </xf>
    <xf numFmtId="0" fontId="4" fillId="13" borderId="3" xfId="0" applyFont="1" applyFill="1" applyBorder="1" applyAlignment="1" applyProtection="1">
      <alignment horizontal="center"/>
    </xf>
    <xf numFmtId="0" fontId="5" fillId="13" borderId="3" xfId="0" applyFont="1" applyFill="1" applyBorder="1" applyAlignment="1" applyProtection="1">
      <alignment horizontal="center"/>
    </xf>
    <xf numFmtId="0" fontId="2" fillId="13" borderId="3" xfId="0" applyFont="1" applyFill="1" applyBorder="1" applyAlignment="1" applyProtection="1">
      <alignment horizontal="center"/>
    </xf>
    <xf numFmtId="0" fontId="31" fillId="0" borderId="3" xfId="0" applyFont="1" applyBorder="1" applyProtection="1"/>
    <xf numFmtId="0" fontId="31" fillId="2" borderId="3" xfId="0" applyFont="1" applyFill="1" applyBorder="1" applyProtection="1"/>
    <xf numFmtId="0" fontId="31" fillId="0" borderId="4" xfId="0" applyFont="1" applyBorder="1" applyAlignment="1" applyProtection="1">
      <alignment horizontal="center"/>
    </xf>
    <xf numFmtId="0" fontId="0" fillId="0" borderId="7" xfId="0" applyBorder="1" applyAlignment="1" applyProtection="1">
      <alignment horizontal="center"/>
    </xf>
    <xf numFmtId="0" fontId="4" fillId="13" borderId="3" xfId="0" applyFont="1" applyFill="1" applyBorder="1" applyAlignment="1" applyProtection="1">
      <alignment horizontal="center" vertical="center"/>
    </xf>
    <xf numFmtId="0" fontId="5" fillId="13" borderId="3" xfId="0" applyFont="1" applyFill="1" applyBorder="1" applyAlignment="1" applyProtection="1">
      <alignment horizontal="center" vertical="center" wrapText="1"/>
    </xf>
    <xf numFmtId="0" fontId="2" fillId="13" borderId="3" xfId="0" applyFont="1" applyFill="1" applyBorder="1" applyAlignment="1" applyProtection="1">
      <alignment horizontal="center" vertical="center"/>
    </xf>
    <xf numFmtId="0" fontId="4" fillId="20" borderId="3" xfId="0" applyFont="1" applyFill="1" applyBorder="1" applyAlignment="1" applyProtection="1">
      <alignment horizontal="center"/>
    </xf>
    <xf numFmtId="0" fontId="4" fillId="20" borderId="3" xfId="0" applyFont="1" applyFill="1" applyBorder="1" applyProtection="1"/>
    <xf numFmtId="0" fontId="5" fillId="20" borderId="3" xfId="0" applyFont="1" applyFill="1" applyBorder="1" applyProtection="1"/>
    <xf numFmtId="0" fontId="2" fillId="20" borderId="3" xfId="0" applyFont="1" applyFill="1" applyBorder="1" applyAlignment="1" applyProtection="1">
      <alignment horizontal="center"/>
    </xf>
    <xf numFmtId="0" fontId="4" fillId="10" borderId="3" xfId="0" applyFont="1" applyFill="1" applyBorder="1" applyAlignment="1" applyProtection="1">
      <alignment horizontal="center"/>
    </xf>
    <xf numFmtId="0" fontId="5" fillId="10" borderId="3" xfId="0" applyFont="1" applyFill="1" applyBorder="1" applyAlignment="1" applyProtection="1">
      <alignment horizontal="center"/>
    </xf>
    <xf numFmtId="0" fontId="2" fillId="10" borderId="3" xfId="0" applyFont="1" applyFill="1" applyBorder="1" applyAlignment="1" applyProtection="1">
      <alignment horizontal="center"/>
    </xf>
    <xf numFmtId="0" fontId="5" fillId="2" borderId="3" xfId="0" applyFont="1" applyFill="1" applyBorder="1" applyAlignment="1" applyProtection="1">
      <alignment horizontal="right"/>
    </xf>
    <xf numFmtId="0" fontId="31" fillId="2" borderId="3" xfId="0" applyFont="1" applyFill="1" applyBorder="1" applyAlignment="1" applyProtection="1">
      <alignment horizontal="right"/>
    </xf>
    <xf numFmtId="0" fontId="5" fillId="2" borderId="8" xfId="0" applyFont="1" applyFill="1" applyBorder="1" applyAlignment="1" applyProtection="1">
      <alignment horizontal="center"/>
    </xf>
    <xf numFmtId="0" fontId="31" fillId="2" borderId="8" xfId="0" applyFont="1" applyFill="1" applyBorder="1" applyAlignment="1" applyProtection="1">
      <alignment horizontal="center"/>
    </xf>
    <xf numFmtId="0" fontId="4" fillId="10" borderId="8" xfId="0" applyFont="1" applyFill="1" applyBorder="1" applyAlignment="1" applyProtection="1">
      <alignment horizontal="center"/>
    </xf>
    <xf numFmtId="0" fontId="5" fillId="10" borderId="8" xfId="0" applyFont="1" applyFill="1" applyBorder="1" applyAlignment="1" applyProtection="1">
      <alignment horizontal="center"/>
    </xf>
    <xf numFmtId="0" fontId="2" fillId="10" borderId="8" xfId="0" applyFont="1" applyFill="1" applyBorder="1" applyAlignment="1" applyProtection="1">
      <alignment horizontal="center"/>
    </xf>
    <xf numFmtId="0" fontId="5" fillId="0" borderId="3" xfId="0" applyFont="1" applyBorder="1" applyAlignment="1" applyProtection="1">
      <alignment horizontal="left" wrapText="1"/>
    </xf>
    <xf numFmtId="0" fontId="4" fillId="10" borderId="3" xfId="0" applyFont="1" applyFill="1" applyBorder="1" applyAlignment="1" applyProtection="1">
      <alignment horizontal="center" vertical="center"/>
    </xf>
    <xf numFmtId="0" fontId="5" fillId="10" borderId="3" xfId="0" applyFont="1" applyFill="1" applyBorder="1" applyAlignment="1" applyProtection="1">
      <alignment horizontal="center" vertical="center" wrapText="1"/>
    </xf>
    <xf numFmtId="0" fontId="2" fillId="10" borderId="3" xfId="0" applyFont="1" applyFill="1" applyBorder="1" applyAlignment="1" applyProtection="1">
      <alignment horizontal="center" vertical="center"/>
    </xf>
    <xf numFmtId="0" fontId="4" fillId="21" borderId="3" xfId="0" applyFont="1" applyFill="1" applyBorder="1" applyAlignment="1" applyProtection="1">
      <alignment horizontal="center"/>
    </xf>
    <xf numFmtId="0" fontId="4" fillId="21" borderId="3" xfId="0" applyFont="1" applyFill="1" applyBorder="1" applyProtection="1"/>
    <xf numFmtId="0" fontId="5" fillId="21" borderId="3" xfId="0" applyFont="1" applyFill="1" applyBorder="1" applyProtection="1"/>
    <xf numFmtId="0" fontId="2" fillId="21" borderId="3" xfId="0" applyFont="1" applyFill="1" applyBorder="1" applyAlignment="1" applyProtection="1">
      <alignment horizontal="center"/>
    </xf>
    <xf numFmtId="0" fontId="35" fillId="11" borderId="3" xfId="0" applyFont="1" applyFill="1" applyBorder="1" applyAlignment="1" applyProtection="1">
      <alignment horizontal="center"/>
    </xf>
    <xf numFmtId="0" fontId="4" fillId="11" borderId="3" xfId="0" applyFont="1" applyFill="1" applyBorder="1" applyProtection="1"/>
    <xf numFmtId="0" fontId="8" fillId="4" borderId="73" xfId="0" applyFont="1" applyFill="1" applyBorder="1" applyAlignment="1" applyProtection="1">
      <alignment horizontal="center" vertical="center"/>
    </xf>
    <xf numFmtId="0" fontId="14" fillId="26" borderId="37" xfId="0" applyFont="1" applyFill="1" applyBorder="1" applyAlignment="1" applyProtection="1">
      <alignment vertical="center" wrapText="1"/>
    </xf>
    <xf numFmtId="0" fontId="14" fillId="26" borderId="38" xfId="0" applyFont="1" applyFill="1" applyBorder="1" applyAlignment="1" applyProtection="1">
      <alignment vertical="center" wrapText="1"/>
    </xf>
    <xf numFmtId="0" fontId="14" fillId="26" borderId="47" xfId="0" applyFont="1" applyFill="1" applyBorder="1" applyAlignment="1" applyProtection="1">
      <alignment vertical="center" wrapText="1"/>
    </xf>
    <xf numFmtId="0" fontId="60" fillId="0" borderId="0" xfId="0" applyFont="1" applyProtection="1"/>
    <xf numFmtId="0" fontId="61" fillId="0" borderId="0" xfId="0" applyFont="1" applyProtection="1"/>
    <xf numFmtId="0" fontId="0" fillId="0" borderId="0" xfId="0" applyBorder="1" applyProtection="1"/>
    <xf numFmtId="0" fontId="0" fillId="0" borderId="0" xfId="0" applyBorder="1" applyAlignment="1" applyProtection="1"/>
    <xf numFmtId="0" fontId="15" fillId="0" borderId="0" xfId="0" applyFont="1" applyProtection="1"/>
    <xf numFmtId="0" fontId="8" fillId="22" borderId="11" xfId="0" applyFont="1" applyFill="1" applyBorder="1" applyAlignment="1" applyProtection="1">
      <alignment horizontal="center" vertical="center"/>
    </xf>
    <xf numFmtId="0" fontId="0" fillId="0" borderId="0" xfId="0" applyFill="1" applyBorder="1" applyProtection="1"/>
    <xf numFmtId="0" fontId="54" fillId="26" borderId="0" xfId="1" applyFont="1" applyFill="1" applyAlignment="1" applyProtection="1">
      <alignment vertical="center"/>
    </xf>
    <xf numFmtId="0" fontId="0" fillId="0" borderId="0" xfId="0" applyAlignment="1" applyProtection="1">
      <alignment horizontal="center" vertical="center"/>
    </xf>
    <xf numFmtId="0" fontId="0" fillId="6" borderId="41" xfId="0" applyFill="1" applyBorder="1" applyProtection="1"/>
    <xf numFmtId="0" fontId="0" fillId="0" borderId="0" xfId="0" applyAlignment="1" applyProtection="1">
      <alignment vertical="center"/>
    </xf>
    <xf numFmtId="0" fontId="46" fillId="4" borderId="10" xfId="0" applyFont="1" applyFill="1" applyBorder="1" applyAlignment="1" applyProtection="1">
      <alignment horizontal="center" vertical="center" wrapText="1"/>
    </xf>
    <xf numFmtId="0" fontId="57" fillId="26" borderId="0" xfId="1" applyFill="1" applyAlignment="1" applyProtection="1">
      <alignment vertical="center"/>
    </xf>
    <xf numFmtId="0" fontId="39" fillId="4" borderId="10" xfId="0" applyFont="1" applyFill="1" applyBorder="1" applyAlignment="1" applyProtection="1">
      <alignment horizontal="center" vertical="center"/>
    </xf>
    <xf numFmtId="0" fontId="0" fillId="6" borderId="44" xfId="0" applyFill="1" applyBorder="1" applyAlignment="1" applyProtection="1">
      <alignment horizontal="center"/>
    </xf>
    <xf numFmtId="0" fontId="0" fillId="6" borderId="29" xfId="0" applyFill="1" applyBorder="1" applyAlignment="1" applyProtection="1">
      <alignment horizontal="center"/>
    </xf>
    <xf numFmtId="0" fontId="0" fillId="6" borderId="52" xfId="0" applyFill="1" applyBorder="1" applyAlignment="1" applyProtection="1">
      <alignment horizontal="center"/>
    </xf>
    <xf numFmtId="0" fontId="8" fillId="4" borderId="10" xfId="0" applyFont="1" applyFill="1" applyBorder="1" applyAlignment="1" applyProtection="1">
      <alignment horizontal="center" vertical="center"/>
    </xf>
    <xf numFmtId="0" fontId="10" fillId="4" borderId="10" xfId="0" applyFont="1" applyFill="1" applyBorder="1" applyAlignment="1" applyProtection="1">
      <alignment horizontal="center" vertical="center"/>
    </xf>
    <xf numFmtId="0" fontId="8" fillId="4" borderId="50" xfId="0" applyFont="1" applyFill="1" applyBorder="1" applyAlignment="1" applyProtection="1">
      <alignment horizontal="center" vertical="center"/>
    </xf>
    <xf numFmtId="0" fontId="18" fillId="10" borderId="34" xfId="0" applyFont="1" applyFill="1" applyBorder="1" applyAlignment="1" applyProtection="1">
      <alignment horizontal="center" vertical="center" wrapText="1"/>
    </xf>
    <xf numFmtId="0" fontId="57" fillId="10" borderId="35" xfId="1" applyFill="1" applyBorder="1" applyAlignment="1" applyProtection="1">
      <alignment horizontal="center" vertical="center"/>
    </xf>
    <xf numFmtId="0" fontId="18" fillId="10" borderId="36" xfId="0" applyFont="1" applyFill="1" applyBorder="1" applyAlignment="1" applyProtection="1">
      <alignment horizontal="center" vertical="center" wrapText="1"/>
    </xf>
    <xf numFmtId="0" fontId="18" fillId="22" borderId="34" xfId="0" applyFont="1" applyFill="1" applyBorder="1" applyAlignment="1" applyProtection="1">
      <alignment horizontal="center" vertical="center" wrapText="1"/>
    </xf>
    <xf numFmtId="0" fontId="57" fillId="22" borderId="35" xfId="1" applyFill="1" applyBorder="1" applyAlignment="1" applyProtection="1">
      <alignment horizontal="right" vertical="center"/>
    </xf>
    <xf numFmtId="0" fontId="18" fillId="22" borderId="36" xfId="0" applyFont="1" applyFill="1" applyBorder="1" applyAlignment="1" applyProtection="1">
      <alignment horizontal="center" vertical="center" wrapText="1"/>
    </xf>
    <xf numFmtId="0" fontId="18" fillId="12" borderId="34" xfId="0" applyFont="1" applyFill="1" applyBorder="1" applyAlignment="1" applyProtection="1">
      <alignment horizontal="center" vertical="center" wrapText="1"/>
    </xf>
    <xf numFmtId="0" fontId="57" fillId="12" borderId="35" xfId="1" applyFill="1" applyBorder="1" applyAlignment="1" applyProtection="1">
      <alignment horizontal="center" vertical="center"/>
    </xf>
    <xf numFmtId="0" fontId="18" fillId="12" borderId="36" xfId="0" applyFont="1" applyFill="1" applyBorder="1" applyAlignment="1" applyProtection="1">
      <alignment horizontal="center" vertical="center" wrapText="1"/>
    </xf>
    <xf numFmtId="0" fontId="18" fillId="14" borderId="34" xfId="0" applyFont="1" applyFill="1" applyBorder="1" applyAlignment="1" applyProtection="1">
      <alignment horizontal="center" vertical="center" wrapText="1"/>
    </xf>
    <xf numFmtId="0" fontId="57" fillId="14" borderId="35" xfId="1" applyFill="1" applyBorder="1" applyAlignment="1" applyProtection="1">
      <alignment horizontal="center" vertical="center"/>
    </xf>
    <xf numFmtId="0" fontId="18" fillId="14" borderId="35" xfId="0" applyFont="1" applyFill="1" applyBorder="1" applyAlignment="1" applyProtection="1">
      <alignment horizontal="center" vertical="center" wrapText="1"/>
    </xf>
    <xf numFmtId="0" fontId="18" fillId="14" borderId="36" xfId="0" applyFont="1" applyFill="1" applyBorder="1" applyAlignment="1" applyProtection="1">
      <alignment horizontal="center" vertical="center" wrapText="1"/>
    </xf>
    <xf numFmtId="0" fontId="18" fillId="15" borderId="34" xfId="0" applyFont="1" applyFill="1" applyBorder="1" applyAlignment="1" applyProtection="1">
      <alignment horizontal="center" vertical="center" wrapText="1"/>
    </xf>
    <xf numFmtId="0" fontId="57" fillId="15" borderId="35" xfId="1" applyFill="1" applyBorder="1" applyAlignment="1" applyProtection="1">
      <alignment horizontal="center" vertical="center"/>
    </xf>
    <xf numFmtId="0" fontId="18" fillId="15" borderId="35" xfId="0" applyFont="1" applyFill="1" applyBorder="1" applyAlignment="1" applyProtection="1">
      <alignment horizontal="center" vertical="center" wrapText="1"/>
    </xf>
    <xf numFmtId="0" fontId="18" fillId="15" borderId="81" xfId="0" applyFont="1" applyFill="1" applyBorder="1" applyAlignment="1" applyProtection="1">
      <alignment horizontal="center" vertical="center" wrapText="1"/>
    </xf>
    <xf numFmtId="0" fontId="53" fillId="15" borderId="35" xfId="1" applyFont="1" applyFill="1" applyBorder="1" applyAlignment="1" applyProtection="1">
      <alignment horizontal="center" vertical="center"/>
    </xf>
    <xf numFmtId="0" fontId="53" fillId="12" borderId="35" xfId="1" applyFont="1" applyFill="1" applyBorder="1" applyAlignment="1" applyProtection="1">
      <alignment horizontal="center" vertical="center"/>
    </xf>
    <xf numFmtId="0" fontId="53" fillId="14" borderId="35" xfId="1" applyFont="1" applyFill="1" applyBorder="1" applyAlignment="1" applyProtection="1">
      <alignment horizontal="center" vertical="center"/>
    </xf>
    <xf numFmtId="0" fontId="53" fillId="22" borderId="35" xfId="1" applyFont="1" applyFill="1" applyBorder="1" applyAlignment="1" applyProtection="1">
      <alignment horizontal="right" vertical="center"/>
    </xf>
    <xf numFmtId="0" fontId="53" fillId="10" borderId="35" xfId="1" applyFont="1" applyFill="1" applyBorder="1" applyAlignment="1" applyProtection="1">
      <alignment horizontal="center" vertical="center"/>
    </xf>
    <xf numFmtId="0" fontId="58" fillId="15" borderId="3" xfId="2" applyFill="1" applyProtection="1">
      <alignment horizontal="left" vertical="center"/>
    </xf>
    <xf numFmtId="0" fontId="0" fillId="0" borderId="3" xfId="0" applyBorder="1" applyProtection="1"/>
    <xf numFmtId="0" fontId="58" fillId="14" borderId="3" xfId="2" applyFill="1" applyProtection="1">
      <alignment horizontal="left" vertical="center"/>
    </xf>
    <xf numFmtId="0" fontId="58" fillId="22" borderId="3" xfId="2" applyFill="1" applyProtection="1">
      <alignment horizontal="left" vertical="center"/>
    </xf>
    <xf numFmtId="0" fontId="58" fillId="12" borderId="3" xfId="2" applyFill="1" applyProtection="1">
      <alignment horizontal="left" vertical="center"/>
    </xf>
    <xf numFmtId="0" fontId="59" fillId="12" borderId="3" xfId="2" applyFont="1" applyFill="1" applyProtection="1">
      <alignment horizontal="left" vertical="center"/>
    </xf>
    <xf numFmtId="0" fontId="63" fillId="0" borderId="3" xfId="3" applyProtection="1"/>
    <xf numFmtId="0" fontId="58" fillId="13" borderId="3" xfId="2" applyFill="1" applyProtection="1">
      <alignment horizontal="left" vertical="center"/>
    </xf>
    <xf numFmtId="0" fontId="59" fillId="13" borderId="3" xfId="2" applyFont="1" applyFill="1" applyProtection="1">
      <alignment horizontal="left" vertical="center"/>
    </xf>
    <xf numFmtId="0" fontId="58" fillId="10" borderId="3" xfId="2" applyFill="1" applyProtection="1">
      <alignment horizontal="left" vertical="center"/>
    </xf>
    <xf numFmtId="0" fontId="59" fillId="10" borderId="3" xfId="2" applyFont="1" applyFill="1" applyProtection="1">
      <alignment horizontal="left" vertical="center"/>
    </xf>
    <xf numFmtId="0" fontId="4" fillId="22" borderId="3" xfId="0" applyFont="1" applyFill="1" applyBorder="1" applyAlignment="1" applyProtection="1">
      <alignment horizontal="center" vertical="center"/>
    </xf>
    <xf numFmtId="0" fontId="58" fillId="22" borderId="3" xfId="2" applyFill="1" applyAlignment="1" applyProtection="1">
      <alignment horizontal="left" vertical="center"/>
    </xf>
    <xf numFmtId="0" fontId="5" fillId="22" borderId="3" xfId="0" applyFont="1" applyFill="1" applyBorder="1" applyAlignment="1" applyProtection="1">
      <alignment horizontal="center" vertical="center" wrapText="1"/>
    </xf>
    <xf numFmtId="0" fontId="2" fillId="22" borderId="3" xfId="0" applyFont="1" applyFill="1" applyBorder="1" applyAlignment="1" applyProtection="1">
      <alignment horizontal="center" vertical="center"/>
    </xf>
    <xf numFmtId="0" fontId="3" fillId="10" borderId="3" xfId="0" applyFont="1" applyFill="1" applyBorder="1" applyAlignment="1" applyProtection="1">
      <alignment horizontal="center" vertical="center"/>
    </xf>
    <xf numFmtId="0" fontId="3" fillId="11" borderId="5" xfId="0" applyFont="1" applyFill="1" applyBorder="1" applyAlignment="1" applyProtection="1">
      <alignment horizontal="center"/>
    </xf>
    <xf numFmtId="0" fontId="3" fillId="11" borderId="12" xfId="0" applyFont="1" applyFill="1" applyBorder="1" applyAlignment="1" applyProtection="1">
      <alignment horizontal="center"/>
    </xf>
    <xf numFmtId="0" fontId="3" fillId="11" borderId="6" xfId="0" applyFont="1" applyFill="1" applyBorder="1" applyAlignment="1" applyProtection="1">
      <alignment horizontal="center"/>
    </xf>
    <xf numFmtId="0" fontId="4" fillId="21" borderId="5" xfId="0" applyFont="1" applyFill="1" applyBorder="1" applyAlignment="1" applyProtection="1">
      <alignment horizontal="center"/>
    </xf>
    <xf numFmtId="0" fontId="4" fillId="21" borderId="6" xfId="0" applyFont="1" applyFill="1" applyBorder="1" applyAlignment="1" applyProtection="1">
      <alignment horizontal="center"/>
    </xf>
    <xf numFmtId="0" fontId="4" fillId="30" borderId="5" xfId="0" applyFont="1" applyFill="1" applyBorder="1" applyAlignment="1" applyProtection="1">
      <alignment horizontal="center"/>
    </xf>
    <xf numFmtId="0" fontId="4" fillId="30" borderId="6" xfId="0" applyFont="1" applyFill="1" applyBorder="1" applyAlignment="1" applyProtection="1">
      <alignment horizontal="center"/>
    </xf>
    <xf numFmtId="0" fontId="4" fillId="19" borderId="5" xfId="0" applyFont="1" applyFill="1" applyBorder="1" applyAlignment="1" applyProtection="1">
      <alignment horizontal="center"/>
    </xf>
    <xf numFmtId="0" fontId="4" fillId="19" borderId="6" xfId="0" applyFont="1" applyFill="1" applyBorder="1" applyAlignment="1" applyProtection="1">
      <alignment horizontal="center"/>
    </xf>
    <xf numFmtId="0" fontId="3" fillId="12" borderId="3" xfId="0" applyFont="1" applyFill="1" applyBorder="1" applyAlignment="1" applyProtection="1">
      <alignment horizontal="center" vertical="center"/>
    </xf>
    <xf numFmtId="0" fontId="3" fillId="13" borderId="3" xfId="0" applyFont="1" applyFill="1" applyBorder="1" applyAlignment="1" applyProtection="1">
      <alignment horizontal="center" vertical="center"/>
    </xf>
    <xf numFmtId="0" fontId="4" fillId="18" borderId="5" xfId="0" applyFont="1" applyFill="1" applyBorder="1" applyAlignment="1" applyProtection="1">
      <alignment horizontal="center"/>
    </xf>
    <xf numFmtId="0" fontId="4" fillId="18" borderId="6" xfId="0" applyFont="1" applyFill="1" applyBorder="1" applyAlignment="1" applyProtection="1">
      <alignment horizontal="center"/>
    </xf>
    <xf numFmtId="0" fontId="62" fillId="0" borderId="5" xfId="0" applyFont="1" applyBorder="1" applyAlignment="1" applyProtection="1">
      <alignment horizontal="center"/>
    </xf>
    <xf numFmtId="0" fontId="62" fillId="0" borderId="6" xfId="0" applyFont="1" applyBorder="1" applyAlignment="1" applyProtection="1">
      <alignment horizontal="center"/>
    </xf>
    <xf numFmtId="0" fontId="3" fillId="15" borderId="3" xfId="0" applyFont="1" applyFill="1" applyBorder="1" applyAlignment="1" applyProtection="1">
      <alignment horizontal="center" vertical="center"/>
    </xf>
    <xf numFmtId="0" fontId="3" fillId="14" borderId="3" xfId="0" applyFont="1" applyFill="1" applyBorder="1" applyAlignment="1" applyProtection="1">
      <alignment horizontal="center" vertical="center"/>
    </xf>
    <xf numFmtId="0" fontId="3" fillId="22" borderId="3" xfId="0" applyFont="1" applyFill="1" applyBorder="1" applyAlignment="1" applyProtection="1">
      <alignment horizontal="center" vertical="center"/>
    </xf>
    <xf numFmtId="0" fontId="4" fillId="17" borderId="5" xfId="0" applyFont="1" applyFill="1" applyBorder="1" applyAlignment="1" applyProtection="1">
      <alignment horizontal="center"/>
    </xf>
    <xf numFmtId="0" fontId="4" fillId="17" borderId="6" xfId="0" applyFont="1" applyFill="1" applyBorder="1" applyAlignment="1" applyProtection="1">
      <alignment horizontal="center"/>
    </xf>
    <xf numFmtId="0" fontId="4" fillId="16" borderId="5" xfId="0" applyFont="1" applyFill="1" applyBorder="1" applyAlignment="1" applyProtection="1">
      <alignment horizontal="center"/>
    </xf>
    <xf numFmtId="0" fontId="4" fillId="16" borderId="6" xfId="0" applyFont="1" applyFill="1" applyBorder="1" applyAlignment="1" applyProtection="1">
      <alignment horizontal="center"/>
    </xf>
    <xf numFmtId="0" fontId="27" fillId="10" borderId="37" xfId="0" applyFont="1" applyFill="1" applyBorder="1" applyAlignment="1" applyProtection="1">
      <alignment horizontal="center" vertical="center"/>
    </xf>
    <xf numFmtId="0" fontId="27" fillId="10" borderId="38" xfId="0" applyFont="1" applyFill="1" applyBorder="1" applyAlignment="1" applyProtection="1">
      <alignment horizontal="center" vertical="center"/>
    </xf>
    <xf numFmtId="0" fontId="27" fillId="10" borderId="39" xfId="0" applyFont="1" applyFill="1" applyBorder="1" applyAlignment="1" applyProtection="1">
      <alignment horizontal="center" vertical="center"/>
    </xf>
    <xf numFmtId="0" fontId="18" fillId="22" borderId="37" xfId="0" applyFont="1" applyFill="1" applyBorder="1" applyAlignment="1" applyProtection="1">
      <alignment horizontal="center" vertical="center"/>
    </xf>
    <xf numFmtId="0" fontId="18" fillId="22" borderId="38" xfId="0" applyFont="1" applyFill="1" applyBorder="1" applyAlignment="1" applyProtection="1">
      <alignment horizontal="center" vertical="center"/>
    </xf>
    <xf numFmtId="0" fontId="18" fillId="22" borderId="39" xfId="0" applyFont="1" applyFill="1" applyBorder="1" applyAlignment="1" applyProtection="1">
      <alignment horizontal="center" vertical="center"/>
    </xf>
    <xf numFmtId="0" fontId="18" fillId="12" borderId="37" xfId="0" applyFont="1" applyFill="1" applyBorder="1" applyAlignment="1" applyProtection="1">
      <alignment horizontal="center" vertical="center"/>
    </xf>
    <xf numFmtId="0" fontId="18" fillId="12" borderId="38" xfId="0" applyFont="1" applyFill="1" applyBorder="1" applyAlignment="1" applyProtection="1">
      <alignment horizontal="center" vertical="center"/>
    </xf>
    <xf numFmtId="0" fontId="18" fillId="12" borderId="39" xfId="0" applyFont="1" applyFill="1" applyBorder="1" applyAlignment="1" applyProtection="1">
      <alignment horizontal="center" vertical="center"/>
    </xf>
    <xf numFmtId="0" fontId="18" fillId="14" borderId="37" xfId="0" applyFont="1" applyFill="1" applyBorder="1" applyAlignment="1" applyProtection="1">
      <alignment horizontal="center" vertical="center"/>
    </xf>
    <xf numFmtId="0" fontId="18" fillId="14" borderId="38" xfId="0" applyFont="1" applyFill="1" applyBorder="1" applyAlignment="1" applyProtection="1">
      <alignment horizontal="center" vertical="center"/>
    </xf>
    <xf numFmtId="0" fontId="18" fillId="14" borderId="39" xfId="0" applyFont="1" applyFill="1" applyBorder="1" applyAlignment="1" applyProtection="1">
      <alignment horizontal="center" vertical="center"/>
    </xf>
    <xf numFmtId="0" fontId="18" fillId="15" borderId="37" xfId="0" applyFont="1" applyFill="1" applyBorder="1" applyAlignment="1" applyProtection="1">
      <alignment horizontal="center" vertical="center"/>
    </xf>
    <xf numFmtId="0" fontId="18" fillId="15" borderId="38" xfId="0" applyFont="1" applyFill="1" applyBorder="1" applyAlignment="1" applyProtection="1">
      <alignment horizontal="center" vertical="center"/>
    </xf>
    <xf numFmtId="0" fontId="18" fillId="15" borderId="47" xfId="0" applyFont="1" applyFill="1" applyBorder="1" applyAlignment="1" applyProtection="1">
      <alignment horizontal="center" vertical="center"/>
    </xf>
    <xf numFmtId="0" fontId="13" fillId="4" borderId="71" xfId="0" applyFont="1" applyFill="1" applyBorder="1" applyAlignment="1" applyProtection="1">
      <alignment horizontal="center" vertical="center"/>
    </xf>
    <xf numFmtId="0" fontId="13" fillId="4" borderId="14" xfId="0" applyFont="1" applyFill="1" applyBorder="1" applyAlignment="1" applyProtection="1">
      <alignment horizontal="center" vertical="center"/>
    </xf>
    <xf numFmtId="0" fontId="13" fillId="4" borderId="45" xfId="0" applyFont="1" applyFill="1" applyBorder="1" applyAlignment="1" applyProtection="1">
      <alignment horizontal="center" vertical="center"/>
    </xf>
    <xf numFmtId="0" fontId="8" fillId="10" borderId="13" xfId="0" applyFont="1" applyFill="1" applyBorder="1" applyAlignment="1" applyProtection="1">
      <alignment horizontal="center" vertical="center"/>
    </xf>
    <xf numFmtId="0" fontId="8" fillId="10" borderId="15" xfId="0" applyFont="1" applyFill="1" applyBorder="1" applyAlignment="1" applyProtection="1">
      <alignment horizontal="center" vertical="center"/>
    </xf>
    <xf numFmtId="0" fontId="18" fillId="10" borderId="13" xfId="0" applyFont="1" applyFill="1" applyBorder="1" applyAlignment="1" applyProtection="1">
      <alignment horizontal="center" vertical="center" wrapText="1"/>
    </xf>
    <xf numFmtId="0" fontId="18" fillId="10" borderId="14" xfId="0" applyFont="1" applyFill="1" applyBorder="1" applyAlignment="1" applyProtection="1">
      <alignment horizontal="center" vertical="center" wrapText="1"/>
    </xf>
    <xf numFmtId="0" fontId="18" fillId="10" borderId="15" xfId="0" applyFont="1" applyFill="1" applyBorder="1" applyAlignment="1" applyProtection="1">
      <alignment horizontal="center" vertical="center" wrapText="1"/>
    </xf>
    <xf numFmtId="0" fontId="8" fillId="22" borderId="13" xfId="0" applyFont="1" applyFill="1" applyBorder="1" applyAlignment="1" applyProtection="1">
      <alignment horizontal="center" vertical="center"/>
    </xf>
    <xf numFmtId="0" fontId="8" fillId="22" borderId="15" xfId="0" applyFont="1" applyFill="1" applyBorder="1" applyAlignment="1" applyProtection="1">
      <alignment horizontal="center" vertical="center"/>
    </xf>
    <xf numFmtId="0" fontId="18" fillId="22" borderId="13" xfId="0" applyFont="1" applyFill="1" applyBorder="1" applyAlignment="1" applyProtection="1">
      <alignment horizontal="center" vertical="center" wrapText="1"/>
    </xf>
    <xf numFmtId="0" fontId="18" fillId="22" borderId="14" xfId="0" applyFont="1" applyFill="1" applyBorder="1" applyAlignment="1" applyProtection="1">
      <alignment horizontal="center" vertical="center" wrapText="1"/>
    </xf>
    <xf numFmtId="0" fontId="18" fillId="22" borderId="15" xfId="0" applyFont="1" applyFill="1" applyBorder="1" applyAlignment="1" applyProtection="1">
      <alignment horizontal="center" vertical="center" wrapText="1"/>
    </xf>
    <xf numFmtId="0" fontId="8" fillId="12" borderId="13" xfId="0" applyFont="1" applyFill="1" applyBorder="1" applyAlignment="1" applyProtection="1">
      <alignment horizontal="center" vertical="center"/>
    </xf>
    <xf numFmtId="0" fontId="8" fillId="12" borderId="15" xfId="0" applyFont="1" applyFill="1" applyBorder="1" applyAlignment="1" applyProtection="1">
      <alignment horizontal="center" vertical="center"/>
    </xf>
    <xf numFmtId="0" fontId="18" fillId="12" borderId="13" xfId="0" applyFont="1" applyFill="1" applyBorder="1" applyAlignment="1" applyProtection="1">
      <alignment horizontal="center" vertical="center" wrapText="1"/>
    </xf>
    <xf numFmtId="0" fontId="18" fillId="12" borderId="14" xfId="0" applyFont="1" applyFill="1" applyBorder="1" applyAlignment="1" applyProtection="1">
      <alignment horizontal="center" vertical="center" wrapText="1"/>
    </xf>
    <xf numFmtId="0" fontId="18" fillId="12" borderId="15" xfId="0" applyFont="1" applyFill="1" applyBorder="1" applyAlignment="1" applyProtection="1">
      <alignment horizontal="center" vertical="center" wrapText="1"/>
    </xf>
    <xf numFmtId="0" fontId="8" fillId="14" borderId="13" xfId="0" applyFont="1" applyFill="1" applyBorder="1" applyAlignment="1" applyProtection="1">
      <alignment horizontal="center" vertical="center"/>
    </xf>
    <xf numFmtId="0" fontId="8" fillId="14" borderId="15" xfId="0" applyFont="1" applyFill="1" applyBorder="1" applyAlignment="1" applyProtection="1">
      <alignment horizontal="center" vertical="center"/>
    </xf>
    <xf numFmtId="0" fontId="8" fillId="15" borderId="13" xfId="0" applyFont="1" applyFill="1" applyBorder="1" applyAlignment="1" applyProtection="1">
      <alignment horizontal="center" vertical="center"/>
    </xf>
    <xf numFmtId="0" fontId="8" fillId="15" borderId="15" xfId="0" applyFont="1" applyFill="1" applyBorder="1" applyAlignment="1" applyProtection="1">
      <alignment horizontal="center" vertical="center"/>
    </xf>
    <xf numFmtId="0" fontId="8" fillId="15" borderId="45" xfId="0" applyFont="1" applyFill="1" applyBorder="1" applyAlignment="1" applyProtection="1">
      <alignment horizontal="center" vertical="center"/>
    </xf>
    <xf numFmtId="0" fontId="18" fillId="14" borderId="13" xfId="0" applyFont="1" applyFill="1" applyBorder="1" applyAlignment="1" applyProtection="1">
      <alignment horizontal="center" vertical="center" wrapText="1"/>
    </xf>
    <xf numFmtId="0" fontId="18" fillId="14" borderId="14" xfId="0" applyFont="1" applyFill="1" applyBorder="1" applyAlignment="1" applyProtection="1">
      <alignment horizontal="center" vertical="center" wrapText="1"/>
    </xf>
    <xf numFmtId="0" fontId="18" fillId="14" borderId="15" xfId="0" applyFont="1" applyFill="1" applyBorder="1" applyAlignment="1" applyProtection="1">
      <alignment horizontal="center" vertical="center" wrapText="1"/>
    </xf>
    <xf numFmtId="0" fontId="18" fillId="15" borderId="13" xfId="0" applyFont="1" applyFill="1" applyBorder="1" applyAlignment="1" applyProtection="1">
      <alignment horizontal="center" vertical="center" wrapText="1"/>
    </xf>
    <xf numFmtId="0" fontId="18" fillId="15" borderId="14" xfId="0" applyFont="1" applyFill="1" applyBorder="1" applyAlignment="1" applyProtection="1">
      <alignment horizontal="center" vertical="center" wrapText="1"/>
    </xf>
    <xf numFmtId="0" fontId="18" fillId="15" borderId="45" xfId="0" applyFont="1" applyFill="1" applyBorder="1" applyAlignment="1" applyProtection="1">
      <alignment horizontal="center" vertical="center" wrapText="1"/>
    </xf>
    <xf numFmtId="0" fontId="15" fillId="2" borderId="46" xfId="0" applyFont="1" applyFill="1" applyBorder="1" applyAlignment="1" applyProtection="1">
      <alignment horizontal="left" vertical="center" wrapText="1"/>
    </xf>
    <xf numFmtId="0" fontId="1" fillId="2" borderId="33" xfId="0" applyFont="1" applyFill="1" applyBorder="1" applyAlignment="1" applyProtection="1">
      <alignment horizontal="left" vertical="center" wrapText="1"/>
    </xf>
    <xf numFmtId="0" fontId="1" fillId="2" borderId="53" xfId="0" applyFont="1" applyFill="1" applyBorder="1" applyAlignment="1" applyProtection="1">
      <alignment horizontal="left" vertical="center" wrapText="1"/>
    </xf>
    <xf numFmtId="0" fontId="0" fillId="6" borderId="44" xfId="0" applyFill="1" applyBorder="1" applyAlignment="1" applyProtection="1">
      <alignment horizontal="center"/>
    </xf>
    <xf numFmtId="0" fontId="0" fillId="6" borderId="29" xfId="0" applyFill="1" applyBorder="1" applyAlignment="1" applyProtection="1">
      <alignment horizontal="center"/>
    </xf>
    <xf numFmtId="0" fontId="0" fillId="6" borderId="52" xfId="0" applyFill="1" applyBorder="1" applyAlignment="1" applyProtection="1">
      <alignment horizontal="center"/>
    </xf>
    <xf numFmtId="0" fontId="13" fillId="4" borderId="40" xfId="0" applyFont="1" applyFill="1" applyBorder="1" applyAlignment="1" applyProtection="1">
      <alignment horizontal="center" vertical="center"/>
    </xf>
    <xf numFmtId="0" fontId="13" fillId="4" borderId="11" xfId="0" applyFont="1" applyFill="1" applyBorder="1" applyAlignment="1" applyProtection="1">
      <alignment horizontal="center" vertical="center"/>
    </xf>
    <xf numFmtId="0" fontId="13" fillId="4" borderId="41" xfId="0" applyFont="1" applyFill="1" applyBorder="1" applyAlignment="1" applyProtection="1">
      <alignment horizontal="center" vertical="center"/>
    </xf>
    <xf numFmtId="0" fontId="14" fillId="7" borderId="40" xfId="0" applyFont="1" applyFill="1" applyBorder="1" applyAlignment="1" applyProtection="1">
      <alignment horizontal="center" vertical="center" wrapText="1"/>
    </xf>
    <xf numFmtId="0" fontId="14" fillId="7" borderId="11" xfId="0" applyFont="1" applyFill="1" applyBorder="1" applyAlignment="1" applyProtection="1">
      <alignment horizontal="center" vertical="center" wrapText="1"/>
    </xf>
    <xf numFmtId="0" fontId="14" fillId="7" borderId="41" xfId="0" applyFont="1" applyFill="1" applyBorder="1" applyAlignment="1" applyProtection="1">
      <alignment horizontal="center" vertical="center" wrapText="1"/>
    </xf>
    <xf numFmtId="0" fontId="14" fillId="26" borderId="40" xfId="0" applyFont="1" applyFill="1" applyBorder="1" applyAlignment="1" applyProtection="1">
      <alignment horizontal="center" vertical="center" wrapText="1"/>
    </xf>
    <xf numFmtId="0" fontId="14" fillId="26" borderId="11" xfId="0" applyFont="1" applyFill="1" applyBorder="1" applyAlignment="1" applyProtection="1">
      <alignment horizontal="center" vertical="center" wrapText="1"/>
    </xf>
    <xf numFmtId="0" fontId="14" fillId="26" borderId="41" xfId="0" applyFont="1" applyFill="1" applyBorder="1" applyAlignment="1" applyProtection="1">
      <alignment horizontal="center" vertical="center" wrapText="1"/>
    </xf>
    <xf numFmtId="0" fontId="15" fillId="0" borderId="46" xfId="0" applyFont="1" applyBorder="1" applyAlignment="1" applyProtection="1">
      <alignment horizontal="left" vertical="top" wrapText="1"/>
    </xf>
    <xf numFmtId="0" fontId="15" fillId="0" borderId="33" xfId="0" applyFont="1" applyBorder="1" applyAlignment="1" applyProtection="1">
      <alignment horizontal="left" vertical="top" wrapText="1"/>
    </xf>
    <xf numFmtId="0" fontId="15" fillId="0" borderId="53" xfId="0" applyFont="1" applyBorder="1" applyAlignment="1" applyProtection="1">
      <alignment horizontal="left" vertical="top" wrapText="1"/>
    </xf>
    <xf numFmtId="0" fontId="38" fillId="0" borderId="0" xfId="0" applyFont="1" applyBorder="1" applyAlignment="1" applyProtection="1">
      <alignment horizontal="center" vertical="top" wrapText="1"/>
    </xf>
    <xf numFmtId="0" fontId="8" fillId="24" borderId="71" xfId="0" applyFont="1" applyFill="1" applyBorder="1" applyAlignment="1" applyProtection="1">
      <alignment horizontal="center" vertical="center" wrapText="1"/>
    </xf>
    <xf numFmtId="0" fontId="8" fillId="24" borderId="14" xfId="0" applyFont="1" applyFill="1" applyBorder="1" applyAlignment="1" applyProtection="1">
      <alignment horizontal="center" vertical="center" wrapText="1"/>
    </xf>
    <xf numFmtId="0" fontId="8" fillId="24" borderId="15" xfId="0" applyFont="1" applyFill="1" applyBorder="1" applyAlignment="1" applyProtection="1">
      <alignment horizontal="center" vertical="center" wrapText="1"/>
    </xf>
    <xf numFmtId="0" fontId="16" fillId="24" borderId="13" xfId="0" applyFont="1" applyFill="1" applyBorder="1" applyAlignment="1" applyProtection="1">
      <alignment horizontal="center" vertical="center" wrapText="1"/>
    </xf>
    <xf numFmtId="0" fontId="16" fillId="24" borderId="14" xfId="0" applyFont="1" applyFill="1" applyBorder="1" applyAlignment="1" applyProtection="1">
      <alignment horizontal="center" vertical="center" wrapText="1"/>
    </xf>
    <xf numFmtId="0" fontId="16" fillId="24" borderId="45" xfId="0" applyFont="1" applyFill="1" applyBorder="1" applyAlignment="1" applyProtection="1">
      <alignment horizontal="center" vertical="center" wrapText="1"/>
    </xf>
    <xf numFmtId="0" fontId="16" fillId="24" borderId="15" xfId="0" applyFont="1" applyFill="1" applyBorder="1" applyAlignment="1" applyProtection="1">
      <alignment horizontal="center" vertical="center" wrapText="1"/>
    </xf>
    <xf numFmtId="0" fontId="14" fillId="26" borderId="40" xfId="0" applyFont="1" applyFill="1" applyBorder="1" applyAlignment="1" applyProtection="1">
      <alignment horizontal="center" vertical="center"/>
    </xf>
    <xf numFmtId="0" fontId="14" fillId="26" borderId="11" xfId="0" applyFont="1" applyFill="1" applyBorder="1" applyAlignment="1" applyProtection="1">
      <alignment horizontal="center" vertical="center"/>
    </xf>
    <xf numFmtId="0" fontId="14" fillId="26" borderId="41" xfId="0" applyFont="1" applyFill="1" applyBorder="1" applyAlignment="1" applyProtection="1">
      <alignment horizontal="center" vertical="center"/>
    </xf>
    <xf numFmtId="0" fontId="15" fillId="2" borderId="33" xfId="0" applyFont="1" applyFill="1" applyBorder="1" applyAlignment="1" applyProtection="1">
      <alignment horizontal="left" vertical="center" wrapText="1"/>
    </xf>
    <xf numFmtId="0" fontId="15" fillId="2" borderId="53" xfId="0" applyFont="1" applyFill="1" applyBorder="1" applyAlignment="1" applyProtection="1">
      <alignment horizontal="left" vertical="center" wrapText="1"/>
    </xf>
    <xf numFmtId="0" fontId="9" fillId="4" borderId="1" xfId="0" applyFont="1" applyFill="1" applyBorder="1" applyAlignment="1" applyProtection="1">
      <alignment horizontal="center" vertical="center"/>
    </xf>
    <xf numFmtId="0" fontId="9" fillId="4" borderId="2" xfId="0" applyFont="1" applyFill="1" applyBorder="1" applyAlignment="1" applyProtection="1">
      <alignment horizontal="center" vertical="center"/>
    </xf>
    <xf numFmtId="0" fontId="0" fillId="0" borderId="10" xfId="0" applyBorder="1" applyAlignment="1" applyProtection="1">
      <alignment horizontal="center"/>
    </xf>
    <xf numFmtId="0" fontId="39" fillId="4" borderId="10" xfId="0" applyFont="1" applyFill="1" applyBorder="1" applyAlignment="1" applyProtection="1">
      <alignment horizontal="center" vertical="center"/>
    </xf>
    <xf numFmtId="0" fontId="10" fillId="0" borderId="10" xfId="0" applyFont="1" applyFill="1" applyBorder="1" applyAlignment="1" applyProtection="1">
      <alignment horizontal="center" vertical="center"/>
    </xf>
    <xf numFmtId="0" fontId="39" fillId="4" borderId="10" xfId="0" applyFont="1" applyFill="1" applyBorder="1" applyAlignment="1" applyProtection="1">
      <alignment horizontal="center" vertical="center" wrapText="1"/>
    </xf>
    <xf numFmtId="0" fontId="8" fillId="4" borderId="1" xfId="0" applyFont="1" applyFill="1" applyBorder="1" applyAlignment="1" applyProtection="1">
      <alignment horizontal="center" vertical="center" wrapText="1"/>
    </xf>
    <xf numFmtId="0" fontId="8" fillId="4" borderId="2" xfId="0" applyFont="1" applyFill="1" applyBorder="1" applyAlignment="1" applyProtection="1">
      <alignment horizontal="center" vertical="center" wrapText="1"/>
    </xf>
    <xf numFmtId="0" fontId="10" fillId="4" borderId="1" xfId="0" applyFont="1" applyFill="1" applyBorder="1" applyAlignment="1" applyProtection="1">
      <alignment horizontal="center" vertical="center" wrapText="1"/>
    </xf>
    <xf numFmtId="0" fontId="10" fillId="4" borderId="69" xfId="0" applyFont="1" applyFill="1" applyBorder="1" applyAlignment="1" applyProtection="1">
      <alignment horizontal="center" vertical="center" wrapText="1"/>
    </xf>
    <xf numFmtId="0" fontId="10" fillId="4" borderId="2"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xf>
    <xf numFmtId="0" fontId="47" fillId="5" borderId="69" xfId="0" applyFont="1" applyFill="1" applyBorder="1" applyAlignment="1" applyProtection="1">
      <alignment horizontal="center" vertical="center"/>
    </xf>
    <xf numFmtId="0" fontId="47" fillId="5" borderId="2" xfId="0" applyFont="1" applyFill="1" applyBorder="1" applyAlignment="1" applyProtection="1">
      <alignment horizontal="center" vertical="center"/>
    </xf>
    <xf numFmtId="0" fontId="39" fillId="4" borderId="69" xfId="0" applyFont="1" applyFill="1" applyBorder="1" applyAlignment="1" applyProtection="1">
      <alignment horizontal="center" vertical="center" wrapText="1"/>
    </xf>
    <xf numFmtId="0" fontId="39" fillId="4" borderId="2" xfId="0" applyFont="1" applyFill="1" applyBorder="1" applyAlignment="1" applyProtection="1">
      <alignment horizontal="center" vertical="center" wrapText="1"/>
    </xf>
    <xf numFmtId="0" fontId="39" fillId="4" borderId="69" xfId="0" applyFont="1" applyFill="1" applyBorder="1" applyAlignment="1" applyProtection="1">
      <alignment horizontal="center" vertical="center"/>
    </xf>
    <xf numFmtId="0" fontId="21" fillId="4" borderId="1" xfId="0" applyFont="1" applyFill="1" applyBorder="1" applyAlignment="1" applyProtection="1">
      <alignment horizontal="center" vertical="center"/>
    </xf>
    <xf numFmtId="0" fontId="21" fillId="4" borderId="2" xfId="0" applyFont="1" applyFill="1" applyBorder="1" applyAlignment="1" applyProtection="1">
      <alignment horizontal="center" vertical="center"/>
    </xf>
    <xf numFmtId="0" fontId="39" fillId="4" borderId="1" xfId="0" applyFont="1" applyFill="1" applyBorder="1" applyAlignment="1" applyProtection="1">
      <alignment horizontal="center" vertical="center"/>
    </xf>
    <xf numFmtId="0" fontId="39" fillId="4" borderId="2" xfId="0" applyFont="1" applyFill="1" applyBorder="1" applyAlignment="1" applyProtection="1">
      <alignment horizontal="center" vertical="center"/>
    </xf>
    <xf numFmtId="0" fontId="9" fillId="4" borderId="69" xfId="0" applyFont="1" applyFill="1" applyBorder="1" applyAlignment="1" applyProtection="1">
      <alignment horizontal="center" vertical="center"/>
    </xf>
    <xf numFmtId="0" fontId="8" fillId="28" borderId="13" xfId="0" applyFont="1" applyFill="1" applyBorder="1" applyAlignment="1" applyProtection="1">
      <alignment horizontal="center"/>
    </xf>
    <xf numFmtId="0" fontId="8" fillId="28" borderId="14" xfId="0" applyFont="1" applyFill="1" applyBorder="1" applyAlignment="1" applyProtection="1">
      <alignment horizontal="center"/>
    </xf>
    <xf numFmtId="0" fontId="8" fillId="28" borderId="15" xfId="0" applyFont="1" applyFill="1" applyBorder="1" applyAlignment="1" applyProtection="1">
      <alignment horizontal="center"/>
    </xf>
    <xf numFmtId="0" fontId="14" fillId="26" borderId="13" xfId="0" applyFont="1" applyFill="1" applyBorder="1" applyAlignment="1" applyProtection="1">
      <alignment horizontal="center"/>
    </xf>
    <xf numFmtId="0" fontId="14" fillId="26" borderId="14" xfId="0" applyFont="1" applyFill="1" applyBorder="1" applyAlignment="1" applyProtection="1">
      <alignment horizontal="center"/>
    </xf>
    <xf numFmtId="0" fontId="14" fillId="26" borderId="45" xfId="0" applyFont="1" applyFill="1" applyBorder="1" applyAlignment="1" applyProtection="1">
      <alignment horizontal="center"/>
    </xf>
    <xf numFmtId="0" fontId="13" fillId="4" borderId="13" xfId="0" applyFont="1" applyFill="1" applyBorder="1" applyAlignment="1" applyProtection="1">
      <alignment horizontal="center" vertical="center"/>
    </xf>
    <xf numFmtId="0" fontId="15" fillId="0" borderId="13" xfId="0" applyFont="1" applyFill="1" applyBorder="1" applyAlignment="1" applyProtection="1">
      <alignment horizontal="center"/>
    </xf>
    <xf numFmtId="0" fontId="15" fillId="0" borderId="14" xfId="0" applyFont="1" applyFill="1" applyBorder="1" applyAlignment="1" applyProtection="1">
      <alignment horizontal="center"/>
    </xf>
    <xf numFmtId="0" fontId="15" fillId="0" borderId="45" xfId="0" applyFont="1" applyFill="1" applyBorder="1" applyAlignment="1" applyProtection="1">
      <alignment horizontal="center"/>
    </xf>
    <xf numFmtId="0" fontId="36" fillId="0" borderId="21" xfId="0" applyFont="1" applyBorder="1" applyAlignment="1" applyProtection="1">
      <alignment horizontal="left" vertical="center" wrapText="1"/>
    </xf>
    <xf numFmtId="0" fontId="36" fillId="0" borderId="22" xfId="0" applyFont="1" applyBorder="1" applyAlignment="1" applyProtection="1">
      <alignment horizontal="left" vertical="center" wrapText="1"/>
    </xf>
    <xf numFmtId="0" fontId="36" fillId="0" borderId="23" xfId="0" applyFont="1" applyBorder="1" applyAlignment="1" applyProtection="1">
      <alignment horizontal="left" vertical="center" wrapText="1"/>
    </xf>
    <xf numFmtId="0" fontId="36" fillId="0" borderId="24" xfId="0" applyFont="1" applyBorder="1" applyAlignment="1" applyProtection="1">
      <alignment horizontal="left" vertical="center" wrapText="1"/>
    </xf>
    <xf numFmtId="0" fontId="36" fillId="0" borderId="0" xfId="0" applyFont="1" applyBorder="1" applyAlignment="1" applyProtection="1">
      <alignment horizontal="left" vertical="center" wrapText="1"/>
    </xf>
    <xf numFmtId="0" fontId="36" fillId="0" borderId="25" xfId="0" applyFont="1" applyBorder="1" applyAlignment="1" applyProtection="1">
      <alignment horizontal="left" vertical="center" wrapText="1"/>
    </xf>
    <xf numFmtId="0" fontId="36" fillId="0" borderId="34" xfId="0" applyFont="1" applyBorder="1" applyAlignment="1" applyProtection="1">
      <alignment horizontal="left" vertical="center" wrapText="1"/>
    </xf>
    <xf numFmtId="0" fontId="36" fillId="0" borderId="35" xfId="0" applyFont="1" applyBorder="1" applyAlignment="1" applyProtection="1">
      <alignment horizontal="left" vertical="center" wrapText="1"/>
    </xf>
    <xf numFmtId="0" fontId="36" fillId="0" borderId="36" xfId="0" applyFont="1" applyBorder="1" applyAlignment="1" applyProtection="1">
      <alignment horizontal="left" vertical="center" wrapText="1"/>
    </xf>
    <xf numFmtId="0" fontId="49" fillId="2" borderId="13" xfId="0" applyFont="1" applyFill="1" applyBorder="1" applyAlignment="1" applyProtection="1">
      <alignment horizontal="center" vertical="top"/>
    </xf>
    <xf numFmtId="0" fontId="49" fillId="2" borderId="14" xfId="0" applyFont="1" applyFill="1" applyBorder="1" applyAlignment="1" applyProtection="1">
      <alignment horizontal="center" vertical="top"/>
    </xf>
    <xf numFmtId="0" fontId="49" fillId="2" borderId="45" xfId="0" applyFont="1" applyFill="1" applyBorder="1" applyAlignment="1" applyProtection="1">
      <alignment horizontal="center" vertical="top"/>
    </xf>
    <xf numFmtId="0" fontId="29" fillId="8" borderId="13" xfId="0" applyFont="1" applyFill="1" applyBorder="1" applyAlignment="1" applyProtection="1">
      <alignment horizontal="center" vertical="center"/>
    </xf>
    <xf numFmtId="0" fontId="29" fillId="8" borderId="14" xfId="0" applyFont="1" applyFill="1" applyBorder="1" applyAlignment="1" applyProtection="1">
      <alignment horizontal="center" vertical="center"/>
    </xf>
    <xf numFmtId="0" fontId="29" fillId="8" borderId="15" xfId="0" applyFont="1" applyFill="1" applyBorder="1" applyAlignment="1" applyProtection="1">
      <alignment horizontal="center" vertical="center"/>
    </xf>
    <xf numFmtId="0" fontId="16" fillId="8" borderId="13" xfId="0" applyFont="1" applyFill="1" applyBorder="1" applyAlignment="1" applyProtection="1">
      <alignment horizontal="center" vertical="center"/>
    </xf>
    <xf numFmtId="0" fontId="16" fillId="8" borderId="14" xfId="0" applyFont="1" applyFill="1" applyBorder="1" applyAlignment="1" applyProtection="1">
      <alignment horizontal="center" vertical="center"/>
    </xf>
    <xf numFmtId="0" fontId="16" fillId="8" borderId="15" xfId="0" applyFont="1" applyFill="1" applyBorder="1" applyAlignment="1" applyProtection="1">
      <alignment horizontal="center" vertical="center"/>
    </xf>
    <xf numFmtId="0" fontId="8" fillId="6" borderId="71" xfId="0" applyFont="1" applyFill="1" applyBorder="1" applyAlignment="1" applyProtection="1">
      <alignment horizontal="center" vertical="center" textRotation="90"/>
    </xf>
    <xf numFmtId="0" fontId="8" fillId="6" borderId="14" xfId="0" applyFont="1" applyFill="1" applyBorder="1" applyAlignment="1" applyProtection="1">
      <alignment horizontal="center" vertical="center" textRotation="90"/>
    </xf>
    <xf numFmtId="0" fontId="8" fillId="6" borderId="45" xfId="0" applyFont="1" applyFill="1" applyBorder="1" applyAlignment="1" applyProtection="1">
      <alignment horizontal="center" vertical="center" textRotation="90"/>
    </xf>
    <xf numFmtId="0" fontId="8" fillId="4" borderId="16" xfId="0" applyFont="1" applyFill="1" applyBorder="1" applyAlignment="1" applyProtection="1">
      <alignment horizontal="center" vertical="center" textRotation="90" wrapText="1"/>
    </xf>
    <xf numFmtId="0" fontId="8" fillId="4" borderId="17" xfId="0" applyFont="1" applyFill="1" applyBorder="1" applyAlignment="1" applyProtection="1">
      <alignment horizontal="center" vertical="center" textRotation="90" wrapText="1"/>
    </xf>
    <xf numFmtId="0" fontId="8" fillId="4" borderId="18" xfId="0" applyFont="1" applyFill="1" applyBorder="1" applyAlignment="1" applyProtection="1">
      <alignment horizontal="center" vertical="center" textRotation="90" wrapText="1"/>
    </xf>
    <xf numFmtId="0" fontId="8" fillId="4" borderId="40" xfId="0" applyFont="1" applyFill="1" applyBorder="1" applyAlignment="1" applyProtection="1">
      <alignment horizontal="center" vertical="center" textRotation="90"/>
    </xf>
    <xf numFmtId="0" fontId="8" fillId="8" borderId="13" xfId="0" applyFont="1" applyFill="1" applyBorder="1" applyAlignment="1" applyProtection="1">
      <alignment horizontal="center"/>
    </xf>
    <xf numFmtId="0" fontId="8" fillId="8" borderId="14" xfId="0" applyFont="1" applyFill="1" applyBorder="1" applyAlignment="1" applyProtection="1">
      <alignment horizontal="center"/>
    </xf>
    <xf numFmtId="0" fontId="8" fillId="8" borderId="15" xfId="0" applyFont="1" applyFill="1" applyBorder="1" applyAlignment="1" applyProtection="1">
      <alignment horizontal="center"/>
    </xf>
    <xf numFmtId="0" fontId="16" fillId="3" borderId="13" xfId="0" applyFont="1" applyFill="1" applyBorder="1" applyAlignment="1" applyProtection="1">
      <alignment horizontal="center" vertical="center"/>
    </xf>
    <xf numFmtId="0" fontId="16" fillId="3" borderId="14" xfId="0" applyFont="1" applyFill="1" applyBorder="1" applyAlignment="1" applyProtection="1">
      <alignment horizontal="center" vertical="center"/>
    </xf>
    <xf numFmtId="0" fontId="16" fillId="3" borderId="15" xfId="0" applyFont="1" applyFill="1" applyBorder="1" applyAlignment="1" applyProtection="1">
      <alignment horizontal="center" vertical="center"/>
    </xf>
    <xf numFmtId="0" fontId="55" fillId="0" borderId="13" xfId="0" applyFont="1" applyFill="1" applyBorder="1" applyAlignment="1" applyProtection="1">
      <alignment horizontal="center"/>
    </xf>
    <xf numFmtId="0" fontId="55" fillId="0" borderId="14" xfId="0" applyFont="1" applyFill="1" applyBorder="1" applyAlignment="1" applyProtection="1">
      <alignment horizontal="center"/>
    </xf>
    <xf numFmtId="0" fontId="55" fillId="0" borderId="15" xfId="0" applyFont="1" applyFill="1" applyBorder="1" applyAlignment="1" applyProtection="1">
      <alignment horizontal="center"/>
    </xf>
    <xf numFmtId="0" fontId="50" fillId="0" borderId="63" xfId="0" applyFont="1" applyBorder="1" applyAlignment="1" applyProtection="1">
      <alignment horizontal="left" vertical="top" wrapText="1"/>
    </xf>
    <xf numFmtId="0" fontId="50" fillId="0" borderId="64" xfId="0" applyFont="1" applyBorder="1" applyAlignment="1" applyProtection="1">
      <alignment horizontal="left" vertical="top" wrapText="1"/>
    </xf>
    <xf numFmtId="0" fontId="50" fillId="0" borderId="65" xfId="0" applyFont="1" applyBorder="1" applyAlignment="1" applyProtection="1">
      <alignment horizontal="left" vertical="top" wrapText="1"/>
    </xf>
    <xf numFmtId="0" fontId="50" fillId="0" borderId="57" xfId="0" applyFont="1" applyBorder="1" applyAlignment="1" applyProtection="1">
      <alignment horizontal="left" vertical="top" wrapText="1"/>
    </xf>
    <xf numFmtId="0" fontId="50" fillId="0" borderId="58" xfId="0" applyFont="1" applyBorder="1" applyAlignment="1" applyProtection="1">
      <alignment horizontal="left" vertical="top" wrapText="1"/>
    </xf>
    <xf numFmtId="0" fontId="50" fillId="0" borderId="59" xfId="0" applyFont="1" applyBorder="1" applyAlignment="1" applyProtection="1">
      <alignment horizontal="left" vertical="top" wrapText="1"/>
    </xf>
    <xf numFmtId="0" fontId="14" fillId="7" borderId="13" xfId="0" applyFont="1" applyFill="1" applyBorder="1" applyAlignment="1" applyProtection="1">
      <alignment horizontal="center"/>
    </xf>
    <xf numFmtId="0" fontId="14" fillId="7" borderId="14" xfId="0" applyFont="1" applyFill="1" applyBorder="1" applyAlignment="1" applyProtection="1">
      <alignment horizontal="center"/>
    </xf>
    <xf numFmtId="0" fontId="14" fillId="7" borderId="45" xfId="0" applyFont="1" applyFill="1" applyBorder="1" applyAlignment="1" applyProtection="1">
      <alignment horizontal="center"/>
    </xf>
    <xf numFmtId="0" fontId="50" fillId="0" borderId="54" xfId="0" applyFont="1" applyBorder="1" applyAlignment="1" applyProtection="1">
      <alignment horizontal="left" vertical="top" wrapText="1"/>
    </xf>
    <xf numFmtId="0" fontId="50" fillId="0" borderId="55" xfId="0" applyFont="1" applyBorder="1" applyAlignment="1" applyProtection="1">
      <alignment horizontal="left" vertical="top" wrapText="1"/>
    </xf>
    <xf numFmtId="0" fontId="50" fillId="0" borderId="56" xfId="0" applyFont="1" applyBorder="1" applyAlignment="1" applyProtection="1">
      <alignment horizontal="left" vertical="top" wrapText="1"/>
    </xf>
    <xf numFmtId="0" fontId="50" fillId="0" borderId="60" xfId="0" applyFont="1" applyBorder="1" applyAlignment="1" applyProtection="1">
      <alignment horizontal="left" vertical="top" wrapText="1"/>
    </xf>
    <xf numFmtId="0" fontId="50" fillId="0" borderId="61" xfId="0" applyFont="1" applyBorder="1" applyAlignment="1" applyProtection="1">
      <alignment horizontal="left" vertical="top" wrapText="1"/>
    </xf>
    <xf numFmtId="0" fontId="50" fillId="0" borderId="62" xfId="0" applyFont="1" applyBorder="1" applyAlignment="1" applyProtection="1">
      <alignment horizontal="left" vertical="top" wrapText="1"/>
    </xf>
    <xf numFmtId="0" fontId="8" fillId="6" borderId="51" xfId="0" applyFont="1" applyFill="1" applyBorder="1" applyAlignment="1" applyProtection="1">
      <alignment horizontal="center" vertical="center" textRotation="90" wrapText="1"/>
    </xf>
    <xf numFmtId="0" fontId="8" fillId="6" borderId="18" xfId="0" applyFont="1" applyFill="1" applyBorder="1" applyAlignment="1" applyProtection="1">
      <alignment horizontal="center" vertical="center" textRotation="90" wrapText="1"/>
    </xf>
    <xf numFmtId="0" fontId="8" fillId="6" borderId="74" xfId="0" applyFont="1" applyFill="1" applyBorder="1" applyAlignment="1" applyProtection="1">
      <alignment horizontal="center" vertical="center" textRotation="90" wrapText="1"/>
    </xf>
    <xf numFmtId="0" fontId="50" fillId="0" borderId="66" xfId="0" applyFont="1" applyBorder="1" applyAlignment="1" applyProtection="1">
      <alignment horizontal="left" vertical="top" wrapText="1"/>
    </xf>
    <xf numFmtId="0" fontId="50" fillId="0" borderId="67" xfId="0" applyFont="1" applyBorder="1" applyAlignment="1" applyProtection="1">
      <alignment horizontal="left" vertical="top" wrapText="1"/>
    </xf>
    <xf numFmtId="0" fontId="50" fillId="0" borderId="68" xfId="0" applyFont="1" applyBorder="1" applyAlignment="1" applyProtection="1">
      <alignment horizontal="left" vertical="top" wrapText="1"/>
    </xf>
    <xf numFmtId="0" fontId="16" fillId="28" borderId="13" xfId="0" applyFont="1" applyFill="1" applyBorder="1" applyAlignment="1" applyProtection="1">
      <alignment horizontal="center" vertical="center"/>
    </xf>
    <xf numFmtId="0" fontId="16" fillId="28" borderId="14" xfId="0" applyFont="1" applyFill="1" applyBorder="1" applyAlignment="1" applyProtection="1">
      <alignment horizontal="center" vertical="center"/>
    </xf>
    <xf numFmtId="0" fontId="16" fillId="28" borderId="15" xfId="0" applyFont="1" applyFill="1" applyBorder="1" applyAlignment="1" applyProtection="1">
      <alignment horizontal="center" vertical="center"/>
    </xf>
    <xf numFmtId="0" fontId="8" fillId="2" borderId="17" xfId="0" applyFont="1" applyFill="1" applyBorder="1" applyAlignment="1" applyProtection="1">
      <alignment horizontal="center" vertical="center" textRotation="90" wrapText="1"/>
    </xf>
    <xf numFmtId="0" fontId="8" fillId="28" borderId="13" xfId="0" applyFont="1" applyFill="1" applyBorder="1" applyAlignment="1" applyProtection="1">
      <alignment horizontal="center" vertical="center" wrapText="1"/>
    </xf>
    <xf numFmtId="0" fontId="8" fillId="28" borderId="14" xfId="0" applyFont="1" applyFill="1" applyBorder="1" applyAlignment="1" applyProtection="1">
      <alignment horizontal="center" vertical="center" wrapText="1"/>
    </xf>
    <xf numFmtId="0" fontId="8" fillId="28" borderId="15" xfId="0" applyFont="1" applyFill="1" applyBorder="1" applyAlignment="1" applyProtection="1">
      <alignment horizontal="center" vertical="center" wrapText="1"/>
    </xf>
    <xf numFmtId="0" fontId="40" fillId="8" borderId="13" xfId="0" applyFont="1" applyFill="1" applyBorder="1" applyAlignment="1" applyProtection="1">
      <alignment horizontal="center"/>
    </xf>
    <xf numFmtId="0" fontId="40" fillId="8" borderId="14" xfId="0" applyFont="1" applyFill="1" applyBorder="1" applyAlignment="1" applyProtection="1">
      <alignment horizontal="center"/>
    </xf>
    <xf numFmtId="0" fontId="40" fillId="8" borderId="15" xfId="0" applyFont="1" applyFill="1" applyBorder="1" applyAlignment="1" applyProtection="1">
      <alignment horizontal="center"/>
    </xf>
    <xf numFmtId="0" fontId="8" fillId="23" borderId="9" xfId="0" applyFont="1" applyFill="1" applyBorder="1" applyAlignment="1" applyProtection="1">
      <alignment horizontal="center" vertical="center"/>
    </xf>
    <xf numFmtId="0" fontId="9" fillId="3" borderId="1" xfId="0" applyFont="1" applyFill="1" applyBorder="1" applyAlignment="1" applyProtection="1">
      <alignment horizontal="center" vertical="center"/>
    </xf>
    <xf numFmtId="0" fontId="9" fillId="3" borderId="69" xfId="0" applyFont="1" applyFill="1" applyBorder="1" applyAlignment="1" applyProtection="1">
      <alignment horizontal="center" vertical="center"/>
    </xf>
    <xf numFmtId="0" fontId="9" fillId="3" borderId="2" xfId="0" applyFont="1" applyFill="1" applyBorder="1" applyAlignment="1" applyProtection="1">
      <alignment horizontal="center" vertical="center"/>
    </xf>
    <xf numFmtId="0" fontId="9" fillId="23" borderId="1" xfId="0" applyFont="1" applyFill="1" applyBorder="1" applyAlignment="1" applyProtection="1">
      <alignment horizontal="center" vertical="center"/>
    </xf>
    <xf numFmtId="0" fontId="9" fillId="23" borderId="69" xfId="0" applyFont="1" applyFill="1" applyBorder="1" applyAlignment="1" applyProtection="1">
      <alignment horizontal="center" vertical="center"/>
    </xf>
    <xf numFmtId="0" fontId="9" fillId="23" borderId="2" xfId="0" applyFont="1" applyFill="1" applyBorder="1" applyAlignment="1" applyProtection="1">
      <alignment horizontal="center" vertical="center"/>
    </xf>
    <xf numFmtId="0" fontId="0" fillId="0" borderId="70" xfId="0" applyBorder="1" applyAlignment="1" applyProtection="1">
      <alignment horizontal="center"/>
    </xf>
    <xf numFmtId="0" fontId="46" fillId="0" borderId="1" xfId="0" applyFont="1" applyFill="1" applyBorder="1" applyAlignment="1" applyProtection="1">
      <alignment horizontal="center" vertical="center"/>
    </xf>
    <xf numFmtId="0" fontId="46" fillId="0" borderId="2" xfId="0" applyFont="1" applyFill="1" applyBorder="1" applyAlignment="1" applyProtection="1">
      <alignment horizontal="center" vertical="center"/>
    </xf>
    <xf numFmtId="0" fontId="36" fillId="0" borderId="26" xfId="0" applyFont="1" applyBorder="1" applyAlignment="1" applyProtection="1">
      <alignment horizontal="left" vertical="center" wrapText="1"/>
    </xf>
    <xf numFmtId="0" fontId="36" fillId="0" borderId="27" xfId="0" applyFont="1" applyBorder="1" applyAlignment="1" applyProtection="1">
      <alignment horizontal="left" vertical="center" wrapText="1"/>
    </xf>
    <xf numFmtId="0" fontId="36" fillId="0" borderId="28" xfId="0" applyFont="1" applyBorder="1" applyAlignment="1" applyProtection="1">
      <alignment horizontal="left" vertical="center" wrapText="1"/>
    </xf>
    <xf numFmtId="0" fontId="36" fillId="0" borderId="30" xfId="0" applyFont="1" applyBorder="1" applyAlignment="1" applyProtection="1">
      <alignment horizontal="left" vertical="center" wrapText="1"/>
    </xf>
    <xf numFmtId="0" fontId="36" fillId="0" borderId="31" xfId="0" applyFont="1" applyBorder="1" applyAlignment="1" applyProtection="1">
      <alignment horizontal="left" vertical="center" wrapText="1"/>
    </xf>
    <xf numFmtId="0" fontId="36" fillId="0" borderId="32" xfId="0" applyFont="1" applyBorder="1" applyAlignment="1" applyProtection="1">
      <alignment horizontal="left" vertical="center" wrapText="1"/>
    </xf>
    <xf numFmtId="0" fontId="0" fillId="2" borderId="11" xfId="0" applyFont="1" applyFill="1" applyBorder="1" applyAlignment="1" applyProtection="1">
      <alignment horizontal="left" vertical="top" wrapText="1"/>
    </xf>
    <xf numFmtId="0" fontId="0" fillId="2" borderId="41" xfId="0" applyFont="1" applyFill="1" applyBorder="1" applyAlignment="1" applyProtection="1">
      <alignment horizontal="left" vertical="top" wrapText="1"/>
    </xf>
    <xf numFmtId="0" fontId="8" fillId="4" borderId="21" xfId="0" applyFont="1" applyFill="1" applyBorder="1" applyAlignment="1" applyProtection="1">
      <alignment horizontal="center" vertical="center" wrapText="1"/>
    </xf>
    <xf numFmtId="0" fontId="8" fillId="4" borderId="22" xfId="0" applyFont="1" applyFill="1" applyBorder="1" applyAlignment="1" applyProtection="1">
      <alignment horizontal="center" vertical="center" wrapText="1"/>
    </xf>
    <xf numFmtId="0" fontId="8" fillId="4" borderId="42" xfId="0" applyFont="1" applyFill="1" applyBorder="1" applyAlignment="1" applyProtection="1">
      <alignment horizontal="center" vertical="center" wrapText="1"/>
    </xf>
    <xf numFmtId="0" fontId="8" fillId="4" borderId="26" xfId="0" applyFont="1" applyFill="1" applyBorder="1" applyAlignment="1" applyProtection="1">
      <alignment horizontal="center" vertical="center" wrapText="1"/>
    </xf>
    <xf numFmtId="0" fontId="8" fillId="4" borderId="27" xfId="0" applyFont="1" applyFill="1" applyBorder="1" applyAlignment="1" applyProtection="1">
      <alignment horizontal="center" vertical="center" wrapText="1"/>
    </xf>
    <xf numFmtId="0" fontId="8" fillId="4" borderId="43" xfId="0" applyFont="1" applyFill="1" applyBorder="1" applyAlignment="1" applyProtection="1">
      <alignment horizontal="center" vertical="center" wrapText="1"/>
    </xf>
    <xf numFmtId="0" fontId="8" fillId="4" borderId="21" xfId="0" applyFont="1" applyFill="1" applyBorder="1" applyAlignment="1" applyProtection="1">
      <alignment horizontal="center" vertical="center"/>
    </xf>
    <xf numFmtId="0" fontId="8" fillId="4" borderId="22" xfId="0" applyFont="1" applyFill="1" applyBorder="1" applyAlignment="1" applyProtection="1">
      <alignment horizontal="center" vertical="center"/>
    </xf>
    <xf numFmtId="0" fontId="8" fillId="4" borderId="23" xfId="0" applyFont="1" applyFill="1" applyBorder="1" applyAlignment="1" applyProtection="1">
      <alignment horizontal="center" vertical="center"/>
    </xf>
    <xf numFmtId="0" fontId="8" fillId="4" borderId="26" xfId="0" applyFont="1" applyFill="1" applyBorder="1" applyAlignment="1" applyProtection="1">
      <alignment horizontal="center" vertical="center"/>
    </xf>
    <xf numFmtId="0" fontId="8" fillId="4" borderId="27" xfId="0" applyFont="1" applyFill="1" applyBorder="1" applyAlignment="1" applyProtection="1">
      <alignment horizontal="center" vertical="center"/>
    </xf>
    <xf numFmtId="0" fontId="8" fillId="4" borderId="28" xfId="0" applyFont="1" applyFill="1" applyBorder="1" applyAlignment="1" applyProtection="1">
      <alignment horizontal="center" vertical="center"/>
    </xf>
    <xf numFmtId="0" fontId="15" fillId="26" borderId="37" xfId="0" applyFont="1" applyFill="1" applyBorder="1" applyAlignment="1" applyProtection="1">
      <alignment horizontal="center" vertical="center"/>
    </xf>
    <xf numFmtId="0" fontId="15" fillId="26" borderId="38" xfId="0" applyFont="1" applyFill="1" applyBorder="1" applyAlignment="1" applyProtection="1">
      <alignment horizontal="center" vertical="center"/>
    </xf>
    <xf numFmtId="0" fontId="15" fillId="26" borderId="39" xfId="0" applyFont="1" applyFill="1" applyBorder="1" applyAlignment="1" applyProtection="1">
      <alignment horizontal="center" vertical="center"/>
    </xf>
    <xf numFmtId="0" fontId="15" fillId="2" borderId="13" xfId="0" applyFont="1" applyFill="1" applyBorder="1" applyAlignment="1" applyProtection="1">
      <alignment horizontal="center" vertical="center"/>
    </xf>
    <xf numFmtId="0" fontId="15" fillId="2" borderId="14" xfId="0" applyFont="1" applyFill="1" applyBorder="1" applyAlignment="1" applyProtection="1">
      <alignment horizontal="center" vertical="center"/>
    </xf>
    <xf numFmtId="0" fontId="15" fillId="2" borderId="15" xfId="0" applyFont="1" applyFill="1" applyBorder="1" applyAlignment="1" applyProtection="1">
      <alignment horizontal="center" vertical="center"/>
    </xf>
    <xf numFmtId="0" fontId="48" fillId="2" borderId="13" xfId="0" applyFont="1" applyFill="1" applyBorder="1" applyAlignment="1" applyProtection="1">
      <alignment horizontal="center" vertical="center"/>
    </xf>
    <xf numFmtId="0" fontId="48" fillId="2" borderId="14" xfId="0" applyFont="1" applyFill="1" applyBorder="1" applyAlignment="1" applyProtection="1">
      <alignment horizontal="center" vertical="center"/>
    </xf>
    <xf numFmtId="0" fontId="48" fillId="2" borderId="15" xfId="0" applyFont="1" applyFill="1" applyBorder="1" applyAlignment="1" applyProtection="1">
      <alignment horizontal="center" vertical="center"/>
    </xf>
    <xf numFmtId="0" fontId="28" fillId="27" borderId="13" xfId="0" applyFont="1" applyFill="1" applyBorder="1" applyAlignment="1" applyProtection="1">
      <alignment horizontal="center" wrapText="1"/>
    </xf>
    <xf numFmtId="0" fontId="28" fillId="27" borderId="14" xfId="0" applyFont="1" applyFill="1" applyBorder="1" applyAlignment="1" applyProtection="1">
      <alignment horizontal="center" wrapText="1"/>
    </xf>
    <xf numFmtId="0" fontId="28" fillId="27" borderId="15" xfId="0" applyFont="1" applyFill="1" applyBorder="1" applyAlignment="1" applyProtection="1">
      <alignment horizontal="center" wrapText="1"/>
    </xf>
    <xf numFmtId="0" fontId="25" fillId="9" borderId="40" xfId="0" applyFont="1" applyFill="1" applyBorder="1" applyAlignment="1" applyProtection="1">
      <alignment horizontal="center"/>
    </xf>
    <xf numFmtId="0" fontId="25" fillId="9" borderId="11" xfId="0" applyFont="1" applyFill="1" applyBorder="1" applyAlignment="1" applyProtection="1">
      <alignment horizontal="center"/>
    </xf>
    <xf numFmtId="0" fontId="25" fillId="9" borderId="41" xfId="0" applyFont="1" applyFill="1" applyBorder="1" applyAlignment="1" applyProtection="1">
      <alignment horizontal="center"/>
    </xf>
    <xf numFmtId="0" fontId="8" fillId="2" borderId="18" xfId="0" applyFont="1" applyFill="1" applyBorder="1" applyAlignment="1" applyProtection="1">
      <alignment horizontal="center" vertical="center" textRotation="90" wrapText="1"/>
    </xf>
    <xf numFmtId="0" fontId="39" fillId="4" borderId="40" xfId="0" applyFont="1" applyFill="1" applyBorder="1" applyAlignment="1" applyProtection="1">
      <alignment horizontal="center" vertical="center" textRotation="90"/>
    </xf>
    <xf numFmtId="0" fontId="13" fillId="4" borderId="11" xfId="0" applyFont="1" applyFill="1" applyBorder="1" applyAlignment="1" applyProtection="1">
      <alignment horizontal="center"/>
    </xf>
    <xf numFmtId="0" fontId="13" fillId="4" borderId="41" xfId="0" applyFont="1" applyFill="1" applyBorder="1" applyAlignment="1" applyProtection="1">
      <alignment horizontal="center"/>
    </xf>
    <xf numFmtId="0" fontId="56" fillId="7" borderId="11" xfId="0" applyFont="1" applyFill="1" applyBorder="1" applyAlignment="1" applyProtection="1">
      <alignment horizontal="center" vertical="center" wrapText="1"/>
    </xf>
    <xf numFmtId="0" fontId="56" fillId="7" borderId="41" xfId="0" applyFont="1" applyFill="1" applyBorder="1" applyAlignment="1" applyProtection="1">
      <alignment horizontal="center" vertical="center" wrapText="1"/>
    </xf>
    <xf numFmtId="0" fontId="29" fillId="7" borderId="11" xfId="0" applyFont="1" applyFill="1" applyBorder="1" applyAlignment="1" applyProtection="1">
      <alignment horizontal="center" vertical="center" wrapText="1"/>
    </xf>
    <xf numFmtId="0" fontId="29" fillId="7" borderId="41" xfId="0" applyFont="1" applyFill="1" applyBorder="1" applyAlignment="1" applyProtection="1">
      <alignment horizontal="center" vertical="center" wrapText="1"/>
    </xf>
    <xf numFmtId="0" fontId="40" fillId="4" borderId="40" xfId="0" applyFont="1" applyFill="1" applyBorder="1" applyAlignment="1" applyProtection="1">
      <alignment horizontal="center" vertical="center" textRotation="90" wrapText="1"/>
    </xf>
    <xf numFmtId="0" fontId="27" fillId="28" borderId="13" xfId="0" applyFont="1" applyFill="1" applyBorder="1" applyAlignment="1" applyProtection="1">
      <alignment horizontal="center" vertical="center"/>
    </xf>
    <xf numFmtId="0" fontId="27" fillId="28" borderId="14" xfId="0" applyFont="1" applyFill="1" applyBorder="1" applyAlignment="1" applyProtection="1">
      <alignment horizontal="center" vertical="center"/>
    </xf>
    <xf numFmtId="0" fontId="27" fillId="28" borderId="15" xfId="0" applyFont="1" applyFill="1" applyBorder="1" applyAlignment="1" applyProtection="1">
      <alignment horizontal="center" vertical="center"/>
    </xf>
    <xf numFmtId="0" fontId="8" fillId="2" borderId="11" xfId="0" applyFont="1" applyFill="1" applyBorder="1" applyAlignment="1" applyProtection="1">
      <alignment horizontal="center" vertical="center" textRotation="90"/>
    </xf>
    <xf numFmtId="0" fontId="26" fillId="7" borderId="13" xfId="0" applyFont="1" applyFill="1" applyBorder="1" applyAlignment="1" applyProtection="1">
      <alignment horizontal="center" vertical="center"/>
    </xf>
    <xf numFmtId="0" fontId="26" fillId="7" borderId="14" xfId="0" applyFont="1" applyFill="1" applyBorder="1" applyAlignment="1" applyProtection="1">
      <alignment horizontal="center" vertical="center"/>
    </xf>
    <xf numFmtId="0" fontId="26" fillId="7" borderId="45" xfId="0" applyFont="1" applyFill="1" applyBorder="1" applyAlignment="1" applyProtection="1">
      <alignment horizontal="center" vertical="center"/>
    </xf>
    <xf numFmtId="0" fontId="8" fillId="4" borderId="11" xfId="0" applyFont="1" applyFill="1" applyBorder="1" applyAlignment="1" applyProtection="1">
      <alignment horizontal="center" vertical="center" textRotation="90"/>
    </xf>
    <xf numFmtId="0" fontId="21" fillId="4" borderId="0" xfId="0" applyFont="1" applyFill="1" applyAlignment="1" applyProtection="1">
      <alignment horizontal="center"/>
    </xf>
    <xf numFmtId="0" fontId="8" fillId="4" borderId="9" xfId="0" applyFont="1" applyFill="1" applyBorder="1" applyAlignment="1" applyProtection="1">
      <alignment horizontal="center" vertical="center"/>
    </xf>
    <xf numFmtId="0" fontId="8" fillId="4" borderId="10" xfId="0" applyFont="1" applyFill="1" applyBorder="1" applyAlignment="1" applyProtection="1">
      <alignment horizontal="center" vertical="center"/>
    </xf>
    <xf numFmtId="0" fontId="22" fillId="3" borderId="10" xfId="0" applyFont="1" applyFill="1" applyBorder="1" applyAlignment="1" applyProtection="1">
      <alignment horizontal="center" vertical="center"/>
    </xf>
    <xf numFmtId="0" fontId="16" fillId="4" borderId="10" xfId="0" applyFont="1" applyFill="1" applyBorder="1" applyAlignment="1" applyProtection="1">
      <alignment horizontal="center" vertical="center"/>
    </xf>
    <xf numFmtId="0" fontId="10" fillId="4" borderId="10" xfId="0" applyFont="1" applyFill="1" applyBorder="1" applyAlignment="1" applyProtection="1">
      <alignment horizontal="center" vertical="center"/>
    </xf>
    <xf numFmtId="0" fontId="8" fillId="4" borderId="44" xfId="0" applyFont="1" applyFill="1" applyBorder="1" applyAlignment="1" applyProtection="1">
      <alignment horizontal="center" vertical="center" textRotation="90"/>
    </xf>
    <xf numFmtId="0" fontId="8" fillId="4" borderId="46" xfId="0" applyFont="1" applyFill="1" applyBorder="1" applyAlignment="1" applyProtection="1">
      <alignment horizontal="center" vertical="center" textRotation="90"/>
    </xf>
    <xf numFmtId="0" fontId="8" fillId="4" borderId="48" xfId="0" applyFont="1" applyFill="1" applyBorder="1" applyAlignment="1" applyProtection="1">
      <alignment horizontal="center" vertical="center" textRotation="90"/>
    </xf>
    <xf numFmtId="0" fontId="8" fillId="4" borderId="49" xfId="0" applyFont="1" applyFill="1" applyBorder="1" applyAlignment="1" applyProtection="1">
      <alignment horizontal="center" vertical="center" textRotation="90"/>
    </xf>
    <xf numFmtId="0" fontId="8" fillId="4" borderId="50" xfId="0" applyFont="1" applyFill="1" applyBorder="1" applyAlignment="1" applyProtection="1">
      <alignment horizontal="center" vertical="center" textRotation="90"/>
    </xf>
    <xf numFmtId="0" fontId="8" fillId="4" borderId="40" xfId="0" applyFont="1" applyFill="1" applyBorder="1" applyAlignment="1" applyProtection="1">
      <alignment horizontal="center" vertical="center" wrapText="1"/>
    </xf>
    <xf numFmtId="0" fontId="8" fillId="4" borderId="46" xfId="0" applyFont="1" applyFill="1" applyBorder="1" applyAlignment="1" applyProtection="1">
      <alignment horizontal="center" vertical="center" wrapText="1"/>
    </xf>
    <xf numFmtId="0" fontId="46" fillId="4" borderId="10" xfId="0" applyFont="1" applyFill="1" applyBorder="1" applyAlignment="1" applyProtection="1">
      <alignment horizontal="center" vertical="center"/>
    </xf>
    <xf numFmtId="0" fontId="44" fillId="4" borderId="10" xfId="0" applyFont="1" applyFill="1" applyBorder="1" applyAlignment="1" applyProtection="1">
      <alignment horizontal="center" vertical="center" wrapText="1"/>
    </xf>
    <xf numFmtId="0" fontId="8" fillId="4" borderId="44" xfId="0" applyFont="1" applyFill="1" applyBorder="1" applyAlignment="1" applyProtection="1">
      <alignment horizontal="center" vertical="center" textRotation="90" wrapText="1"/>
    </xf>
    <xf numFmtId="0" fontId="50" fillId="0" borderId="75" xfId="0" applyFont="1" applyBorder="1" applyAlignment="1" applyProtection="1">
      <alignment horizontal="left" vertical="top" wrapText="1"/>
    </xf>
    <xf numFmtId="0" fontId="50" fillId="0" borderId="76" xfId="0" applyFont="1" applyBorder="1" applyAlignment="1" applyProtection="1">
      <alignment horizontal="left" vertical="top" wrapText="1"/>
    </xf>
    <xf numFmtId="0" fontId="50" fillId="0" borderId="77" xfId="0" applyFont="1" applyBorder="1" applyAlignment="1" applyProtection="1">
      <alignment horizontal="left" vertical="top" wrapText="1"/>
    </xf>
    <xf numFmtId="0" fontId="0" fillId="2" borderId="11" xfId="0" applyFill="1" applyBorder="1" applyAlignment="1" applyProtection="1">
      <alignment horizontal="left" vertical="top" wrapText="1"/>
    </xf>
    <xf numFmtId="0" fontId="0" fillId="2" borderId="41" xfId="0" applyFill="1" applyBorder="1" applyAlignment="1" applyProtection="1">
      <alignment horizontal="left" vertical="top" wrapText="1"/>
    </xf>
    <xf numFmtId="0" fontId="36" fillId="0" borderId="0" xfId="0" applyFont="1" applyAlignment="1" applyProtection="1">
      <alignment horizontal="left" vertical="center" wrapText="1"/>
    </xf>
    <xf numFmtId="0" fontId="18" fillId="10" borderId="21" xfId="0" applyFont="1" applyFill="1" applyBorder="1" applyAlignment="1" applyProtection="1">
      <alignment horizontal="center" vertical="center" wrapText="1"/>
    </xf>
    <xf numFmtId="0" fontId="18" fillId="10" borderId="22" xfId="0" applyFont="1" applyFill="1" applyBorder="1" applyAlignment="1" applyProtection="1">
      <alignment horizontal="center" vertical="center" wrapText="1"/>
    </xf>
    <xf numFmtId="0" fontId="18" fillId="10" borderId="23" xfId="0" applyFont="1" applyFill="1" applyBorder="1" applyAlignment="1" applyProtection="1">
      <alignment horizontal="center" vertical="center" wrapText="1"/>
    </xf>
    <xf numFmtId="0" fontId="18" fillId="22" borderId="21" xfId="0" applyFont="1" applyFill="1" applyBorder="1" applyAlignment="1" applyProtection="1">
      <alignment horizontal="center" vertical="center" wrapText="1"/>
    </xf>
    <xf numFmtId="0" fontId="18" fillId="22" borderId="22" xfId="0" applyFont="1" applyFill="1" applyBorder="1" applyAlignment="1" applyProtection="1">
      <alignment horizontal="center" vertical="center" wrapText="1"/>
    </xf>
    <xf numFmtId="0" fontId="18" fillId="22" borderId="23" xfId="0" applyFont="1" applyFill="1" applyBorder="1" applyAlignment="1" applyProtection="1">
      <alignment horizontal="center" vertical="center" wrapText="1"/>
    </xf>
    <xf numFmtId="0" fontId="18" fillId="12" borderId="21" xfId="0" applyFont="1" applyFill="1" applyBorder="1" applyAlignment="1" applyProtection="1">
      <alignment horizontal="center" vertical="center" wrapText="1"/>
    </xf>
    <xf numFmtId="0" fontId="18" fillId="12" borderId="22" xfId="0" applyFont="1" applyFill="1" applyBorder="1" applyAlignment="1" applyProtection="1">
      <alignment horizontal="center" vertical="center" wrapText="1"/>
    </xf>
    <xf numFmtId="0" fontId="18" fillId="12" borderId="23" xfId="0" applyFont="1" applyFill="1" applyBorder="1" applyAlignment="1" applyProtection="1">
      <alignment horizontal="center" vertical="center" wrapText="1"/>
    </xf>
    <xf numFmtId="0" fontId="18" fillId="14" borderId="21" xfId="0" applyFont="1" applyFill="1" applyBorder="1" applyAlignment="1" applyProtection="1">
      <alignment horizontal="center" vertical="center" wrapText="1"/>
    </xf>
    <xf numFmtId="0" fontId="18" fillId="14" borderId="22" xfId="0" applyFont="1" applyFill="1" applyBorder="1" applyAlignment="1" applyProtection="1">
      <alignment horizontal="center" vertical="center" wrapText="1"/>
    </xf>
    <xf numFmtId="0" fontId="18" fillId="14" borderId="23" xfId="0" applyFont="1" applyFill="1" applyBorder="1" applyAlignment="1" applyProtection="1">
      <alignment horizontal="center" vertical="center" wrapText="1"/>
    </xf>
    <xf numFmtId="0" fontId="18" fillId="15" borderId="21" xfId="0" applyFont="1" applyFill="1" applyBorder="1" applyAlignment="1" applyProtection="1">
      <alignment horizontal="center" vertical="center" wrapText="1"/>
    </xf>
    <xf numFmtId="0" fontId="18" fillId="15" borderId="22" xfId="0" applyFont="1" applyFill="1" applyBorder="1" applyAlignment="1" applyProtection="1">
      <alignment horizontal="center" vertical="center" wrapText="1"/>
    </xf>
    <xf numFmtId="0" fontId="18" fillId="15" borderId="42" xfId="0" applyFont="1" applyFill="1" applyBorder="1" applyAlignment="1" applyProtection="1">
      <alignment horizontal="center" vertical="center" wrapText="1"/>
    </xf>
    <xf numFmtId="0" fontId="9" fillId="24" borderId="71" xfId="0" applyFont="1" applyFill="1" applyBorder="1" applyAlignment="1" applyProtection="1">
      <alignment horizontal="center" vertical="center" wrapText="1"/>
    </xf>
    <xf numFmtId="0" fontId="18" fillId="24" borderId="13" xfId="0" applyFont="1" applyFill="1" applyBorder="1" applyAlignment="1" applyProtection="1">
      <alignment horizontal="center" vertical="center" wrapText="1"/>
    </xf>
    <xf numFmtId="0" fontId="15" fillId="0" borderId="46" xfId="0" applyFont="1" applyFill="1" applyBorder="1" applyAlignment="1" applyProtection="1">
      <alignment horizontal="left" vertical="center" wrapText="1"/>
    </xf>
    <xf numFmtId="0" fontId="15" fillId="0" borderId="33" xfId="0" applyFont="1" applyFill="1" applyBorder="1" applyAlignment="1" applyProtection="1">
      <alignment horizontal="left" vertical="center" wrapText="1"/>
    </xf>
    <xf numFmtId="0" fontId="15" fillId="0" borderId="53" xfId="0" applyFont="1" applyFill="1" applyBorder="1" applyAlignment="1" applyProtection="1">
      <alignment horizontal="left" vertical="center" wrapText="1"/>
    </xf>
    <xf numFmtId="0" fontId="15" fillId="0" borderId="46" xfId="0" applyFont="1" applyBorder="1" applyAlignment="1" applyProtection="1">
      <alignment horizontal="left" vertical="center" wrapText="1"/>
    </xf>
    <xf numFmtId="0" fontId="15" fillId="0" borderId="33" xfId="0" applyFont="1" applyBorder="1" applyAlignment="1" applyProtection="1">
      <alignment horizontal="left" vertical="center" wrapText="1"/>
    </xf>
    <xf numFmtId="0" fontId="15" fillId="0" borderId="53" xfId="0" applyFont="1" applyBorder="1" applyAlignment="1" applyProtection="1">
      <alignment horizontal="left" vertical="center" wrapText="1"/>
    </xf>
    <xf numFmtId="0" fontId="15" fillId="0" borderId="13" xfId="0" applyFont="1" applyBorder="1" applyAlignment="1" applyProtection="1">
      <alignment horizontal="center"/>
    </xf>
    <xf numFmtId="0" fontId="15" fillId="0" borderId="14" xfId="0" applyFont="1" applyBorder="1" applyAlignment="1" applyProtection="1">
      <alignment horizontal="center"/>
    </xf>
    <xf numFmtId="0" fontId="15" fillId="0" borderId="45" xfId="0" applyFont="1" applyBorder="1" applyAlignment="1" applyProtection="1">
      <alignment horizontal="center"/>
    </xf>
    <xf numFmtId="0" fontId="0" fillId="2" borderId="13" xfId="0" applyFont="1" applyFill="1" applyBorder="1" applyAlignment="1" applyProtection="1">
      <alignment horizontal="left" vertical="top" wrapText="1"/>
    </xf>
    <xf numFmtId="0" fontId="0" fillId="2" borderId="14" xfId="0" applyFont="1" applyFill="1" applyBorder="1" applyAlignment="1" applyProtection="1">
      <alignment horizontal="left" vertical="top" wrapText="1"/>
    </xf>
    <xf numFmtId="0" fontId="0" fillId="2" borderId="45" xfId="0" applyFont="1" applyFill="1" applyBorder="1" applyAlignment="1" applyProtection="1">
      <alignment horizontal="left" vertical="top" wrapText="1"/>
    </xf>
    <xf numFmtId="0" fontId="36" fillId="0" borderId="78" xfId="0" applyFont="1" applyBorder="1" applyAlignment="1" applyProtection="1">
      <alignment horizontal="left" vertical="center" wrapText="1"/>
    </xf>
    <xf numFmtId="0" fontId="36" fillId="0" borderId="79" xfId="0" applyFont="1" applyBorder="1" applyAlignment="1" applyProtection="1">
      <alignment horizontal="left" vertical="center" wrapText="1"/>
    </xf>
    <xf numFmtId="0" fontId="36" fillId="0" borderId="80" xfId="0" applyFont="1" applyBorder="1" applyAlignment="1" applyProtection="1">
      <alignment horizontal="left" vertical="center" wrapText="1"/>
    </xf>
    <xf numFmtId="0" fontId="36" fillId="0" borderId="13" xfId="0" applyFont="1" applyBorder="1" applyAlignment="1" applyProtection="1">
      <alignment horizontal="left" vertical="center" wrapText="1"/>
    </xf>
    <xf numFmtId="0" fontId="36" fillId="0" borderId="14" xfId="0" applyFont="1" applyBorder="1" applyAlignment="1" applyProtection="1">
      <alignment horizontal="left" vertical="center" wrapText="1"/>
    </xf>
    <xf numFmtId="0" fontId="36" fillId="0" borderId="15" xfId="0" applyFont="1" applyBorder="1" applyAlignment="1" applyProtection="1">
      <alignment horizontal="left" vertical="center" wrapText="1"/>
    </xf>
    <xf numFmtId="0" fontId="36" fillId="29" borderId="13" xfId="0" applyFont="1" applyFill="1" applyBorder="1" applyAlignment="1" applyProtection="1">
      <alignment horizontal="left" vertical="top" wrapText="1"/>
    </xf>
    <xf numFmtId="0" fontId="36" fillId="29" borderId="14" xfId="0" applyFont="1" applyFill="1" applyBorder="1" applyAlignment="1" applyProtection="1">
      <alignment horizontal="left" vertical="top" wrapText="1"/>
    </xf>
    <xf numFmtId="0" fontId="36" fillId="29" borderId="72" xfId="0" applyFont="1" applyFill="1" applyBorder="1" applyAlignment="1" applyProtection="1">
      <alignment horizontal="left" vertical="top" wrapText="1"/>
    </xf>
    <xf numFmtId="0" fontId="51" fillId="3" borderId="10" xfId="0" applyFont="1" applyFill="1" applyBorder="1" applyAlignment="1" applyProtection="1">
      <alignment horizontal="center" vertical="center"/>
    </xf>
    <xf numFmtId="0" fontId="52" fillId="3" borderId="10" xfId="0" applyFont="1" applyFill="1" applyBorder="1" applyAlignment="1" applyProtection="1">
      <alignment horizontal="center" vertical="center"/>
    </xf>
  </cellXfs>
  <cellStyles count="4">
    <cellStyle name="Hiperłącze" xfId="1" builtinId="8" customBuiltin="1"/>
    <cellStyle name="Kurs" xfId="3" xr:uid="{9FDDE3F0-1CB7-4EE5-9EBE-F1ADB8BA08D9}"/>
    <cellStyle name="Modul" xfId="2" xr:uid="{0832D13B-0C3A-4C9B-8F12-B0517C8E712A}"/>
    <cellStyle name="Normalny" xfId="0" builtinId="0"/>
  </cellStyles>
  <dxfs count="0"/>
  <tableStyles count="0" defaultTableStyle="TableStyleMedium2" defaultPivotStyle="PivotStyleLight16"/>
  <colors>
    <mruColors>
      <color rgb="FFFFFF8F"/>
      <color rgb="FFCCFFCC"/>
      <color rgb="FFF9D3B9"/>
      <color rgb="FFE6FD91"/>
      <color rgb="FFBC043D"/>
      <color rgb="FF0094C8"/>
      <color rgb="FF203764"/>
      <color rgb="FFC6E0B4"/>
      <color rgb="FFF2F2F2"/>
      <color rgb="FFD5D5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styles" Target="styles.xml"/><Relationship Id="rId68"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customXml" Target="../customXml/item1.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customXml" Target="../customXml/item2.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5.png"/></Relationships>
</file>

<file path=xl/drawings/_rels/drawing11.xml.rels><?xml version="1.0" encoding="UTF-8" standalone="yes"?>
<Relationships xmlns="http://schemas.openxmlformats.org/package/2006/relationships"><Relationship Id="rId1" Type="http://schemas.openxmlformats.org/officeDocument/2006/relationships/image" Target="../media/image5.png"/></Relationships>
</file>

<file path=xl/drawings/_rels/drawing12.xml.rels><?xml version="1.0" encoding="UTF-8" standalone="yes"?>
<Relationships xmlns="http://schemas.openxmlformats.org/package/2006/relationships"><Relationship Id="rId1" Type="http://schemas.openxmlformats.org/officeDocument/2006/relationships/image" Target="../media/image5.png"/></Relationships>
</file>

<file path=xl/drawings/_rels/drawing13.xml.rels><?xml version="1.0" encoding="UTF-8" standalone="yes"?>
<Relationships xmlns="http://schemas.openxmlformats.org/package/2006/relationships"><Relationship Id="rId1" Type="http://schemas.openxmlformats.org/officeDocument/2006/relationships/image" Target="../media/image3.png"/></Relationships>
</file>

<file path=xl/drawings/_rels/drawing14.xml.rels><?xml version="1.0" encoding="UTF-8" standalone="yes"?>
<Relationships xmlns="http://schemas.openxmlformats.org/package/2006/relationships"><Relationship Id="rId1" Type="http://schemas.openxmlformats.org/officeDocument/2006/relationships/image" Target="../media/image5.png"/></Relationships>
</file>

<file path=xl/drawings/_rels/drawing15.xml.rels><?xml version="1.0" encoding="UTF-8" standalone="yes"?>
<Relationships xmlns="http://schemas.openxmlformats.org/package/2006/relationships"><Relationship Id="rId1" Type="http://schemas.openxmlformats.org/officeDocument/2006/relationships/image" Target="../media/image5.png"/></Relationships>
</file>

<file path=xl/drawings/_rels/drawing16.xml.rels><?xml version="1.0" encoding="UTF-8" standalone="yes"?>
<Relationships xmlns="http://schemas.openxmlformats.org/package/2006/relationships"><Relationship Id="rId1" Type="http://schemas.openxmlformats.org/officeDocument/2006/relationships/image" Target="../media/image5.png"/></Relationships>
</file>

<file path=xl/drawings/_rels/drawing17.xml.rels><?xml version="1.0" encoding="UTF-8" standalone="yes"?>
<Relationships xmlns="http://schemas.openxmlformats.org/package/2006/relationships"><Relationship Id="rId1" Type="http://schemas.openxmlformats.org/officeDocument/2006/relationships/image" Target="../media/image5.png"/></Relationships>
</file>

<file path=xl/drawings/_rels/drawing18.xml.rels><?xml version="1.0" encoding="UTF-8" standalone="yes"?>
<Relationships xmlns="http://schemas.openxmlformats.org/package/2006/relationships"><Relationship Id="rId1" Type="http://schemas.openxmlformats.org/officeDocument/2006/relationships/image" Target="../media/image3.png"/></Relationships>
</file>

<file path=xl/drawings/_rels/drawing19.xml.rels><?xml version="1.0" encoding="UTF-8" standalone="yes"?>
<Relationships xmlns="http://schemas.openxmlformats.org/package/2006/relationships"><Relationship Id="rId1"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20.xml.rels><?xml version="1.0" encoding="UTF-8" standalone="yes"?>
<Relationships xmlns="http://schemas.openxmlformats.org/package/2006/relationships"><Relationship Id="rId1" Type="http://schemas.openxmlformats.org/officeDocument/2006/relationships/image" Target="../media/image5.png"/></Relationships>
</file>

<file path=xl/drawings/_rels/drawing2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2.xml.rels><?xml version="1.0" encoding="UTF-8" standalone="yes"?>
<Relationships xmlns="http://schemas.openxmlformats.org/package/2006/relationships"><Relationship Id="rId1" Type="http://schemas.openxmlformats.org/officeDocument/2006/relationships/image" Target="../media/image5.png"/></Relationships>
</file>

<file path=xl/drawings/_rels/drawing23.xml.rels><?xml version="1.0" encoding="UTF-8" standalone="yes"?>
<Relationships xmlns="http://schemas.openxmlformats.org/package/2006/relationships"><Relationship Id="rId1" Type="http://schemas.openxmlformats.org/officeDocument/2006/relationships/image" Target="../media/image5.png"/></Relationships>
</file>

<file path=xl/drawings/_rels/drawing24.xml.rels><?xml version="1.0" encoding="UTF-8" standalone="yes"?>
<Relationships xmlns="http://schemas.openxmlformats.org/package/2006/relationships"><Relationship Id="rId1" Type="http://schemas.openxmlformats.org/officeDocument/2006/relationships/image" Target="../media/image5.png"/></Relationships>
</file>

<file path=xl/drawings/_rels/drawing25.xml.rels><?xml version="1.0" encoding="UTF-8" standalone="yes"?>
<Relationships xmlns="http://schemas.openxmlformats.org/package/2006/relationships"><Relationship Id="rId1" Type="http://schemas.openxmlformats.org/officeDocument/2006/relationships/image" Target="../media/image3.png"/></Relationships>
</file>

<file path=xl/drawings/_rels/drawing26.xml.rels><?xml version="1.0" encoding="UTF-8" standalone="yes"?>
<Relationships xmlns="http://schemas.openxmlformats.org/package/2006/relationships"><Relationship Id="rId1" Type="http://schemas.openxmlformats.org/officeDocument/2006/relationships/image" Target="../media/image5.png"/></Relationships>
</file>

<file path=xl/drawings/_rels/drawing27.xml.rels><?xml version="1.0" encoding="UTF-8" standalone="yes"?>
<Relationships xmlns="http://schemas.openxmlformats.org/package/2006/relationships"><Relationship Id="rId1" Type="http://schemas.openxmlformats.org/officeDocument/2006/relationships/image" Target="../media/image5.png"/></Relationships>
</file>

<file path=xl/drawings/_rels/drawing28.xml.rels><?xml version="1.0" encoding="UTF-8" standalone="yes"?>
<Relationships xmlns="http://schemas.openxmlformats.org/package/2006/relationships"><Relationship Id="rId1" Type="http://schemas.openxmlformats.org/officeDocument/2006/relationships/image" Target="../media/image5.png"/></Relationships>
</file>

<file path=xl/drawings/_rels/drawing29.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30.xml.rels><?xml version="1.0" encoding="UTF-8" standalone="yes"?>
<Relationships xmlns="http://schemas.openxmlformats.org/package/2006/relationships"><Relationship Id="rId1" Type="http://schemas.openxmlformats.org/officeDocument/2006/relationships/image" Target="../media/image5.png"/></Relationships>
</file>

<file path=xl/drawings/_rels/drawing31.xml.rels><?xml version="1.0" encoding="UTF-8" standalone="yes"?>
<Relationships xmlns="http://schemas.openxmlformats.org/package/2006/relationships"><Relationship Id="rId1" Type="http://schemas.openxmlformats.org/officeDocument/2006/relationships/image" Target="../media/image5.png"/></Relationships>
</file>

<file path=xl/drawings/_rels/drawing3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3.xml.rels><?xml version="1.0" encoding="UTF-8" standalone="yes"?>
<Relationships xmlns="http://schemas.openxmlformats.org/package/2006/relationships"><Relationship Id="rId1" Type="http://schemas.openxmlformats.org/officeDocument/2006/relationships/image" Target="../media/image5.png"/></Relationships>
</file>

<file path=xl/drawings/_rels/drawing34.xml.rels><?xml version="1.0" encoding="UTF-8" standalone="yes"?>
<Relationships xmlns="http://schemas.openxmlformats.org/package/2006/relationships"><Relationship Id="rId1" Type="http://schemas.openxmlformats.org/officeDocument/2006/relationships/image" Target="../media/image5.png"/></Relationships>
</file>

<file path=xl/drawings/_rels/drawing35.xml.rels><?xml version="1.0" encoding="UTF-8" standalone="yes"?>
<Relationships xmlns="http://schemas.openxmlformats.org/package/2006/relationships"><Relationship Id="rId1" Type="http://schemas.openxmlformats.org/officeDocument/2006/relationships/image" Target="../media/image5.png"/></Relationships>
</file>

<file path=xl/drawings/_rels/drawing36.xml.rels><?xml version="1.0" encoding="UTF-8" standalone="yes"?>
<Relationships xmlns="http://schemas.openxmlformats.org/package/2006/relationships"><Relationship Id="rId1" Type="http://schemas.openxmlformats.org/officeDocument/2006/relationships/image" Target="../media/image5.png"/></Relationships>
</file>

<file path=xl/drawings/_rels/drawing37.xml.rels><?xml version="1.0" encoding="UTF-8" standalone="yes"?>
<Relationships xmlns="http://schemas.openxmlformats.org/package/2006/relationships"><Relationship Id="rId1" Type="http://schemas.openxmlformats.org/officeDocument/2006/relationships/image" Target="../media/image3.png"/></Relationships>
</file>

<file path=xl/drawings/_rels/drawing38.xml.rels><?xml version="1.0" encoding="UTF-8" standalone="yes"?>
<Relationships xmlns="http://schemas.openxmlformats.org/package/2006/relationships"><Relationship Id="rId1" Type="http://schemas.openxmlformats.org/officeDocument/2006/relationships/image" Target="../media/image5.png"/></Relationships>
</file>

<file path=xl/drawings/_rels/drawing39.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40.xml.rels><?xml version="1.0" encoding="UTF-8" standalone="yes"?>
<Relationships xmlns="http://schemas.openxmlformats.org/package/2006/relationships"><Relationship Id="rId1" Type="http://schemas.openxmlformats.org/officeDocument/2006/relationships/image" Target="../media/image3.png"/></Relationships>
</file>

<file path=xl/drawings/_rels/drawing41.xml.rels><?xml version="1.0" encoding="UTF-8" standalone="yes"?>
<Relationships xmlns="http://schemas.openxmlformats.org/package/2006/relationships"><Relationship Id="rId1" Type="http://schemas.openxmlformats.org/officeDocument/2006/relationships/image" Target="../media/image5.png"/></Relationships>
</file>

<file path=xl/drawings/_rels/drawing42.xml.rels><?xml version="1.0" encoding="UTF-8" standalone="yes"?>
<Relationships xmlns="http://schemas.openxmlformats.org/package/2006/relationships"><Relationship Id="rId1" Type="http://schemas.openxmlformats.org/officeDocument/2006/relationships/image" Target="../media/image5.png"/></Relationships>
</file>

<file path=xl/drawings/_rels/drawing4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4.xml.rels><?xml version="1.0" encoding="UTF-8" standalone="yes"?>
<Relationships xmlns="http://schemas.openxmlformats.org/package/2006/relationships"><Relationship Id="rId1" Type="http://schemas.openxmlformats.org/officeDocument/2006/relationships/image" Target="../media/image3.png"/></Relationships>
</file>

<file path=xl/drawings/_rels/drawing45.xml.rels><?xml version="1.0" encoding="UTF-8" standalone="yes"?>
<Relationships xmlns="http://schemas.openxmlformats.org/package/2006/relationships"><Relationship Id="rId1" Type="http://schemas.openxmlformats.org/officeDocument/2006/relationships/image" Target="../media/image5.png"/></Relationships>
</file>

<file path=xl/drawings/_rels/drawing46.xml.rels><?xml version="1.0" encoding="UTF-8" standalone="yes"?>
<Relationships xmlns="http://schemas.openxmlformats.org/package/2006/relationships"><Relationship Id="rId1" Type="http://schemas.openxmlformats.org/officeDocument/2006/relationships/image" Target="../media/image5.png"/></Relationships>
</file>

<file path=xl/drawings/_rels/drawing47.xml.rels><?xml version="1.0" encoding="UTF-8" standalone="yes"?>
<Relationships xmlns="http://schemas.openxmlformats.org/package/2006/relationships"><Relationship Id="rId1" Type="http://schemas.openxmlformats.org/officeDocument/2006/relationships/image" Target="../media/image5.png"/></Relationships>
</file>

<file path=xl/drawings/_rels/drawing48.xml.rels><?xml version="1.0" encoding="UTF-8" standalone="yes"?>
<Relationships xmlns="http://schemas.openxmlformats.org/package/2006/relationships"><Relationship Id="rId1" Type="http://schemas.openxmlformats.org/officeDocument/2006/relationships/image" Target="../media/image3.png"/></Relationships>
</file>

<file path=xl/drawings/_rels/drawing49.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50.xml.rels><?xml version="1.0" encoding="UTF-8" standalone="yes"?>
<Relationships xmlns="http://schemas.openxmlformats.org/package/2006/relationships"><Relationship Id="rId1" Type="http://schemas.openxmlformats.org/officeDocument/2006/relationships/image" Target="../media/image3.png"/></Relationships>
</file>

<file path=xl/drawings/_rels/drawing51.xml.rels><?xml version="1.0" encoding="UTF-8" standalone="yes"?>
<Relationships xmlns="http://schemas.openxmlformats.org/package/2006/relationships"><Relationship Id="rId1" Type="http://schemas.openxmlformats.org/officeDocument/2006/relationships/image" Target="../media/image5.png"/></Relationships>
</file>

<file path=xl/drawings/_rels/drawing52.xml.rels><?xml version="1.0" encoding="UTF-8" standalone="yes"?>
<Relationships xmlns="http://schemas.openxmlformats.org/package/2006/relationships"><Relationship Id="rId1" Type="http://schemas.openxmlformats.org/officeDocument/2006/relationships/image" Target="../media/image3.png"/></Relationships>
</file>

<file path=xl/drawings/_rels/drawing53.xml.rels><?xml version="1.0" encoding="UTF-8" standalone="yes"?>
<Relationships xmlns="http://schemas.openxmlformats.org/package/2006/relationships"><Relationship Id="rId1" Type="http://schemas.openxmlformats.org/officeDocument/2006/relationships/image" Target="../media/image5.png"/></Relationships>
</file>

<file path=xl/drawings/_rels/drawing5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5.xml.rels><?xml version="1.0" encoding="UTF-8" standalone="yes"?>
<Relationships xmlns="http://schemas.openxmlformats.org/package/2006/relationships"><Relationship Id="rId1" Type="http://schemas.openxmlformats.org/officeDocument/2006/relationships/image" Target="../media/image5.png"/></Relationships>
</file>

<file path=xl/drawings/_rels/drawing56.xml.rels><?xml version="1.0" encoding="UTF-8" standalone="yes"?>
<Relationships xmlns="http://schemas.openxmlformats.org/package/2006/relationships"><Relationship Id="rId1" Type="http://schemas.openxmlformats.org/officeDocument/2006/relationships/image" Target="../media/image3.png"/></Relationships>
</file>

<file path=xl/drawings/_rels/drawing57.xml.rels><?xml version="1.0" encoding="UTF-8" standalone="yes"?>
<Relationships xmlns="http://schemas.openxmlformats.org/package/2006/relationships"><Relationship Id="rId1" Type="http://schemas.openxmlformats.org/officeDocument/2006/relationships/image" Target="../media/image5.png"/></Relationships>
</file>

<file path=xl/drawings/_rels/drawing58.xml.rels><?xml version="1.0" encoding="UTF-8" standalone="yes"?>
<Relationships xmlns="http://schemas.openxmlformats.org/package/2006/relationships"><Relationship Id="rId1" Type="http://schemas.openxmlformats.org/officeDocument/2006/relationships/image" Target="../media/image5.png"/></Relationships>
</file>

<file path=xl/drawings/_rels/drawing59.xml.rels><?xml version="1.0" encoding="UTF-8" standalone="yes"?>
<Relationships xmlns="http://schemas.openxmlformats.org/package/2006/relationships"><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60.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5.png"/></Relationships>
</file>

<file path=xl/drawings/_rels/drawing8.xml.rels><?xml version="1.0" encoding="UTF-8" standalone="yes"?>
<Relationships xmlns="http://schemas.openxmlformats.org/package/2006/relationships"><Relationship Id="rId1" Type="http://schemas.openxmlformats.org/officeDocument/2006/relationships/image" Target="../media/image3.png"/></Relationships>
</file>

<file path=xl/drawings/_rels/drawing9.x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21.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23.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24.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25.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26.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27.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28.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29.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30.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31.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32.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33.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34.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35.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36.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37.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38.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39.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40.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41.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42.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43.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44.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45.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46.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47.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48.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49.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50.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51.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52.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53.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54.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55.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56.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57.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58.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59.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60.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absolute">
    <xdr:from>
      <xdr:col>4</xdr:col>
      <xdr:colOff>0</xdr:colOff>
      <xdr:row>0</xdr:row>
      <xdr:rowOff>0</xdr:rowOff>
    </xdr:from>
    <xdr:to>
      <xdr:col>9</xdr:col>
      <xdr:colOff>172828</xdr:colOff>
      <xdr:row>4</xdr:row>
      <xdr:rowOff>59674</xdr:rowOff>
    </xdr:to>
    <xdr:pic>
      <xdr:nvPicPr>
        <xdr:cNvPr id="2" name="Obraz 1">
          <a:extLst>
            <a:ext uri="{FF2B5EF4-FFF2-40B4-BE49-F238E27FC236}">
              <a16:creationId xmlns:a16="http://schemas.microsoft.com/office/drawing/2014/main" id="{BA4DD716-DED2-4C01-A800-B1D2291986D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7307580" y="0"/>
          <a:ext cx="4300963" cy="1160764"/>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44216</xdr:colOff>
      <xdr:row>3</xdr:row>
      <xdr:rowOff>95026</xdr:rowOff>
    </xdr:to>
    <xdr:pic>
      <xdr:nvPicPr>
        <xdr:cNvPr id="2" name="Obraz 1">
          <a:extLst>
            <a:ext uri="{FF2B5EF4-FFF2-40B4-BE49-F238E27FC236}">
              <a16:creationId xmlns:a16="http://schemas.microsoft.com/office/drawing/2014/main" id="{E1B39AF7-1DB0-4B14-8CF6-77B3B55EFF8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281647" y="0"/>
          <a:ext cx="2437793" cy="668767"/>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44216</xdr:colOff>
      <xdr:row>3</xdr:row>
      <xdr:rowOff>95026</xdr:rowOff>
    </xdr:to>
    <xdr:pic>
      <xdr:nvPicPr>
        <xdr:cNvPr id="2" name="Obraz 1">
          <a:extLst>
            <a:ext uri="{FF2B5EF4-FFF2-40B4-BE49-F238E27FC236}">
              <a16:creationId xmlns:a16="http://schemas.microsoft.com/office/drawing/2014/main" id="{39904D63-A08E-443B-B6D3-ACEF42A32C4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281647" y="0"/>
          <a:ext cx="2437793" cy="668767"/>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44216</xdr:colOff>
      <xdr:row>3</xdr:row>
      <xdr:rowOff>95026</xdr:rowOff>
    </xdr:to>
    <xdr:pic>
      <xdr:nvPicPr>
        <xdr:cNvPr id="2" name="Obraz 1">
          <a:extLst>
            <a:ext uri="{FF2B5EF4-FFF2-40B4-BE49-F238E27FC236}">
              <a16:creationId xmlns:a16="http://schemas.microsoft.com/office/drawing/2014/main" id="{3C2C34ED-0188-423C-BFCC-D5DF0EBA79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281647" y="0"/>
          <a:ext cx="2437793" cy="668767"/>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absolute">
    <xdr:from>
      <xdr:col>14</xdr:col>
      <xdr:colOff>0</xdr:colOff>
      <xdr:row>0</xdr:row>
      <xdr:rowOff>0</xdr:rowOff>
    </xdr:from>
    <xdr:to>
      <xdr:col>18</xdr:col>
      <xdr:colOff>87072</xdr:colOff>
      <xdr:row>2</xdr:row>
      <xdr:rowOff>361277</xdr:rowOff>
    </xdr:to>
    <xdr:pic>
      <xdr:nvPicPr>
        <xdr:cNvPr id="2" name="Obraz 1">
          <a:extLst>
            <a:ext uri="{FF2B5EF4-FFF2-40B4-BE49-F238E27FC236}">
              <a16:creationId xmlns:a16="http://schemas.microsoft.com/office/drawing/2014/main" id="{1DB82D02-C3EA-4562-A108-D16FE6A3F99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747812" y="0"/>
          <a:ext cx="3027495" cy="800548"/>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44216</xdr:colOff>
      <xdr:row>3</xdr:row>
      <xdr:rowOff>95026</xdr:rowOff>
    </xdr:to>
    <xdr:pic>
      <xdr:nvPicPr>
        <xdr:cNvPr id="2" name="Obraz 1">
          <a:extLst>
            <a:ext uri="{FF2B5EF4-FFF2-40B4-BE49-F238E27FC236}">
              <a16:creationId xmlns:a16="http://schemas.microsoft.com/office/drawing/2014/main" id="{B43594EC-E4F4-44A8-A5C8-12702C6DCFC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281647" y="0"/>
          <a:ext cx="2437793" cy="668767"/>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44216</xdr:colOff>
      <xdr:row>3</xdr:row>
      <xdr:rowOff>95026</xdr:rowOff>
    </xdr:to>
    <xdr:pic>
      <xdr:nvPicPr>
        <xdr:cNvPr id="2" name="Obraz 1">
          <a:extLst>
            <a:ext uri="{FF2B5EF4-FFF2-40B4-BE49-F238E27FC236}">
              <a16:creationId xmlns:a16="http://schemas.microsoft.com/office/drawing/2014/main" id="{F3673B17-582B-4380-84EB-39060304267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281647" y="0"/>
          <a:ext cx="2437793" cy="668767"/>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44216</xdr:colOff>
      <xdr:row>3</xdr:row>
      <xdr:rowOff>95026</xdr:rowOff>
    </xdr:to>
    <xdr:pic>
      <xdr:nvPicPr>
        <xdr:cNvPr id="2" name="Obraz 1">
          <a:extLst>
            <a:ext uri="{FF2B5EF4-FFF2-40B4-BE49-F238E27FC236}">
              <a16:creationId xmlns:a16="http://schemas.microsoft.com/office/drawing/2014/main" id="{BB197B30-C503-4B9E-8350-F2D160E2F5A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281647" y="0"/>
          <a:ext cx="2437793" cy="668767"/>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44216</xdr:colOff>
      <xdr:row>3</xdr:row>
      <xdr:rowOff>95026</xdr:rowOff>
    </xdr:to>
    <xdr:pic>
      <xdr:nvPicPr>
        <xdr:cNvPr id="2" name="Obraz 1">
          <a:extLst>
            <a:ext uri="{FF2B5EF4-FFF2-40B4-BE49-F238E27FC236}">
              <a16:creationId xmlns:a16="http://schemas.microsoft.com/office/drawing/2014/main" id="{C9E5EDEE-B080-417C-8125-4F422573D4F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281647" y="0"/>
          <a:ext cx="2437793" cy="668767"/>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absolute">
    <xdr:from>
      <xdr:col>14</xdr:col>
      <xdr:colOff>0</xdr:colOff>
      <xdr:row>0</xdr:row>
      <xdr:rowOff>0</xdr:rowOff>
    </xdr:from>
    <xdr:to>
      <xdr:col>18</xdr:col>
      <xdr:colOff>87072</xdr:colOff>
      <xdr:row>2</xdr:row>
      <xdr:rowOff>361277</xdr:rowOff>
    </xdr:to>
    <xdr:pic>
      <xdr:nvPicPr>
        <xdr:cNvPr id="2" name="Obraz 1">
          <a:extLst>
            <a:ext uri="{FF2B5EF4-FFF2-40B4-BE49-F238E27FC236}">
              <a16:creationId xmlns:a16="http://schemas.microsoft.com/office/drawing/2014/main" id="{8E119484-347C-4667-AB29-F4FEB7E8B46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747812" y="0"/>
          <a:ext cx="3027495" cy="800548"/>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44216</xdr:colOff>
      <xdr:row>3</xdr:row>
      <xdr:rowOff>95026</xdr:rowOff>
    </xdr:to>
    <xdr:pic>
      <xdr:nvPicPr>
        <xdr:cNvPr id="2" name="Obraz 1">
          <a:extLst>
            <a:ext uri="{FF2B5EF4-FFF2-40B4-BE49-F238E27FC236}">
              <a16:creationId xmlns:a16="http://schemas.microsoft.com/office/drawing/2014/main" id="{F6E22434-A80D-4EC2-919B-563AA0B89EA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281647" y="0"/>
          <a:ext cx="2437793" cy="66876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absolute">
    <xdr:from>
      <xdr:col>14</xdr:col>
      <xdr:colOff>0</xdr:colOff>
      <xdr:row>0</xdr:row>
      <xdr:rowOff>0</xdr:rowOff>
    </xdr:from>
    <xdr:to>
      <xdr:col>18</xdr:col>
      <xdr:colOff>110123</xdr:colOff>
      <xdr:row>2</xdr:row>
      <xdr:rowOff>354234</xdr:rowOff>
    </xdr:to>
    <xdr:pic>
      <xdr:nvPicPr>
        <xdr:cNvPr id="2" name="Obraz 1">
          <a:extLst>
            <a:ext uri="{FF2B5EF4-FFF2-40B4-BE49-F238E27FC236}">
              <a16:creationId xmlns:a16="http://schemas.microsoft.com/office/drawing/2014/main" id="{506628D4-69EC-48D9-A40F-E4F31BE789F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681857" y="0"/>
          <a:ext cx="3027495" cy="800548"/>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44216</xdr:colOff>
      <xdr:row>3</xdr:row>
      <xdr:rowOff>95026</xdr:rowOff>
    </xdr:to>
    <xdr:pic>
      <xdr:nvPicPr>
        <xdr:cNvPr id="2" name="Obraz 1">
          <a:extLst>
            <a:ext uri="{FF2B5EF4-FFF2-40B4-BE49-F238E27FC236}">
              <a16:creationId xmlns:a16="http://schemas.microsoft.com/office/drawing/2014/main" id="{9ADDFDB8-9745-4C96-A862-E93739C9565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281647" y="0"/>
          <a:ext cx="2437793" cy="668767"/>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absolute">
    <xdr:from>
      <xdr:col>14</xdr:col>
      <xdr:colOff>0</xdr:colOff>
      <xdr:row>0</xdr:row>
      <xdr:rowOff>0</xdr:rowOff>
    </xdr:from>
    <xdr:to>
      <xdr:col>18</xdr:col>
      <xdr:colOff>87072</xdr:colOff>
      <xdr:row>2</xdr:row>
      <xdr:rowOff>361277</xdr:rowOff>
    </xdr:to>
    <xdr:pic>
      <xdr:nvPicPr>
        <xdr:cNvPr id="2" name="Obraz 1">
          <a:extLst>
            <a:ext uri="{FF2B5EF4-FFF2-40B4-BE49-F238E27FC236}">
              <a16:creationId xmlns:a16="http://schemas.microsoft.com/office/drawing/2014/main" id="{2435DCB9-DA86-4BA8-9816-F0FC242E7AB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747812" y="0"/>
          <a:ext cx="3027495" cy="800548"/>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44216</xdr:colOff>
      <xdr:row>3</xdr:row>
      <xdr:rowOff>95026</xdr:rowOff>
    </xdr:to>
    <xdr:pic>
      <xdr:nvPicPr>
        <xdr:cNvPr id="2" name="Obraz 1">
          <a:extLst>
            <a:ext uri="{FF2B5EF4-FFF2-40B4-BE49-F238E27FC236}">
              <a16:creationId xmlns:a16="http://schemas.microsoft.com/office/drawing/2014/main" id="{E273FA67-315C-48D7-86EC-0D3121ED84B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281647" y="0"/>
          <a:ext cx="2437793" cy="668767"/>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44216</xdr:colOff>
      <xdr:row>3</xdr:row>
      <xdr:rowOff>95026</xdr:rowOff>
    </xdr:to>
    <xdr:pic>
      <xdr:nvPicPr>
        <xdr:cNvPr id="2" name="Obraz 1">
          <a:extLst>
            <a:ext uri="{FF2B5EF4-FFF2-40B4-BE49-F238E27FC236}">
              <a16:creationId xmlns:a16="http://schemas.microsoft.com/office/drawing/2014/main" id="{CF7E5E05-A017-4765-9FBA-240496D4FBF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281647" y="0"/>
          <a:ext cx="2437793" cy="668767"/>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44216</xdr:colOff>
      <xdr:row>3</xdr:row>
      <xdr:rowOff>95026</xdr:rowOff>
    </xdr:to>
    <xdr:pic>
      <xdr:nvPicPr>
        <xdr:cNvPr id="2" name="Obraz 1">
          <a:extLst>
            <a:ext uri="{FF2B5EF4-FFF2-40B4-BE49-F238E27FC236}">
              <a16:creationId xmlns:a16="http://schemas.microsoft.com/office/drawing/2014/main" id="{9722C16A-67E4-44B8-9138-FD6F9C88FB4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281647" y="0"/>
          <a:ext cx="2437793" cy="668767"/>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absolute">
    <xdr:from>
      <xdr:col>14</xdr:col>
      <xdr:colOff>0</xdr:colOff>
      <xdr:row>0</xdr:row>
      <xdr:rowOff>0</xdr:rowOff>
    </xdr:from>
    <xdr:to>
      <xdr:col>18</xdr:col>
      <xdr:colOff>87072</xdr:colOff>
      <xdr:row>2</xdr:row>
      <xdr:rowOff>361277</xdr:rowOff>
    </xdr:to>
    <xdr:pic>
      <xdr:nvPicPr>
        <xdr:cNvPr id="2" name="Obraz 1">
          <a:extLst>
            <a:ext uri="{FF2B5EF4-FFF2-40B4-BE49-F238E27FC236}">
              <a16:creationId xmlns:a16="http://schemas.microsoft.com/office/drawing/2014/main" id="{F9E68D44-3259-4135-90F7-82CDFAAC4EA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747812" y="0"/>
          <a:ext cx="3027495" cy="800548"/>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44216</xdr:colOff>
      <xdr:row>3</xdr:row>
      <xdr:rowOff>95026</xdr:rowOff>
    </xdr:to>
    <xdr:pic>
      <xdr:nvPicPr>
        <xdr:cNvPr id="2" name="Obraz 1">
          <a:extLst>
            <a:ext uri="{FF2B5EF4-FFF2-40B4-BE49-F238E27FC236}">
              <a16:creationId xmlns:a16="http://schemas.microsoft.com/office/drawing/2014/main" id="{B529448F-DC85-49AC-B425-6EA61C03DC6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281647" y="0"/>
          <a:ext cx="2437793" cy="668767"/>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44216</xdr:colOff>
      <xdr:row>3</xdr:row>
      <xdr:rowOff>95026</xdr:rowOff>
    </xdr:to>
    <xdr:pic>
      <xdr:nvPicPr>
        <xdr:cNvPr id="2" name="Obraz 1">
          <a:extLst>
            <a:ext uri="{FF2B5EF4-FFF2-40B4-BE49-F238E27FC236}">
              <a16:creationId xmlns:a16="http://schemas.microsoft.com/office/drawing/2014/main" id="{14978ACC-DFBE-4BDB-B6D7-BABFE212427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281647" y="0"/>
          <a:ext cx="2437793" cy="668767"/>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44216</xdr:colOff>
      <xdr:row>3</xdr:row>
      <xdr:rowOff>95026</xdr:rowOff>
    </xdr:to>
    <xdr:pic>
      <xdr:nvPicPr>
        <xdr:cNvPr id="2" name="Obraz 1">
          <a:extLst>
            <a:ext uri="{FF2B5EF4-FFF2-40B4-BE49-F238E27FC236}">
              <a16:creationId xmlns:a16="http://schemas.microsoft.com/office/drawing/2014/main" id="{11A93E4A-AC1A-4B80-9379-93940162F17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281647" y="0"/>
          <a:ext cx="2437793" cy="668767"/>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absolute">
    <xdr:from>
      <xdr:col>14</xdr:col>
      <xdr:colOff>0</xdr:colOff>
      <xdr:row>0</xdr:row>
      <xdr:rowOff>0</xdr:rowOff>
    </xdr:from>
    <xdr:to>
      <xdr:col>18</xdr:col>
      <xdr:colOff>87072</xdr:colOff>
      <xdr:row>2</xdr:row>
      <xdr:rowOff>361277</xdr:rowOff>
    </xdr:to>
    <xdr:pic>
      <xdr:nvPicPr>
        <xdr:cNvPr id="2" name="Obraz 1">
          <a:extLst>
            <a:ext uri="{FF2B5EF4-FFF2-40B4-BE49-F238E27FC236}">
              <a16:creationId xmlns:a16="http://schemas.microsoft.com/office/drawing/2014/main" id="{CF107641-3820-4362-96EE-75ED28D0485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747812" y="0"/>
          <a:ext cx="3027495" cy="80054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44216</xdr:colOff>
      <xdr:row>3</xdr:row>
      <xdr:rowOff>95026</xdr:rowOff>
    </xdr:to>
    <xdr:pic>
      <xdr:nvPicPr>
        <xdr:cNvPr id="2" name="Obraz 1">
          <a:extLst>
            <a:ext uri="{FF2B5EF4-FFF2-40B4-BE49-F238E27FC236}">
              <a16:creationId xmlns:a16="http://schemas.microsoft.com/office/drawing/2014/main" id="{B279F3F3-7D18-4C18-A31C-10ECDE43082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281647" y="0"/>
          <a:ext cx="2437793" cy="668767"/>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44216</xdr:colOff>
      <xdr:row>3</xdr:row>
      <xdr:rowOff>95026</xdr:rowOff>
    </xdr:to>
    <xdr:pic>
      <xdr:nvPicPr>
        <xdr:cNvPr id="2" name="Obraz 1">
          <a:extLst>
            <a:ext uri="{FF2B5EF4-FFF2-40B4-BE49-F238E27FC236}">
              <a16:creationId xmlns:a16="http://schemas.microsoft.com/office/drawing/2014/main" id="{41835F22-73E3-4757-BE55-9B3CD34B093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281647" y="0"/>
          <a:ext cx="2437793" cy="668767"/>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44216</xdr:colOff>
      <xdr:row>3</xdr:row>
      <xdr:rowOff>95026</xdr:rowOff>
    </xdr:to>
    <xdr:pic>
      <xdr:nvPicPr>
        <xdr:cNvPr id="2" name="Obraz 1">
          <a:extLst>
            <a:ext uri="{FF2B5EF4-FFF2-40B4-BE49-F238E27FC236}">
              <a16:creationId xmlns:a16="http://schemas.microsoft.com/office/drawing/2014/main" id="{C2F5C88C-0F35-4D99-9335-EEAA5611081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281647" y="0"/>
          <a:ext cx="2437793" cy="668767"/>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absolute">
    <xdr:from>
      <xdr:col>14</xdr:col>
      <xdr:colOff>0</xdr:colOff>
      <xdr:row>0</xdr:row>
      <xdr:rowOff>0</xdr:rowOff>
    </xdr:from>
    <xdr:to>
      <xdr:col>18</xdr:col>
      <xdr:colOff>87072</xdr:colOff>
      <xdr:row>2</xdr:row>
      <xdr:rowOff>361277</xdr:rowOff>
    </xdr:to>
    <xdr:pic>
      <xdr:nvPicPr>
        <xdr:cNvPr id="2" name="Obraz 1">
          <a:extLst>
            <a:ext uri="{FF2B5EF4-FFF2-40B4-BE49-F238E27FC236}">
              <a16:creationId xmlns:a16="http://schemas.microsoft.com/office/drawing/2014/main" id="{C3F0F172-1669-49DE-8F7B-01730A3A9CB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747812" y="0"/>
          <a:ext cx="3027495" cy="800548"/>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45467</xdr:colOff>
      <xdr:row>3</xdr:row>
      <xdr:rowOff>92837</xdr:rowOff>
    </xdr:to>
    <xdr:pic>
      <xdr:nvPicPr>
        <xdr:cNvPr id="2" name="Obraz 1">
          <a:extLst>
            <a:ext uri="{FF2B5EF4-FFF2-40B4-BE49-F238E27FC236}">
              <a16:creationId xmlns:a16="http://schemas.microsoft.com/office/drawing/2014/main" id="{E917DF2C-E467-4890-83E4-AB3A06A4CED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289465" y="0"/>
          <a:ext cx="2437793" cy="668767"/>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37493</xdr:colOff>
      <xdr:row>3</xdr:row>
      <xdr:rowOff>87742</xdr:rowOff>
    </xdr:to>
    <xdr:pic>
      <xdr:nvPicPr>
        <xdr:cNvPr id="2" name="Obraz 1">
          <a:extLst>
            <a:ext uri="{FF2B5EF4-FFF2-40B4-BE49-F238E27FC236}">
              <a16:creationId xmlns:a16="http://schemas.microsoft.com/office/drawing/2014/main" id="{2CBD6114-AFBF-4105-83E6-14717AC210E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287250" y="0"/>
          <a:ext cx="2437793" cy="668767"/>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44216</xdr:colOff>
      <xdr:row>3</xdr:row>
      <xdr:rowOff>95026</xdr:rowOff>
    </xdr:to>
    <xdr:pic>
      <xdr:nvPicPr>
        <xdr:cNvPr id="2" name="Obraz 1">
          <a:extLst>
            <a:ext uri="{FF2B5EF4-FFF2-40B4-BE49-F238E27FC236}">
              <a16:creationId xmlns:a16="http://schemas.microsoft.com/office/drawing/2014/main" id="{686D5040-5C93-4ECC-8D23-5F707AAB5D1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281647" y="0"/>
          <a:ext cx="2437793" cy="668767"/>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44216</xdr:colOff>
      <xdr:row>3</xdr:row>
      <xdr:rowOff>95026</xdr:rowOff>
    </xdr:to>
    <xdr:pic>
      <xdr:nvPicPr>
        <xdr:cNvPr id="2" name="Obraz 1">
          <a:extLst>
            <a:ext uri="{FF2B5EF4-FFF2-40B4-BE49-F238E27FC236}">
              <a16:creationId xmlns:a16="http://schemas.microsoft.com/office/drawing/2014/main" id="{1905B614-B616-4049-987E-C90A6E3170F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281647" y="0"/>
          <a:ext cx="2437793" cy="668767"/>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absolute">
    <xdr:from>
      <xdr:col>14</xdr:col>
      <xdr:colOff>0</xdr:colOff>
      <xdr:row>0</xdr:row>
      <xdr:rowOff>0</xdr:rowOff>
    </xdr:from>
    <xdr:to>
      <xdr:col>18</xdr:col>
      <xdr:colOff>87072</xdr:colOff>
      <xdr:row>2</xdr:row>
      <xdr:rowOff>361277</xdr:rowOff>
    </xdr:to>
    <xdr:pic>
      <xdr:nvPicPr>
        <xdr:cNvPr id="2" name="Obraz 1">
          <a:extLst>
            <a:ext uri="{FF2B5EF4-FFF2-40B4-BE49-F238E27FC236}">
              <a16:creationId xmlns:a16="http://schemas.microsoft.com/office/drawing/2014/main" id="{EE7A1196-1647-4C90-851F-B0A526529E7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747812" y="0"/>
          <a:ext cx="3027495" cy="800548"/>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44216</xdr:colOff>
      <xdr:row>3</xdr:row>
      <xdr:rowOff>95026</xdr:rowOff>
    </xdr:to>
    <xdr:pic>
      <xdr:nvPicPr>
        <xdr:cNvPr id="2" name="Obraz 1">
          <a:extLst>
            <a:ext uri="{FF2B5EF4-FFF2-40B4-BE49-F238E27FC236}">
              <a16:creationId xmlns:a16="http://schemas.microsoft.com/office/drawing/2014/main" id="{6577650D-BB15-4D81-A8C8-65AA4C887FD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281647" y="0"/>
          <a:ext cx="2437793" cy="668767"/>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44216</xdr:colOff>
      <xdr:row>3</xdr:row>
      <xdr:rowOff>95026</xdr:rowOff>
    </xdr:to>
    <xdr:pic>
      <xdr:nvPicPr>
        <xdr:cNvPr id="2" name="Obraz 1">
          <a:extLst>
            <a:ext uri="{FF2B5EF4-FFF2-40B4-BE49-F238E27FC236}">
              <a16:creationId xmlns:a16="http://schemas.microsoft.com/office/drawing/2014/main" id="{1F0BC5A6-0294-4012-B20A-F66AD6E1D15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281647" y="0"/>
          <a:ext cx="2437793" cy="66876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42936</xdr:colOff>
      <xdr:row>3</xdr:row>
      <xdr:rowOff>88196</xdr:rowOff>
    </xdr:to>
    <xdr:pic>
      <xdr:nvPicPr>
        <xdr:cNvPr id="2" name="Obraz 1">
          <a:extLst>
            <a:ext uri="{FF2B5EF4-FFF2-40B4-BE49-F238E27FC236}">
              <a16:creationId xmlns:a16="http://schemas.microsoft.com/office/drawing/2014/main" id="{33BAB67A-FC7B-408F-9069-538C8E23E0C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291786" y="0"/>
          <a:ext cx="2437793" cy="668767"/>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absolute">
    <xdr:from>
      <xdr:col>14</xdr:col>
      <xdr:colOff>0</xdr:colOff>
      <xdr:row>0</xdr:row>
      <xdr:rowOff>0</xdr:rowOff>
    </xdr:from>
    <xdr:to>
      <xdr:col>18</xdr:col>
      <xdr:colOff>87072</xdr:colOff>
      <xdr:row>2</xdr:row>
      <xdr:rowOff>361277</xdr:rowOff>
    </xdr:to>
    <xdr:pic>
      <xdr:nvPicPr>
        <xdr:cNvPr id="2" name="Obraz 1">
          <a:extLst>
            <a:ext uri="{FF2B5EF4-FFF2-40B4-BE49-F238E27FC236}">
              <a16:creationId xmlns:a16="http://schemas.microsoft.com/office/drawing/2014/main" id="{5A662795-C12D-4905-A46E-CD9B7F842AD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747812" y="0"/>
          <a:ext cx="3027495" cy="800548"/>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44216</xdr:colOff>
      <xdr:row>3</xdr:row>
      <xdr:rowOff>95026</xdr:rowOff>
    </xdr:to>
    <xdr:pic>
      <xdr:nvPicPr>
        <xdr:cNvPr id="2" name="Obraz 1">
          <a:extLst>
            <a:ext uri="{FF2B5EF4-FFF2-40B4-BE49-F238E27FC236}">
              <a16:creationId xmlns:a16="http://schemas.microsoft.com/office/drawing/2014/main" id="{E4A10DF9-FF86-47E2-AD74-8C5BCD36E04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281647" y="0"/>
          <a:ext cx="2437793" cy="668767"/>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44216</xdr:colOff>
      <xdr:row>3</xdr:row>
      <xdr:rowOff>95026</xdr:rowOff>
    </xdr:to>
    <xdr:pic>
      <xdr:nvPicPr>
        <xdr:cNvPr id="2" name="Obraz 1">
          <a:extLst>
            <a:ext uri="{FF2B5EF4-FFF2-40B4-BE49-F238E27FC236}">
              <a16:creationId xmlns:a16="http://schemas.microsoft.com/office/drawing/2014/main" id="{242D2FF3-44CC-4098-AEB9-F33D1F68269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281647" y="0"/>
          <a:ext cx="2437793" cy="668767"/>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44216</xdr:colOff>
      <xdr:row>3</xdr:row>
      <xdr:rowOff>95026</xdr:rowOff>
    </xdr:to>
    <xdr:pic>
      <xdr:nvPicPr>
        <xdr:cNvPr id="2" name="Obraz 1">
          <a:extLst>
            <a:ext uri="{FF2B5EF4-FFF2-40B4-BE49-F238E27FC236}">
              <a16:creationId xmlns:a16="http://schemas.microsoft.com/office/drawing/2014/main" id="{EB262940-B20D-4AC8-AF09-BE25DF72B88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281647" y="0"/>
          <a:ext cx="2437793" cy="668767"/>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absolute">
    <xdr:from>
      <xdr:col>14</xdr:col>
      <xdr:colOff>0</xdr:colOff>
      <xdr:row>0</xdr:row>
      <xdr:rowOff>0</xdr:rowOff>
    </xdr:from>
    <xdr:to>
      <xdr:col>18</xdr:col>
      <xdr:colOff>87072</xdr:colOff>
      <xdr:row>2</xdr:row>
      <xdr:rowOff>361277</xdr:rowOff>
    </xdr:to>
    <xdr:pic>
      <xdr:nvPicPr>
        <xdr:cNvPr id="2" name="Obraz 1">
          <a:extLst>
            <a:ext uri="{FF2B5EF4-FFF2-40B4-BE49-F238E27FC236}">
              <a16:creationId xmlns:a16="http://schemas.microsoft.com/office/drawing/2014/main" id="{BEFC3DCA-25E9-434D-804F-D15C4B8F394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747812" y="0"/>
          <a:ext cx="3027495" cy="800548"/>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40281</xdr:colOff>
      <xdr:row>3</xdr:row>
      <xdr:rowOff>92621</xdr:rowOff>
    </xdr:to>
    <xdr:pic>
      <xdr:nvPicPr>
        <xdr:cNvPr id="2" name="Obraz 1">
          <a:extLst>
            <a:ext uri="{FF2B5EF4-FFF2-40B4-BE49-F238E27FC236}">
              <a16:creationId xmlns:a16="http://schemas.microsoft.com/office/drawing/2014/main" id="{213692F4-F0A7-44A9-A560-8D8468D740E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275634" y="0"/>
          <a:ext cx="2437793" cy="668767"/>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44216</xdr:colOff>
      <xdr:row>3</xdr:row>
      <xdr:rowOff>95026</xdr:rowOff>
    </xdr:to>
    <xdr:pic>
      <xdr:nvPicPr>
        <xdr:cNvPr id="2" name="Obraz 1">
          <a:extLst>
            <a:ext uri="{FF2B5EF4-FFF2-40B4-BE49-F238E27FC236}">
              <a16:creationId xmlns:a16="http://schemas.microsoft.com/office/drawing/2014/main" id="{98D34C8D-072A-4D17-8E3E-34991875C3C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281647" y="0"/>
          <a:ext cx="2437793" cy="668767"/>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44216</xdr:colOff>
      <xdr:row>3</xdr:row>
      <xdr:rowOff>95026</xdr:rowOff>
    </xdr:to>
    <xdr:pic>
      <xdr:nvPicPr>
        <xdr:cNvPr id="2" name="Obraz 1">
          <a:extLst>
            <a:ext uri="{FF2B5EF4-FFF2-40B4-BE49-F238E27FC236}">
              <a16:creationId xmlns:a16="http://schemas.microsoft.com/office/drawing/2014/main" id="{DFAC3191-112B-4502-B08C-3C54FA2E529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281647" y="0"/>
          <a:ext cx="2437793" cy="668767"/>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absolute">
    <xdr:from>
      <xdr:col>14</xdr:col>
      <xdr:colOff>0</xdr:colOff>
      <xdr:row>0</xdr:row>
      <xdr:rowOff>0</xdr:rowOff>
    </xdr:from>
    <xdr:to>
      <xdr:col>18</xdr:col>
      <xdr:colOff>87072</xdr:colOff>
      <xdr:row>2</xdr:row>
      <xdr:rowOff>361277</xdr:rowOff>
    </xdr:to>
    <xdr:pic>
      <xdr:nvPicPr>
        <xdr:cNvPr id="2" name="Obraz 1">
          <a:extLst>
            <a:ext uri="{FF2B5EF4-FFF2-40B4-BE49-F238E27FC236}">
              <a16:creationId xmlns:a16="http://schemas.microsoft.com/office/drawing/2014/main" id="{046C6FDE-04CF-452B-806E-BE604EC6EE5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747812" y="0"/>
          <a:ext cx="3027495" cy="800548"/>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44216</xdr:colOff>
      <xdr:row>3</xdr:row>
      <xdr:rowOff>95026</xdr:rowOff>
    </xdr:to>
    <xdr:pic>
      <xdr:nvPicPr>
        <xdr:cNvPr id="2" name="Obraz 1">
          <a:extLst>
            <a:ext uri="{FF2B5EF4-FFF2-40B4-BE49-F238E27FC236}">
              <a16:creationId xmlns:a16="http://schemas.microsoft.com/office/drawing/2014/main" id="{DFB8BEA5-5E4D-43E1-B27F-D867E1A5411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281647" y="0"/>
          <a:ext cx="2437793" cy="66876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45467</xdr:colOff>
      <xdr:row>3</xdr:row>
      <xdr:rowOff>92837</xdr:rowOff>
    </xdr:to>
    <xdr:pic>
      <xdr:nvPicPr>
        <xdr:cNvPr id="2" name="Obraz 1">
          <a:extLst>
            <a:ext uri="{FF2B5EF4-FFF2-40B4-BE49-F238E27FC236}">
              <a16:creationId xmlns:a16="http://schemas.microsoft.com/office/drawing/2014/main" id="{A6DCCE0B-23BF-4991-B59A-88F699023E8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289465" y="0"/>
          <a:ext cx="2437793" cy="668767"/>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absolute">
    <xdr:from>
      <xdr:col>14</xdr:col>
      <xdr:colOff>0</xdr:colOff>
      <xdr:row>0</xdr:row>
      <xdr:rowOff>0</xdr:rowOff>
    </xdr:from>
    <xdr:to>
      <xdr:col>18</xdr:col>
      <xdr:colOff>87072</xdr:colOff>
      <xdr:row>2</xdr:row>
      <xdr:rowOff>361277</xdr:rowOff>
    </xdr:to>
    <xdr:pic>
      <xdr:nvPicPr>
        <xdr:cNvPr id="2" name="Obraz 1">
          <a:extLst>
            <a:ext uri="{FF2B5EF4-FFF2-40B4-BE49-F238E27FC236}">
              <a16:creationId xmlns:a16="http://schemas.microsoft.com/office/drawing/2014/main" id="{A850DD1A-F346-4771-A498-9EF47F4C814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747812" y="0"/>
          <a:ext cx="3027495" cy="800548"/>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44216</xdr:colOff>
      <xdr:row>3</xdr:row>
      <xdr:rowOff>95026</xdr:rowOff>
    </xdr:to>
    <xdr:pic>
      <xdr:nvPicPr>
        <xdr:cNvPr id="2" name="Obraz 1">
          <a:extLst>
            <a:ext uri="{FF2B5EF4-FFF2-40B4-BE49-F238E27FC236}">
              <a16:creationId xmlns:a16="http://schemas.microsoft.com/office/drawing/2014/main" id="{E042FF83-AB17-4C4B-8B9B-5FA16E93B0B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281647" y="0"/>
          <a:ext cx="2437793" cy="668767"/>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absolute">
    <xdr:from>
      <xdr:col>14</xdr:col>
      <xdr:colOff>0</xdr:colOff>
      <xdr:row>0</xdr:row>
      <xdr:rowOff>0</xdr:rowOff>
    </xdr:from>
    <xdr:to>
      <xdr:col>18</xdr:col>
      <xdr:colOff>87072</xdr:colOff>
      <xdr:row>2</xdr:row>
      <xdr:rowOff>361277</xdr:rowOff>
    </xdr:to>
    <xdr:pic>
      <xdr:nvPicPr>
        <xdr:cNvPr id="2" name="Obraz 1">
          <a:extLst>
            <a:ext uri="{FF2B5EF4-FFF2-40B4-BE49-F238E27FC236}">
              <a16:creationId xmlns:a16="http://schemas.microsoft.com/office/drawing/2014/main" id="{E5C10CB4-2620-44BF-A2D6-A7AE6CA7241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747812" y="0"/>
          <a:ext cx="3027495" cy="800548"/>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42936</xdr:colOff>
      <xdr:row>3</xdr:row>
      <xdr:rowOff>88196</xdr:rowOff>
    </xdr:to>
    <xdr:pic>
      <xdr:nvPicPr>
        <xdr:cNvPr id="2" name="Obraz 1">
          <a:extLst>
            <a:ext uri="{FF2B5EF4-FFF2-40B4-BE49-F238E27FC236}">
              <a16:creationId xmlns:a16="http://schemas.microsoft.com/office/drawing/2014/main" id="{821F76CC-2348-4C7D-BBF6-D6F7CB5F4EB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291786" y="0"/>
          <a:ext cx="2437793" cy="668767"/>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44216</xdr:colOff>
      <xdr:row>3</xdr:row>
      <xdr:rowOff>95026</xdr:rowOff>
    </xdr:to>
    <xdr:pic>
      <xdr:nvPicPr>
        <xdr:cNvPr id="2" name="Obraz 1">
          <a:extLst>
            <a:ext uri="{FF2B5EF4-FFF2-40B4-BE49-F238E27FC236}">
              <a16:creationId xmlns:a16="http://schemas.microsoft.com/office/drawing/2014/main" id="{C502F682-C9EC-4533-9C6F-0F3FF101038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281647" y="0"/>
          <a:ext cx="2437793" cy="668767"/>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44216</xdr:colOff>
      <xdr:row>3</xdr:row>
      <xdr:rowOff>95026</xdr:rowOff>
    </xdr:to>
    <xdr:pic>
      <xdr:nvPicPr>
        <xdr:cNvPr id="2" name="Obraz 1">
          <a:extLst>
            <a:ext uri="{FF2B5EF4-FFF2-40B4-BE49-F238E27FC236}">
              <a16:creationId xmlns:a16="http://schemas.microsoft.com/office/drawing/2014/main" id="{AD9DB1C6-368D-4865-A9FE-FCFF5343AE4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281647" y="0"/>
          <a:ext cx="2437793" cy="668767"/>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absolute">
    <xdr:from>
      <xdr:col>14</xdr:col>
      <xdr:colOff>0</xdr:colOff>
      <xdr:row>0</xdr:row>
      <xdr:rowOff>0</xdr:rowOff>
    </xdr:from>
    <xdr:to>
      <xdr:col>18</xdr:col>
      <xdr:colOff>87072</xdr:colOff>
      <xdr:row>2</xdr:row>
      <xdr:rowOff>361277</xdr:rowOff>
    </xdr:to>
    <xdr:pic>
      <xdr:nvPicPr>
        <xdr:cNvPr id="2" name="Obraz 1">
          <a:extLst>
            <a:ext uri="{FF2B5EF4-FFF2-40B4-BE49-F238E27FC236}">
              <a16:creationId xmlns:a16="http://schemas.microsoft.com/office/drawing/2014/main" id="{E19DADD6-B97D-4B8F-9E9F-0DAE0182857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747812" y="0"/>
          <a:ext cx="3027495" cy="800548"/>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44216</xdr:colOff>
      <xdr:row>3</xdr:row>
      <xdr:rowOff>95026</xdr:rowOff>
    </xdr:to>
    <xdr:pic>
      <xdr:nvPicPr>
        <xdr:cNvPr id="2" name="Obraz 1">
          <a:extLst>
            <a:ext uri="{FF2B5EF4-FFF2-40B4-BE49-F238E27FC236}">
              <a16:creationId xmlns:a16="http://schemas.microsoft.com/office/drawing/2014/main" id="{1748722D-98B7-46F3-BCA0-58FB6A73F12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281647" y="0"/>
          <a:ext cx="2437793" cy="668767"/>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44216</xdr:colOff>
      <xdr:row>3</xdr:row>
      <xdr:rowOff>95026</xdr:rowOff>
    </xdr:to>
    <xdr:pic>
      <xdr:nvPicPr>
        <xdr:cNvPr id="2" name="Obraz 1">
          <a:extLst>
            <a:ext uri="{FF2B5EF4-FFF2-40B4-BE49-F238E27FC236}">
              <a16:creationId xmlns:a16="http://schemas.microsoft.com/office/drawing/2014/main" id="{68747DD2-0CEC-45E2-9022-04EF31CF8BC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281647" y="0"/>
          <a:ext cx="2437793" cy="668767"/>
        </a:xfrm>
        <a:prstGeom prst="rect">
          <a:avLst/>
        </a:prstGeom>
      </xdr:spPr>
    </xdr:pic>
    <xdr:clientData/>
  </xdr:twoCellAnchor>
</xdr:wsDr>
</file>

<file path=xl/drawings/drawing59.xml><?xml version="1.0" encoding="utf-8"?>
<xdr:wsDr xmlns:xdr="http://schemas.openxmlformats.org/drawingml/2006/spreadsheetDrawing" xmlns:a="http://schemas.openxmlformats.org/drawingml/2006/main">
  <xdr:twoCellAnchor editAs="absolute">
    <xdr:from>
      <xdr:col>14</xdr:col>
      <xdr:colOff>0</xdr:colOff>
      <xdr:row>0</xdr:row>
      <xdr:rowOff>0</xdr:rowOff>
    </xdr:from>
    <xdr:to>
      <xdr:col>18</xdr:col>
      <xdr:colOff>87072</xdr:colOff>
      <xdr:row>2</xdr:row>
      <xdr:rowOff>361277</xdr:rowOff>
    </xdr:to>
    <xdr:pic>
      <xdr:nvPicPr>
        <xdr:cNvPr id="2" name="Obraz 1">
          <a:extLst>
            <a:ext uri="{FF2B5EF4-FFF2-40B4-BE49-F238E27FC236}">
              <a16:creationId xmlns:a16="http://schemas.microsoft.com/office/drawing/2014/main" id="{E016EBAE-03C9-4401-AA75-B42409A4820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747812" y="0"/>
          <a:ext cx="3027495" cy="80054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44216</xdr:colOff>
      <xdr:row>3</xdr:row>
      <xdr:rowOff>95026</xdr:rowOff>
    </xdr:to>
    <xdr:pic>
      <xdr:nvPicPr>
        <xdr:cNvPr id="2" name="Obraz 1">
          <a:extLst>
            <a:ext uri="{FF2B5EF4-FFF2-40B4-BE49-F238E27FC236}">
              <a16:creationId xmlns:a16="http://schemas.microsoft.com/office/drawing/2014/main" id="{A772F5EA-B6A3-4273-AD85-1517BD845B8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281647" y="0"/>
          <a:ext cx="2437793" cy="668767"/>
        </a:xfrm>
        <a:prstGeom prst="rect">
          <a:avLst/>
        </a:prstGeom>
      </xdr:spPr>
    </xdr:pic>
    <xdr:clientData/>
  </xdr:twoCellAnchor>
</xdr:wsDr>
</file>

<file path=xl/drawings/drawing60.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44216</xdr:colOff>
      <xdr:row>3</xdr:row>
      <xdr:rowOff>95026</xdr:rowOff>
    </xdr:to>
    <xdr:pic>
      <xdr:nvPicPr>
        <xdr:cNvPr id="2" name="Obraz 1">
          <a:extLst>
            <a:ext uri="{FF2B5EF4-FFF2-40B4-BE49-F238E27FC236}">
              <a16:creationId xmlns:a16="http://schemas.microsoft.com/office/drawing/2014/main" id="{4B93D0E3-0171-4F23-8611-8CB270E913C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281647" y="0"/>
          <a:ext cx="2437793" cy="66876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44216</xdr:colOff>
      <xdr:row>3</xdr:row>
      <xdr:rowOff>95026</xdr:rowOff>
    </xdr:to>
    <xdr:pic>
      <xdr:nvPicPr>
        <xdr:cNvPr id="2" name="Obraz 1">
          <a:extLst>
            <a:ext uri="{FF2B5EF4-FFF2-40B4-BE49-F238E27FC236}">
              <a16:creationId xmlns:a16="http://schemas.microsoft.com/office/drawing/2014/main" id="{C258042D-C485-4139-815D-8CDD78FC32F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281647" y="0"/>
          <a:ext cx="2437793" cy="668767"/>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absolute">
    <xdr:from>
      <xdr:col>14</xdr:col>
      <xdr:colOff>0</xdr:colOff>
      <xdr:row>0</xdr:row>
      <xdr:rowOff>0</xdr:rowOff>
    </xdr:from>
    <xdr:to>
      <xdr:col>18</xdr:col>
      <xdr:colOff>87072</xdr:colOff>
      <xdr:row>2</xdr:row>
      <xdr:rowOff>361277</xdr:rowOff>
    </xdr:to>
    <xdr:pic>
      <xdr:nvPicPr>
        <xdr:cNvPr id="3" name="Obraz 2">
          <a:extLst>
            <a:ext uri="{FF2B5EF4-FFF2-40B4-BE49-F238E27FC236}">
              <a16:creationId xmlns:a16="http://schemas.microsoft.com/office/drawing/2014/main" id="{EE3B69C9-3F49-4CD5-A6B9-DB6A7BC176E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747812" y="0"/>
          <a:ext cx="3027495" cy="800548"/>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44216</xdr:colOff>
      <xdr:row>3</xdr:row>
      <xdr:rowOff>95026</xdr:rowOff>
    </xdr:to>
    <xdr:pic>
      <xdr:nvPicPr>
        <xdr:cNvPr id="2" name="Obraz 1">
          <a:extLst>
            <a:ext uri="{FF2B5EF4-FFF2-40B4-BE49-F238E27FC236}">
              <a16:creationId xmlns:a16="http://schemas.microsoft.com/office/drawing/2014/main" id="{FDEB845A-3E96-44A6-8E5F-22DDE706A60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281647" y="0"/>
          <a:ext cx="2437793" cy="668767"/>
        </a:xfrm>
        <a:prstGeom prst="rect">
          <a:avLst/>
        </a:prstGeom>
      </xdr:spPr>
    </xdr:pic>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Pakiet 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akiet 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0.bin"/><Relationship Id="rId1" Type="http://schemas.openxmlformats.org/officeDocument/2006/relationships/hyperlink" Target="https://www.zpsb.pl/wp-content/uploads/2020/09/Efekty-uczenia-sie_Z1_2020-2021.pdf" TargetMode="External"/><Relationship Id="rId4" Type="http://schemas.openxmlformats.org/officeDocument/2006/relationships/vmlDrawing" Target="../drawings/vmlDrawing10.vm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1.bin"/><Relationship Id="rId1" Type="http://schemas.openxmlformats.org/officeDocument/2006/relationships/hyperlink" Target="https://www.zpsb.pl/wp-content/uploads/2020/09/Efekty-uczenia-sie_Z1_2020-2021.pdf" TargetMode="External"/><Relationship Id="rId4" Type="http://schemas.openxmlformats.org/officeDocument/2006/relationships/vmlDrawing" Target="../drawings/vmlDrawing11.vm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2.bin"/><Relationship Id="rId1" Type="http://schemas.openxmlformats.org/officeDocument/2006/relationships/hyperlink" Target="https://www.zpsb.pl/wp-content/uploads/2020/09/Efekty-uczenia-sie_Z1_2020-2021.pdf" TargetMode="External"/><Relationship Id="rId4" Type="http://schemas.openxmlformats.org/officeDocument/2006/relationships/vmlDrawing" Target="../drawings/vmlDrawing12.vml"/></Relationships>
</file>

<file path=xl/worksheets/_rels/sheet13.xml.rels><?xml version="1.0" encoding="UTF-8" standalone="yes"?>
<Relationships xmlns="http://schemas.openxmlformats.org/package/2006/relationships"><Relationship Id="rId3" Type="http://schemas.openxmlformats.org/officeDocument/2006/relationships/hyperlink" Target="https://www.zpsb.pl/wp-content/uploads/2019/09/ZARZ&#260;DZANIE-1_Kurs-3-1_2019-20.pdf" TargetMode="External"/><Relationship Id="rId7" Type="http://schemas.openxmlformats.org/officeDocument/2006/relationships/vmlDrawing" Target="../drawings/vmlDrawing13.vml"/><Relationship Id="rId2" Type="http://schemas.openxmlformats.org/officeDocument/2006/relationships/hyperlink" Target="https://www.zpsb.pl/wp-content/uploads/2019/09/ZARZ&#260;DZANIE-1_Kurs-3-4_2019-20.pdf" TargetMode="External"/><Relationship Id="rId1" Type="http://schemas.openxmlformats.org/officeDocument/2006/relationships/hyperlink" Target="https://www.zpsb.pl/wp-content/uploads/2019/09/ZARZ&#260;DZANIE-1_Kurs-3-2_2019-20.pdf" TargetMode="External"/><Relationship Id="rId6" Type="http://schemas.openxmlformats.org/officeDocument/2006/relationships/drawing" Target="../drawings/drawing13.xml"/><Relationship Id="rId5" Type="http://schemas.openxmlformats.org/officeDocument/2006/relationships/printerSettings" Target="../printerSettings/printerSettings13.bin"/><Relationship Id="rId4" Type="http://schemas.openxmlformats.org/officeDocument/2006/relationships/hyperlink" Target="https://www.zpsb.pl/wp-content/uploads/2019/09/ZARZ&#260;DZANIE-1_Kurs-3-3_2019-20.pdf" TargetMode="External"/></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14.bin"/><Relationship Id="rId1" Type="http://schemas.openxmlformats.org/officeDocument/2006/relationships/hyperlink" Target="https://www.zpsb.pl/wp-content/uploads/2020/09/Efekty-uczenia-sie_Z1_2020-2021.pdf" TargetMode="External"/><Relationship Id="rId4" Type="http://schemas.openxmlformats.org/officeDocument/2006/relationships/vmlDrawing" Target="../drawings/vmlDrawing14.vml"/></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printerSettings" Target="../printerSettings/printerSettings15.bin"/><Relationship Id="rId1" Type="http://schemas.openxmlformats.org/officeDocument/2006/relationships/hyperlink" Target="https://www.zpsb.pl/wp-content/uploads/2020/09/Efekty-uczenia-sie_Z1_2020-2021.pdf" TargetMode="External"/><Relationship Id="rId4" Type="http://schemas.openxmlformats.org/officeDocument/2006/relationships/vmlDrawing" Target="../drawings/vmlDrawing15.vml"/></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printerSettings" Target="../printerSettings/printerSettings16.bin"/><Relationship Id="rId1" Type="http://schemas.openxmlformats.org/officeDocument/2006/relationships/hyperlink" Target="https://www.zpsb.pl/wp-content/uploads/2020/09/Efekty-uczenia-sie_Z1_2020-2021.pdf" TargetMode="External"/><Relationship Id="rId4" Type="http://schemas.openxmlformats.org/officeDocument/2006/relationships/vmlDrawing" Target="../drawings/vmlDrawing16.vml"/></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printerSettings" Target="../printerSettings/printerSettings17.bin"/><Relationship Id="rId1" Type="http://schemas.openxmlformats.org/officeDocument/2006/relationships/hyperlink" Target="https://www.zpsb.pl/wp-content/uploads/2020/09/Efekty-uczenia-sie_Z1_2020-2021.pdf" TargetMode="External"/><Relationship Id="rId4" Type="http://schemas.openxmlformats.org/officeDocument/2006/relationships/vmlDrawing" Target="../drawings/vmlDrawing17.vml"/></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hyperlink" Target="https://www.zpsb.pl/wp-content/uploads/2019/09/ZARZ&#260;DZANIE-1_Kurs-4-1_2019-20.pdf" TargetMode="External"/><Relationship Id="rId1" Type="http://schemas.openxmlformats.org/officeDocument/2006/relationships/hyperlink" Target="https://www.zpsb.pl/wp-content/uploads/2019/09/ZARZ&#260;DZANIE-1_Kurs-4-2_2019-20.pdf" TargetMode="External"/><Relationship Id="rId5" Type="http://schemas.openxmlformats.org/officeDocument/2006/relationships/vmlDrawing" Target="../drawings/vmlDrawing18.vml"/><Relationship Id="rId4"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printerSettings" Target="../printerSettings/printerSettings19.bin"/><Relationship Id="rId1" Type="http://schemas.openxmlformats.org/officeDocument/2006/relationships/hyperlink" Target="https://www.zpsb.pl/wp-content/uploads/2020/09/Efekty-uczenia-sie_Z1_2020-2021.pdf" TargetMode="External"/><Relationship Id="rId4" Type="http://schemas.openxmlformats.org/officeDocument/2006/relationships/vmlDrawing" Target="../drawings/vmlDrawing19.vml"/></Relationships>
</file>

<file path=xl/worksheets/_rels/sheet2.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s://www.zpsb.pl/wp-content/uploads/2019/09/ZARZ&#260;DZANIE-1_Kurs-1-1_2019-20.pdf" TargetMode="External"/><Relationship Id="rId7" Type="http://schemas.openxmlformats.org/officeDocument/2006/relationships/drawing" Target="../drawings/drawing2.xml"/><Relationship Id="rId2" Type="http://schemas.openxmlformats.org/officeDocument/2006/relationships/hyperlink" Target="https://www.zpsb.pl/wp-content/uploads/2019/09/ZARZ&#260;DZANIE-1_Kurs-1-5_2019-20.pdf" TargetMode="External"/><Relationship Id="rId1" Type="http://schemas.openxmlformats.org/officeDocument/2006/relationships/hyperlink" Target="https://www.zpsb.pl/wp-content/uploads/2019/09/ZARZ&#260;DZANIE-1_Kurs-1-4_2019-20.pdf" TargetMode="External"/><Relationship Id="rId6" Type="http://schemas.openxmlformats.org/officeDocument/2006/relationships/printerSettings" Target="../printerSettings/printerSettings2.bin"/><Relationship Id="rId5" Type="http://schemas.openxmlformats.org/officeDocument/2006/relationships/hyperlink" Target="https://www.zpsb.pl/wp-content/uploads/2019/09/ZARZ&#260;DZANIE-1_Kurs-1-2_2019-20.pdf" TargetMode="External"/><Relationship Id="rId4" Type="http://schemas.openxmlformats.org/officeDocument/2006/relationships/hyperlink" Target="https://www.zpsb.pl/wp-content/uploads/2019/09/ZARZ&#260;DZANIE-1_Kurs-1-3_2019-20.pdf" TargetMode="External"/></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20.xml"/><Relationship Id="rId2" Type="http://schemas.openxmlformats.org/officeDocument/2006/relationships/printerSettings" Target="../printerSettings/printerSettings20.bin"/><Relationship Id="rId1" Type="http://schemas.openxmlformats.org/officeDocument/2006/relationships/hyperlink" Target="https://www.zpsb.pl/wp-content/uploads/2020/09/Efekty-uczenia-sie_Z1_2020-2021.pdf" TargetMode="External"/><Relationship Id="rId4" Type="http://schemas.openxmlformats.org/officeDocument/2006/relationships/vmlDrawing" Target="../drawings/vmlDrawing20.vml"/></Relationships>
</file>

<file path=xl/worksheets/_rels/sheet21.xml.rels><?xml version="1.0" encoding="UTF-8" standalone="yes"?>
<Relationships xmlns="http://schemas.openxmlformats.org/package/2006/relationships"><Relationship Id="rId3" Type="http://schemas.openxmlformats.org/officeDocument/2006/relationships/hyperlink" Target="https://www.zpsb.pl/wp-content/uploads/2019/09/ZARZ&#260;DZANIE-1_Kurs-5-3_2019-20.pdf" TargetMode="External"/><Relationship Id="rId2" Type="http://schemas.openxmlformats.org/officeDocument/2006/relationships/hyperlink" Target="https://www.zpsb.pl/wp-content/uploads/2019/09/ZARZ&#260;DZANIE-1_Kurs-5-1_2019-20.pdf" TargetMode="External"/><Relationship Id="rId1" Type="http://schemas.openxmlformats.org/officeDocument/2006/relationships/hyperlink" Target="https://www.zpsb.pl/wp-content/uploads/2019/09/ZARZ&#260;DZANIE-1_Kurs-5-2_2019-20.pdf" TargetMode="External"/><Relationship Id="rId6" Type="http://schemas.openxmlformats.org/officeDocument/2006/relationships/vmlDrawing" Target="../drawings/vmlDrawing21.vml"/><Relationship Id="rId5" Type="http://schemas.openxmlformats.org/officeDocument/2006/relationships/drawing" Target="../drawings/drawing21.xml"/><Relationship Id="rId4"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22.xml"/><Relationship Id="rId2" Type="http://schemas.openxmlformats.org/officeDocument/2006/relationships/printerSettings" Target="../printerSettings/printerSettings22.bin"/><Relationship Id="rId1" Type="http://schemas.openxmlformats.org/officeDocument/2006/relationships/hyperlink" Target="https://www.zpsb.pl/wp-content/uploads/2020/09/Efekty-uczenia-sie_Z1_2020-2021.pdf" TargetMode="External"/><Relationship Id="rId4" Type="http://schemas.openxmlformats.org/officeDocument/2006/relationships/vmlDrawing" Target="../drawings/vmlDrawing22.vml"/></Relationships>
</file>

<file path=xl/worksheets/_rels/sheet23.xml.rels><?xml version="1.0" encoding="UTF-8" standalone="yes"?>
<Relationships xmlns="http://schemas.openxmlformats.org/package/2006/relationships"><Relationship Id="rId3" Type="http://schemas.openxmlformats.org/officeDocument/2006/relationships/drawing" Target="../drawings/drawing23.xml"/><Relationship Id="rId2" Type="http://schemas.openxmlformats.org/officeDocument/2006/relationships/printerSettings" Target="../printerSettings/printerSettings23.bin"/><Relationship Id="rId1" Type="http://schemas.openxmlformats.org/officeDocument/2006/relationships/hyperlink" Target="https://www.zpsb.pl/wp-content/uploads/2020/09/Efekty-uczenia-sie_Z1_2020-2021.pdf" TargetMode="External"/><Relationship Id="rId4" Type="http://schemas.openxmlformats.org/officeDocument/2006/relationships/vmlDrawing" Target="../drawings/vmlDrawing23.vml"/></Relationships>
</file>

<file path=xl/worksheets/_rels/sheet24.xml.rels><?xml version="1.0" encoding="UTF-8" standalone="yes"?>
<Relationships xmlns="http://schemas.openxmlformats.org/package/2006/relationships"><Relationship Id="rId3" Type="http://schemas.openxmlformats.org/officeDocument/2006/relationships/drawing" Target="../drawings/drawing24.xml"/><Relationship Id="rId2" Type="http://schemas.openxmlformats.org/officeDocument/2006/relationships/printerSettings" Target="../printerSettings/printerSettings24.bin"/><Relationship Id="rId1" Type="http://schemas.openxmlformats.org/officeDocument/2006/relationships/hyperlink" Target="https://www.zpsb.pl/wp-content/uploads/2020/09/Efekty-uczenia-sie_Z1_2020-2021.pdf" TargetMode="External"/><Relationship Id="rId4" Type="http://schemas.openxmlformats.org/officeDocument/2006/relationships/vmlDrawing" Target="../drawings/vmlDrawing24.vml"/></Relationships>
</file>

<file path=xl/worksheets/_rels/sheet25.xml.rels><?xml version="1.0" encoding="UTF-8" standalone="yes"?>
<Relationships xmlns="http://schemas.openxmlformats.org/package/2006/relationships"><Relationship Id="rId3" Type="http://schemas.openxmlformats.org/officeDocument/2006/relationships/hyperlink" Target="https://www.zpsb.pl/wp-content/uploads/2019/10/ZARZ&#260;DZANIE-1_Kurs-6-3_2019-20.pdf" TargetMode="External"/><Relationship Id="rId2" Type="http://schemas.openxmlformats.org/officeDocument/2006/relationships/hyperlink" Target="https://www.zpsb.pl/wp-content/uploads/2019/10/ZARZ&#260;DZANIE-1_Kurs-6-1_2019-20.pdf" TargetMode="External"/><Relationship Id="rId1" Type="http://schemas.openxmlformats.org/officeDocument/2006/relationships/hyperlink" Target="https://www.zpsb.pl/wp-content/uploads/2019/10/ZARZ&#260;DZANIE-1_Kurs-6-2_2019-20.pdf" TargetMode="External"/><Relationship Id="rId6" Type="http://schemas.openxmlformats.org/officeDocument/2006/relationships/vmlDrawing" Target="../drawings/vmlDrawing25.vml"/><Relationship Id="rId5" Type="http://schemas.openxmlformats.org/officeDocument/2006/relationships/drawing" Target="../drawings/drawing25.xml"/><Relationship Id="rId4"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drawing" Target="../drawings/drawing26.xml"/><Relationship Id="rId2" Type="http://schemas.openxmlformats.org/officeDocument/2006/relationships/printerSettings" Target="../printerSettings/printerSettings26.bin"/><Relationship Id="rId1" Type="http://schemas.openxmlformats.org/officeDocument/2006/relationships/hyperlink" Target="https://www.zpsb.pl/wp-content/uploads/2020/09/Efekty-uczenia-sie_Z1_2020-2021.pdf" TargetMode="External"/><Relationship Id="rId4" Type="http://schemas.openxmlformats.org/officeDocument/2006/relationships/vmlDrawing" Target="../drawings/vmlDrawing26.vml"/></Relationships>
</file>

<file path=xl/worksheets/_rels/sheet27.xml.rels><?xml version="1.0" encoding="UTF-8" standalone="yes"?>
<Relationships xmlns="http://schemas.openxmlformats.org/package/2006/relationships"><Relationship Id="rId3" Type="http://schemas.openxmlformats.org/officeDocument/2006/relationships/drawing" Target="../drawings/drawing27.xml"/><Relationship Id="rId2" Type="http://schemas.openxmlformats.org/officeDocument/2006/relationships/printerSettings" Target="../printerSettings/printerSettings27.bin"/><Relationship Id="rId1" Type="http://schemas.openxmlformats.org/officeDocument/2006/relationships/hyperlink" Target="https://www.zpsb.pl/wp-content/uploads/2020/09/Efekty-uczenia-sie_Z1_2020-2021.pdf" TargetMode="External"/><Relationship Id="rId4" Type="http://schemas.openxmlformats.org/officeDocument/2006/relationships/vmlDrawing" Target="../drawings/vmlDrawing27.vml"/></Relationships>
</file>

<file path=xl/worksheets/_rels/sheet28.xml.rels><?xml version="1.0" encoding="UTF-8" standalone="yes"?>
<Relationships xmlns="http://schemas.openxmlformats.org/package/2006/relationships"><Relationship Id="rId3" Type="http://schemas.openxmlformats.org/officeDocument/2006/relationships/drawing" Target="../drawings/drawing28.xml"/><Relationship Id="rId2" Type="http://schemas.openxmlformats.org/officeDocument/2006/relationships/printerSettings" Target="../printerSettings/printerSettings28.bin"/><Relationship Id="rId1" Type="http://schemas.openxmlformats.org/officeDocument/2006/relationships/hyperlink" Target="https://www.zpsb.pl/wp-content/uploads/2020/09/Efekty-uczenia-sie_Z1_2020-2021.pdf" TargetMode="External"/><Relationship Id="rId4" Type="http://schemas.openxmlformats.org/officeDocument/2006/relationships/vmlDrawing" Target="../drawings/vmlDrawing28.vml"/></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29.bin"/><Relationship Id="rId2" Type="http://schemas.openxmlformats.org/officeDocument/2006/relationships/hyperlink" Target="https://www.zpsb.pl/wp-content/uploads/2019/10/ZARZ&#260;DZANIE-1_Kurs-7-2_2019-20.pdf" TargetMode="External"/><Relationship Id="rId1" Type="http://schemas.openxmlformats.org/officeDocument/2006/relationships/hyperlink" Target="https://www.zpsb.pl/wp-content/uploads/2019/10/ZARZ&#260;DZANIE-1_Kurs-7-1_2019-20.pdf" TargetMode="External"/><Relationship Id="rId5" Type="http://schemas.openxmlformats.org/officeDocument/2006/relationships/vmlDrawing" Target="../drawings/vmlDrawing29.vml"/><Relationship Id="rId4"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https://www.zpsb.pl/wp-content/uploads/2020/09/Efekty-uczenia-sie_Z1_2020-2021.pdf" TargetMode="External"/><Relationship Id="rId4" Type="http://schemas.openxmlformats.org/officeDocument/2006/relationships/vmlDrawing" Target="../drawings/vmlDrawing3.vml"/></Relationships>
</file>

<file path=xl/worksheets/_rels/sheet30.xml.rels><?xml version="1.0" encoding="UTF-8" standalone="yes"?>
<Relationships xmlns="http://schemas.openxmlformats.org/package/2006/relationships"><Relationship Id="rId3" Type="http://schemas.openxmlformats.org/officeDocument/2006/relationships/drawing" Target="../drawings/drawing30.xml"/><Relationship Id="rId2" Type="http://schemas.openxmlformats.org/officeDocument/2006/relationships/printerSettings" Target="../printerSettings/printerSettings30.bin"/><Relationship Id="rId1" Type="http://schemas.openxmlformats.org/officeDocument/2006/relationships/hyperlink" Target="https://www.zpsb.pl/wp-content/uploads/2020/09/Efekty-uczenia-sie_Z1_2020-2021.pdf" TargetMode="External"/><Relationship Id="rId4" Type="http://schemas.openxmlformats.org/officeDocument/2006/relationships/vmlDrawing" Target="../drawings/vmlDrawing30.vml"/></Relationships>
</file>

<file path=xl/worksheets/_rels/sheet31.xml.rels><?xml version="1.0" encoding="UTF-8" standalone="yes"?>
<Relationships xmlns="http://schemas.openxmlformats.org/package/2006/relationships"><Relationship Id="rId3" Type="http://schemas.openxmlformats.org/officeDocument/2006/relationships/drawing" Target="../drawings/drawing31.xml"/><Relationship Id="rId2" Type="http://schemas.openxmlformats.org/officeDocument/2006/relationships/printerSettings" Target="../printerSettings/printerSettings31.bin"/><Relationship Id="rId1" Type="http://schemas.openxmlformats.org/officeDocument/2006/relationships/hyperlink" Target="https://www.zpsb.pl/wp-content/uploads/2020/09/Efekty-uczenia-sie_Z1_2020-2021.pdf" TargetMode="External"/><Relationship Id="rId4" Type="http://schemas.openxmlformats.org/officeDocument/2006/relationships/vmlDrawing" Target="../drawings/vmlDrawing31.vml"/></Relationships>
</file>

<file path=xl/worksheets/_rels/sheet32.xml.rels><?xml version="1.0" encoding="UTF-8" standalone="yes"?>
<Relationships xmlns="http://schemas.openxmlformats.org/package/2006/relationships"><Relationship Id="rId3" Type="http://schemas.openxmlformats.org/officeDocument/2006/relationships/hyperlink" Target="https://www.zpsb.pl/wp-content/uploads/2019/10/ZARZ&#260;DZANIE-1_Kurs-8-1_2019-20.pdf" TargetMode="External"/><Relationship Id="rId7" Type="http://schemas.openxmlformats.org/officeDocument/2006/relationships/vmlDrawing" Target="../drawings/vmlDrawing32.vml"/><Relationship Id="rId2" Type="http://schemas.openxmlformats.org/officeDocument/2006/relationships/hyperlink" Target="https://www.zpsb.pl/wp-content/uploads/2019/10/ZARZ&#260;DZANIE-1_Kurs-8-4_2019-20.pdf" TargetMode="External"/><Relationship Id="rId1" Type="http://schemas.openxmlformats.org/officeDocument/2006/relationships/hyperlink" Target="https://www.zpsb.pl/wp-content/uploads/2019/10/ZARZ&#260;DZANIE-1_Kurs-8-2_2019-20.pdf" TargetMode="External"/><Relationship Id="rId6" Type="http://schemas.openxmlformats.org/officeDocument/2006/relationships/drawing" Target="../drawings/drawing32.xml"/><Relationship Id="rId5" Type="http://schemas.openxmlformats.org/officeDocument/2006/relationships/printerSettings" Target="../printerSettings/printerSettings32.bin"/><Relationship Id="rId4" Type="http://schemas.openxmlformats.org/officeDocument/2006/relationships/hyperlink" Target="https://www.zpsb.pl/wp-content/uploads/2019/10/ZARZ&#260;DZANIE-1_Kurs-8-3_2019-20.pdf" TargetMode="External"/></Relationships>
</file>

<file path=xl/worksheets/_rels/sheet33.xml.rels><?xml version="1.0" encoding="UTF-8" standalone="yes"?>
<Relationships xmlns="http://schemas.openxmlformats.org/package/2006/relationships"><Relationship Id="rId3" Type="http://schemas.openxmlformats.org/officeDocument/2006/relationships/drawing" Target="../drawings/drawing33.xml"/><Relationship Id="rId2" Type="http://schemas.openxmlformats.org/officeDocument/2006/relationships/printerSettings" Target="../printerSettings/printerSettings33.bin"/><Relationship Id="rId1" Type="http://schemas.openxmlformats.org/officeDocument/2006/relationships/hyperlink" Target="https://www.zpsb.pl/wp-content/uploads/2020/09/Efekty-uczenia-sie_Z1_2020-2021.pdf" TargetMode="External"/><Relationship Id="rId4" Type="http://schemas.openxmlformats.org/officeDocument/2006/relationships/vmlDrawing" Target="../drawings/vmlDrawing33.vml"/></Relationships>
</file>

<file path=xl/worksheets/_rels/sheet34.xml.rels><?xml version="1.0" encoding="UTF-8" standalone="yes"?>
<Relationships xmlns="http://schemas.openxmlformats.org/package/2006/relationships"><Relationship Id="rId3" Type="http://schemas.openxmlformats.org/officeDocument/2006/relationships/drawing" Target="../drawings/drawing34.xml"/><Relationship Id="rId2" Type="http://schemas.openxmlformats.org/officeDocument/2006/relationships/printerSettings" Target="../printerSettings/printerSettings34.bin"/><Relationship Id="rId1" Type="http://schemas.openxmlformats.org/officeDocument/2006/relationships/hyperlink" Target="https://www.zpsb.pl/wp-content/uploads/2020/09/Efekty-uczenia-sie_Z1_2020-2021.pdf" TargetMode="External"/><Relationship Id="rId4" Type="http://schemas.openxmlformats.org/officeDocument/2006/relationships/vmlDrawing" Target="../drawings/vmlDrawing34.vml"/></Relationships>
</file>

<file path=xl/worksheets/_rels/sheet35.xml.rels><?xml version="1.0" encoding="UTF-8" standalone="yes"?>
<Relationships xmlns="http://schemas.openxmlformats.org/package/2006/relationships"><Relationship Id="rId3" Type="http://schemas.openxmlformats.org/officeDocument/2006/relationships/drawing" Target="../drawings/drawing35.xml"/><Relationship Id="rId2" Type="http://schemas.openxmlformats.org/officeDocument/2006/relationships/printerSettings" Target="../printerSettings/printerSettings35.bin"/><Relationship Id="rId1" Type="http://schemas.openxmlformats.org/officeDocument/2006/relationships/hyperlink" Target="https://www.zpsb.pl/wp-content/uploads/2020/09/Efekty-uczenia-sie_Z1_2020-2021.pdf" TargetMode="External"/><Relationship Id="rId4" Type="http://schemas.openxmlformats.org/officeDocument/2006/relationships/vmlDrawing" Target="../drawings/vmlDrawing35.vml"/></Relationships>
</file>

<file path=xl/worksheets/_rels/sheet36.xml.rels><?xml version="1.0" encoding="UTF-8" standalone="yes"?>
<Relationships xmlns="http://schemas.openxmlformats.org/package/2006/relationships"><Relationship Id="rId3" Type="http://schemas.openxmlformats.org/officeDocument/2006/relationships/drawing" Target="../drawings/drawing36.xml"/><Relationship Id="rId2" Type="http://schemas.openxmlformats.org/officeDocument/2006/relationships/printerSettings" Target="../printerSettings/printerSettings36.bin"/><Relationship Id="rId1" Type="http://schemas.openxmlformats.org/officeDocument/2006/relationships/hyperlink" Target="https://www.zpsb.pl/wp-content/uploads/2020/09/Efekty-uczenia-sie_Z1_2020-2021.pdf" TargetMode="External"/><Relationship Id="rId4" Type="http://schemas.openxmlformats.org/officeDocument/2006/relationships/vmlDrawing" Target="../drawings/vmlDrawing36.vml"/></Relationships>
</file>

<file path=xl/worksheets/_rels/sheet37.xml.rels><?xml version="1.0" encoding="UTF-8" standalone="yes"?>
<Relationships xmlns="http://schemas.openxmlformats.org/package/2006/relationships"><Relationship Id="rId3" Type="http://schemas.openxmlformats.org/officeDocument/2006/relationships/printerSettings" Target="../printerSettings/printerSettings37.bin"/><Relationship Id="rId2" Type="http://schemas.openxmlformats.org/officeDocument/2006/relationships/hyperlink" Target="https://www.zpsb.pl/wp-content/uploads/2019/10/ZARZ&#260;DZANIE-1_Kurs-9-1_KiP_2019-20.pdf" TargetMode="External"/><Relationship Id="rId1" Type="http://schemas.openxmlformats.org/officeDocument/2006/relationships/hyperlink" Target="https://www.zpsb.pl/wp-content/uploads/2019/10/ZARZ&#260;DZANIE-1_Kurs-9-2_KiP_2019-20.pdf" TargetMode="External"/><Relationship Id="rId5" Type="http://schemas.openxmlformats.org/officeDocument/2006/relationships/vmlDrawing" Target="../drawings/vmlDrawing37.vml"/><Relationship Id="rId4"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3" Type="http://schemas.openxmlformats.org/officeDocument/2006/relationships/drawing" Target="../drawings/drawing38.xml"/><Relationship Id="rId2" Type="http://schemas.openxmlformats.org/officeDocument/2006/relationships/printerSettings" Target="../printerSettings/printerSettings38.bin"/><Relationship Id="rId1" Type="http://schemas.openxmlformats.org/officeDocument/2006/relationships/hyperlink" Target="https://www.zpsb.pl/wp-content/uploads/2020/09/Efekty-uczenia-sie_Z1_2020-2021.pdf" TargetMode="External"/><Relationship Id="rId4" Type="http://schemas.openxmlformats.org/officeDocument/2006/relationships/vmlDrawing" Target="../drawings/vmlDrawing38.vml"/></Relationships>
</file>

<file path=xl/worksheets/_rels/sheet39.xml.rels><?xml version="1.0" encoding="UTF-8" standalone="yes"?>
<Relationships xmlns="http://schemas.openxmlformats.org/package/2006/relationships"><Relationship Id="rId3" Type="http://schemas.openxmlformats.org/officeDocument/2006/relationships/drawing" Target="../drawings/drawing39.xml"/><Relationship Id="rId2" Type="http://schemas.openxmlformats.org/officeDocument/2006/relationships/printerSettings" Target="../printerSettings/printerSettings39.bin"/><Relationship Id="rId1" Type="http://schemas.openxmlformats.org/officeDocument/2006/relationships/hyperlink" Target="https://www.zpsb.pl/wp-content/uploads/2020/09/Efekty-uczenia-sie_Z1_2020-2021.pdf" TargetMode="External"/><Relationship Id="rId4" Type="http://schemas.openxmlformats.org/officeDocument/2006/relationships/vmlDrawing" Target="../drawings/vmlDrawing39.v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https://www.zpsb.pl/wp-content/uploads/2020/09/Efekty-uczenia-sie_Z1_2020-2021.pdf" TargetMode="External"/><Relationship Id="rId4" Type="http://schemas.openxmlformats.org/officeDocument/2006/relationships/vmlDrawing" Target="../drawings/vmlDrawing4.vml"/></Relationships>
</file>

<file path=xl/worksheets/_rels/sheet40.xml.rels><?xml version="1.0" encoding="UTF-8" standalone="yes"?>
<Relationships xmlns="http://schemas.openxmlformats.org/package/2006/relationships"><Relationship Id="rId3" Type="http://schemas.openxmlformats.org/officeDocument/2006/relationships/hyperlink" Target="https://www.zpsb.pl/wp-content/uploads/2019/10/ZARZ&#260;DZANIE-1_Kurs-10-3_2019-20.pdf" TargetMode="External"/><Relationship Id="rId2" Type="http://schemas.openxmlformats.org/officeDocument/2006/relationships/hyperlink" Target="https://www.zpsb.pl/wp-content/uploads/2019/10/ZARZ&#260;DZANIE-1_Kurs-10-1_2019-20.pdf" TargetMode="External"/><Relationship Id="rId1" Type="http://schemas.openxmlformats.org/officeDocument/2006/relationships/hyperlink" Target="https://www.zpsb.pl/wp-content/uploads/2019/10/ZARZ&#260;DZANIE-1_Kurs-10-2_2019-20.pdf" TargetMode="External"/><Relationship Id="rId6" Type="http://schemas.openxmlformats.org/officeDocument/2006/relationships/vmlDrawing" Target="../drawings/vmlDrawing40.vml"/><Relationship Id="rId5" Type="http://schemas.openxmlformats.org/officeDocument/2006/relationships/drawing" Target="../drawings/drawing40.xml"/><Relationship Id="rId4"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3" Type="http://schemas.openxmlformats.org/officeDocument/2006/relationships/drawing" Target="../drawings/drawing41.xml"/><Relationship Id="rId2" Type="http://schemas.openxmlformats.org/officeDocument/2006/relationships/printerSettings" Target="../printerSettings/printerSettings41.bin"/><Relationship Id="rId1" Type="http://schemas.openxmlformats.org/officeDocument/2006/relationships/hyperlink" Target="https://www.zpsb.pl/wp-content/uploads/2020/09/Efekty-uczenia-sie_Z1_2020-2021.pdf" TargetMode="External"/><Relationship Id="rId4" Type="http://schemas.openxmlformats.org/officeDocument/2006/relationships/vmlDrawing" Target="../drawings/vmlDrawing41.vml"/></Relationships>
</file>

<file path=xl/worksheets/_rels/sheet42.xml.rels><?xml version="1.0" encoding="UTF-8" standalone="yes"?>
<Relationships xmlns="http://schemas.openxmlformats.org/package/2006/relationships"><Relationship Id="rId3" Type="http://schemas.openxmlformats.org/officeDocument/2006/relationships/drawing" Target="../drawings/drawing42.xml"/><Relationship Id="rId2" Type="http://schemas.openxmlformats.org/officeDocument/2006/relationships/printerSettings" Target="../printerSettings/printerSettings42.bin"/><Relationship Id="rId1" Type="http://schemas.openxmlformats.org/officeDocument/2006/relationships/hyperlink" Target="https://www.zpsb.pl/wp-content/uploads/2020/09/Efekty-uczenia-sie_Z1_2020-2021.pdf" TargetMode="External"/><Relationship Id="rId4" Type="http://schemas.openxmlformats.org/officeDocument/2006/relationships/vmlDrawing" Target="../drawings/vmlDrawing42.vml"/></Relationships>
</file>

<file path=xl/worksheets/_rels/sheet43.xml.rels><?xml version="1.0" encoding="UTF-8" standalone="yes"?>
<Relationships xmlns="http://schemas.openxmlformats.org/package/2006/relationships"><Relationship Id="rId3" Type="http://schemas.openxmlformats.org/officeDocument/2006/relationships/drawing" Target="../drawings/drawing43.xml"/><Relationship Id="rId2" Type="http://schemas.openxmlformats.org/officeDocument/2006/relationships/printerSettings" Target="../printerSettings/printerSettings43.bin"/><Relationship Id="rId1" Type="http://schemas.openxmlformats.org/officeDocument/2006/relationships/hyperlink" Target="https://www.zpsb.pl/wp-content/uploads/2020/09/Efekty-uczenia-sie_Z1_2020-2021.pdf" TargetMode="External"/><Relationship Id="rId4" Type="http://schemas.openxmlformats.org/officeDocument/2006/relationships/vmlDrawing" Target="../drawings/vmlDrawing43.vml"/></Relationships>
</file>

<file path=xl/worksheets/_rels/sheet44.xml.rels><?xml version="1.0" encoding="UTF-8" standalone="yes"?>
<Relationships xmlns="http://schemas.openxmlformats.org/package/2006/relationships"><Relationship Id="rId3" Type="http://schemas.openxmlformats.org/officeDocument/2006/relationships/hyperlink" Target="https://www.zpsb.pl/wp-content/uploads/2019/10/ZARZ&#260;DZANIE-1_Kurs-11-3_KiP_2019-20.pdf" TargetMode="External"/><Relationship Id="rId2" Type="http://schemas.openxmlformats.org/officeDocument/2006/relationships/hyperlink" Target="https://www.zpsb.pl/wp-content/uploads/2019/10/ZARZ&#260;DZANIE-1_Kurs-11-1_KiP_2019-20.pdf" TargetMode="External"/><Relationship Id="rId1" Type="http://schemas.openxmlformats.org/officeDocument/2006/relationships/hyperlink" Target="https://www.zpsb.pl/wp-content/uploads/2019/10/ZARZ&#260;DZANIE-1_Kurs-11-2_KiP_2019-20.pdf" TargetMode="External"/><Relationship Id="rId6" Type="http://schemas.openxmlformats.org/officeDocument/2006/relationships/vmlDrawing" Target="../drawings/vmlDrawing44.vml"/><Relationship Id="rId5" Type="http://schemas.openxmlformats.org/officeDocument/2006/relationships/drawing" Target="../drawings/drawing44.xml"/><Relationship Id="rId4"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3" Type="http://schemas.openxmlformats.org/officeDocument/2006/relationships/drawing" Target="../drawings/drawing45.xml"/><Relationship Id="rId2" Type="http://schemas.openxmlformats.org/officeDocument/2006/relationships/printerSettings" Target="../printerSettings/printerSettings45.bin"/><Relationship Id="rId1" Type="http://schemas.openxmlformats.org/officeDocument/2006/relationships/hyperlink" Target="https://www.zpsb.pl/wp-content/uploads/2020/09/Efekty-uczenia-sie_Z1_2020-2021.pdf" TargetMode="External"/><Relationship Id="rId4" Type="http://schemas.openxmlformats.org/officeDocument/2006/relationships/vmlDrawing" Target="../drawings/vmlDrawing45.vml"/></Relationships>
</file>

<file path=xl/worksheets/_rels/sheet46.xml.rels><?xml version="1.0" encoding="UTF-8" standalone="yes"?>
<Relationships xmlns="http://schemas.openxmlformats.org/package/2006/relationships"><Relationship Id="rId3" Type="http://schemas.openxmlformats.org/officeDocument/2006/relationships/drawing" Target="../drawings/drawing46.xml"/><Relationship Id="rId2" Type="http://schemas.openxmlformats.org/officeDocument/2006/relationships/printerSettings" Target="../printerSettings/printerSettings46.bin"/><Relationship Id="rId1" Type="http://schemas.openxmlformats.org/officeDocument/2006/relationships/hyperlink" Target="https://www.zpsb.pl/wp-content/uploads/2020/09/Efekty-uczenia-sie_Z1_2020-2021.pdf" TargetMode="External"/><Relationship Id="rId4" Type="http://schemas.openxmlformats.org/officeDocument/2006/relationships/vmlDrawing" Target="../drawings/vmlDrawing46.vml"/></Relationships>
</file>

<file path=xl/worksheets/_rels/sheet47.xml.rels><?xml version="1.0" encoding="UTF-8" standalone="yes"?>
<Relationships xmlns="http://schemas.openxmlformats.org/package/2006/relationships"><Relationship Id="rId3" Type="http://schemas.openxmlformats.org/officeDocument/2006/relationships/drawing" Target="../drawings/drawing47.xml"/><Relationship Id="rId2" Type="http://schemas.openxmlformats.org/officeDocument/2006/relationships/printerSettings" Target="../printerSettings/printerSettings47.bin"/><Relationship Id="rId1" Type="http://schemas.openxmlformats.org/officeDocument/2006/relationships/hyperlink" Target="https://www.zpsb.pl/wp-content/uploads/2020/09/Efekty-uczenia-sie_Z1_2020-2021.pdf" TargetMode="External"/><Relationship Id="rId4" Type="http://schemas.openxmlformats.org/officeDocument/2006/relationships/vmlDrawing" Target="../drawings/vmlDrawing47.vml"/></Relationships>
</file>

<file path=xl/worksheets/_rels/sheet48.xml.rels><?xml version="1.0" encoding="UTF-8" standalone="yes"?>
<Relationships xmlns="http://schemas.openxmlformats.org/package/2006/relationships"><Relationship Id="rId3" Type="http://schemas.openxmlformats.org/officeDocument/2006/relationships/drawing" Target="../drawings/drawing48.xml"/><Relationship Id="rId2" Type="http://schemas.openxmlformats.org/officeDocument/2006/relationships/printerSettings" Target="../printerSettings/printerSettings48.bin"/><Relationship Id="rId1" Type="http://schemas.openxmlformats.org/officeDocument/2006/relationships/hyperlink" Target="https://www.zpsb.pl/wp-content/uploads/2019/10/ZARZ&#260;DZANIE-1_Kurs-12-1_2019-20.pdf" TargetMode="External"/><Relationship Id="rId4" Type="http://schemas.openxmlformats.org/officeDocument/2006/relationships/vmlDrawing" Target="../drawings/vmlDrawing48.vml"/></Relationships>
</file>

<file path=xl/worksheets/_rels/sheet49.xml.rels><?xml version="1.0" encoding="UTF-8" standalone="yes"?>
<Relationships xmlns="http://schemas.openxmlformats.org/package/2006/relationships"><Relationship Id="rId3" Type="http://schemas.openxmlformats.org/officeDocument/2006/relationships/drawing" Target="../drawings/drawing49.xml"/><Relationship Id="rId2" Type="http://schemas.openxmlformats.org/officeDocument/2006/relationships/printerSettings" Target="../printerSettings/printerSettings49.bin"/><Relationship Id="rId1" Type="http://schemas.openxmlformats.org/officeDocument/2006/relationships/hyperlink" Target="https://www.zpsb.pl/wp-content/uploads/2020/09/Efekty-uczenia-sie_Z1_2020-2021.pdf" TargetMode="External"/><Relationship Id="rId4" Type="http://schemas.openxmlformats.org/officeDocument/2006/relationships/vmlDrawing" Target="../drawings/vmlDrawing49.v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s://www.zpsb.pl/wp-content/uploads/2020/09/Efekty-uczenia-sie_Z1_2020-2021.pdf" TargetMode="External"/><Relationship Id="rId4" Type="http://schemas.openxmlformats.org/officeDocument/2006/relationships/vmlDrawing" Target="../drawings/vmlDrawing5.vml"/></Relationships>
</file>

<file path=xl/worksheets/_rels/sheet50.xml.rels><?xml version="1.0" encoding="UTF-8" standalone="yes"?>
<Relationships xmlns="http://schemas.openxmlformats.org/package/2006/relationships"><Relationship Id="rId3" Type="http://schemas.openxmlformats.org/officeDocument/2006/relationships/drawing" Target="../drawings/drawing50.xml"/><Relationship Id="rId2" Type="http://schemas.openxmlformats.org/officeDocument/2006/relationships/printerSettings" Target="../printerSettings/printerSettings50.bin"/><Relationship Id="rId1" Type="http://schemas.openxmlformats.org/officeDocument/2006/relationships/hyperlink" Target="https://www.zpsb.pl/wp-content/uploads/2019/10/ZARZ&#260;DZANIE-1_Kurs-13-1_2019-20.pdf" TargetMode="External"/><Relationship Id="rId4" Type="http://schemas.openxmlformats.org/officeDocument/2006/relationships/vmlDrawing" Target="../drawings/vmlDrawing50.vml"/></Relationships>
</file>

<file path=xl/worksheets/_rels/sheet51.xml.rels><?xml version="1.0" encoding="UTF-8" standalone="yes"?>
<Relationships xmlns="http://schemas.openxmlformats.org/package/2006/relationships"><Relationship Id="rId3" Type="http://schemas.openxmlformats.org/officeDocument/2006/relationships/drawing" Target="../drawings/drawing51.xml"/><Relationship Id="rId2" Type="http://schemas.openxmlformats.org/officeDocument/2006/relationships/printerSettings" Target="../printerSettings/printerSettings51.bin"/><Relationship Id="rId1" Type="http://schemas.openxmlformats.org/officeDocument/2006/relationships/hyperlink" Target="https://www.zpsb.pl/wp-content/uploads/2020/09/Efekty-uczenia-sie_Z1_2020-2021.pdf" TargetMode="External"/><Relationship Id="rId4" Type="http://schemas.openxmlformats.org/officeDocument/2006/relationships/vmlDrawing" Target="../drawings/vmlDrawing51.vml"/></Relationships>
</file>

<file path=xl/worksheets/_rels/sheet52.xml.rels><?xml version="1.0" encoding="UTF-8" standalone="yes"?>
<Relationships xmlns="http://schemas.openxmlformats.org/package/2006/relationships"><Relationship Id="rId3" Type="http://schemas.openxmlformats.org/officeDocument/2006/relationships/hyperlink" Target="https://www.zpsb.pl/wp-content/uploads/2019/10/ZARZ&#260;DZANIE-1_Kurs-14-3_KiP_2019-20.pdf" TargetMode="External"/><Relationship Id="rId2" Type="http://schemas.openxmlformats.org/officeDocument/2006/relationships/hyperlink" Target="https://www.zpsb.pl/wp-content/uploads/2019/10/ZARZ&#260;DZANIE-1_Kurs-14-1_KiP_2019-20.pdf" TargetMode="External"/><Relationship Id="rId1" Type="http://schemas.openxmlformats.org/officeDocument/2006/relationships/hyperlink" Target="https://www.zpsb.pl/wp-content/uploads/2019/10/ZARZ&#260;DZANIE-1_Kurs-14-2_KiP_2019-20.pdf" TargetMode="External"/><Relationship Id="rId6" Type="http://schemas.openxmlformats.org/officeDocument/2006/relationships/vmlDrawing" Target="../drawings/vmlDrawing52.vml"/><Relationship Id="rId5" Type="http://schemas.openxmlformats.org/officeDocument/2006/relationships/drawing" Target="../drawings/drawing52.xml"/><Relationship Id="rId4"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3" Type="http://schemas.openxmlformats.org/officeDocument/2006/relationships/drawing" Target="../drawings/drawing53.xml"/><Relationship Id="rId2" Type="http://schemas.openxmlformats.org/officeDocument/2006/relationships/printerSettings" Target="../printerSettings/printerSettings53.bin"/><Relationship Id="rId1" Type="http://schemas.openxmlformats.org/officeDocument/2006/relationships/hyperlink" Target="https://www.zpsb.pl/wp-content/uploads/2020/09/Efekty-uczenia-sie_Z1_2020-2021.pdf" TargetMode="External"/><Relationship Id="rId4" Type="http://schemas.openxmlformats.org/officeDocument/2006/relationships/vmlDrawing" Target="../drawings/vmlDrawing53.vml"/></Relationships>
</file>

<file path=xl/worksheets/_rels/sheet54.xml.rels><?xml version="1.0" encoding="UTF-8" standalone="yes"?>
<Relationships xmlns="http://schemas.openxmlformats.org/package/2006/relationships"><Relationship Id="rId3" Type="http://schemas.openxmlformats.org/officeDocument/2006/relationships/drawing" Target="../drawings/drawing54.xml"/><Relationship Id="rId2" Type="http://schemas.openxmlformats.org/officeDocument/2006/relationships/printerSettings" Target="../printerSettings/printerSettings54.bin"/><Relationship Id="rId1" Type="http://schemas.openxmlformats.org/officeDocument/2006/relationships/hyperlink" Target="https://www.zpsb.pl/wp-content/uploads/2020/09/Efekty-uczenia-sie_Z1_2020-2021.pdf" TargetMode="External"/><Relationship Id="rId4" Type="http://schemas.openxmlformats.org/officeDocument/2006/relationships/vmlDrawing" Target="../drawings/vmlDrawing54.vml"/></Relationships>
</file>

<file path=xl/worksheets/_rels/sheet55.xml.rels><?xml version="1.0" encoding="UTF-8" standalone="yes"?>
<Relationships xmlns="http://schemas.openxmlformats.org/package/2006/relationships"><Relationship Id="rId3" Type="http://schemas.openxmlformats.org/officeDocument/2006/relationships/drawing" Target="../drawings/drawing55.xml"/><Relationship Id="rId2" Type="http://schemas.openxmlformats.org/officeDocument/2006/relationships/printerSettings" Target="../printerSettings/printerSettings55.bin"/><Relationship Id="rId1" Type="http://schemas.openxmlformats.org/officeDocument/2006/relationships/hyperlink" Target="https://www.zpsb.pl/wp-content/uploads/2020/09/Efekty-uczenia-sie_Z1_2020-2021.pdf" TargetMode="External"/><Relationship Id="rId4" Type="http://schemas.openxmlformats.org/officeDocument/2006/relationships/vmlDrawing" Target="../drawings/vmlDrawing55.vml"/></Relationships>
</file>

<file path=xl/worksheets/_rels/sheet56.xml.rels><?xml version="1.0" encoding="UTF-8" standalone="yes"?>
<Relationships xmlns="http://schemas.openxmlformats.org/package/2006/relationships"><Relationship Id="rId3" Type="http://schemas.openxmlformats.org/officeDocument/2006/relationships/printerSettings" Target="../printerSettings/printerSettings56.bin"/><Relationship Id="rId2" Type="http://schemas.openxmlformats.org/officeDocument/2006/relationships/hyperlink" Target="https://www.zpsb.pl/wp-content/uploads/2019/09/EKONOMIA-1_Kurs-1-1_2019-20.pdf" TargetMode="External"/><Relationship Id="rId1" Type="http://schemas.openxmlformats.org/officeDocument/2006/relationships/hyperlink" Target="https://www.zpsb.pl/wp-content/uploads/2019/09/EKONOMIA-1_Kurs-1-2_2019-20.pdf" TargetMode="External"/><Relationship Id="rId5" Type="http://schemas.openxmlformats.org/officeDocument/2006/relationships/vmlDrawing" Target="../drawings/vmlDrawing56.vml"/><Relationship Id="rId4" Type="http://schemas.openxmlformats.org/officeDocument/2006/relationships/drawing" Target="../drawings/drawing56.xml"/></Relationships>
</file>

<file path=xl/worksheets/_rels/sheet57.xml.rels><?xml version="1.0" encoding="UTF-8" standalone="yes"?>
<Relationships xmlns="http://schemas.openxmlformats.org/package/2006/relationships"><Relationship Id="rId3" Type="http://schemas.openxmlformats.org/officeDocument/2006/relationships/drawing" Target="../drawings/drawing57.xml"/><Relationship Id="rId2" Type="http://schemas.openxmlformats.org/officeDocument/2006/relationships/printerSettings" Target="../printerSettings/printerSettings57.bin"/><Relationship Id="rId1" Type="http://schemas.openxmlformats.org/officeDocument/2006/relationships/hyperlink" Target="https://www.zpsb.pl/wp-content/uploads/2020/09/Efekty-uczenia-sie_Z1_2020-2021.pdf" TargetMode="External"/><Relationship Id="rId4" Type="http://schemas.openxmlformats.org/officeDocument/2006/relationships/vmlDrawing" Target="../drawings/vmlDrawing57.vml"/></Relationships>
</file>

<file path=xl/worksheets/_rels/sheet58.xml.rels><?xml version="1.0" encoding="UTF-8" standalone="yes"?>
<Relationships xmlns="http://schemas.openxmlformats.org/package/2006/relationships"><Relationship Id="rId3" Type="http://schemas.openxmlformats.org/officeDocument/2006/relationships/drawing" Target="../drawings/drawing58.xml"/><Relationship Id="rId2" Type="http://schemas.openxmlformats.org/officeDocument/2006/relationships/printerSettings" Target="../printerSettings/printerSettings58.bin"/><Relationship Id="rId1" Type="http://schemas.openxmlformats.org/officeDocument/2006/relationships/hyperlink" Target="https://www.zpsb.pl/wp-content/uploads/2020/09/Efekty-uczenia-sie_Z1_2020-2021.pdf" TargetMode="External"/><Relationship Id="rId4" Type="http://schemas.openxmlformats.org/officeDocument/2006/relationships/vmlDrawing" Target="../drawings/vmlDrawing58.vml"/></Relationships>
</file>

<file path=xl/worksheets/_rels/sheet59.xml.rels><?xml version="1.0" encoding="UTF-8" standalone="yes"?>
<Relationships xmlns="http://schemas.openxmlformats.org/package/2006/relationships"><Relationship Id="rId3" Type="http://schemas.openxmlformats.org/officeDocument/2006/relationships/drawing" Target="../drawings/drawing59.xml"/><Relationship Id="rId2" Type="http://schemas.openxmlformats.org/officeDocument/2006/relationships/printerSettings" Target="../printerSettings/printerSettings59.bin"/><Relationship Id="rId1" Type="http://schemas.openxmlformats.org/officeDocument/2006/relationships/hyperlink" Target="https://www.zpsb.pl/wp-content/uploads/2019/10/ZARZ&#260;DZANIE-1_Kurs-16-1_KiP_2019-20.pdf" TargetMode="External"/><Relationship Id="rId4" Type="http://schemas.openxmlformats.org/officeDocument/2006/relationships/vmlDrawing" Target="../drawings/vmlDrawing59.v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6.bin"/><Relationship Id="rId1" Type="http://schemas.openxmlformats.org/officeDocument/2006/relationships/hyperlink" Target="https://www.zpsb.pl/wp-content/uploads/2020/09/Efekty-uczenia-sie_Z1_2020-2021.pdf" TargetMode="External"/><Relationship Id="rId4" Type="http://schemas.openxmlformats.org/officeDocument/2006/relationships/vmlDrawing" Target="../drawings/vmlDrawing6.vml"/></Relationships>
</file>

<file path=xl/worksheets/_rels/sheet60.xml.rels><?xml version="1.0" encoding="UTF-8" standalone="yes"?>
<Relationships xmlns="http://schemas.openxmlformats.org/package/2006/relationships"><Relationship Id="rId3" Type="http://schemas.openxmlformats.org/officeDocument/2006/relationships/drawing" Target="../drawings/drawing60.xml"/><Relationship Id="rId2" Type="http://schemas.openxmlformats.org/officeDocument/2006/relationships/printerSettings" Target="../printerSettings/printerSettings60.bin"/><Relationship Id="rId1" Type="http://schemas.openxmlformats.org/officeDocument/2006/relationships/hyperlink" Target="https://www.zpsb.pl/wp-content/uploads/2020/09/Efekty-uczenia-sie_Z1_2020-2021.pdf" TargetMode="External"/><Relationship Id="rId4" Type="http://schemas.openxmlformats.org/officeDocument/2006/relationships/vmlDrawing" Target="../drawings/vmlDrawing60.vml"/></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7.bin"/><Relationship Id="rId1" Type="http://schemas.openxmlformats.org/officeDocument/2006/relationships/hyperlink" Target="https://www.zpsb.pl/wp-content/uploads/2020/09/Efekty-uczenia-sie_Z1_2020-2021.pdf" TargetMode="External"/><Relationship Id="rId4" Type="http://schemas.openxmlformats.org/officeDocument/2006/relationships/vmlDrawing" Target="../drawings/vmlDrawing7.vml"/></Relationships>
</file>

<file path=xl/worksheets/_rels/sheet8.xml.rels><?xml version="1.0" encoding="UTF-8" standalone="yes"?>
<Relationships xmlns="http://schemas.openxmlformats.org/package/2006/relationships"><Relationship Id="rId3" Type="http://schemas.openxmlformats.org/officeDocument/2006/relationships/hyperlink" Target="https://www.zpsb.pl/wp-content/uploads/2019/09/ZARZ&#260;DZANIE-1_Kurs-2-1_2019-20.pdf" TargetMode="External"/><Relationship Id="rId7" Type="http://schemas.openxmlformats.org/officeDocument/2006/relationships/vmlDrawing" Target="../drawings/vmlDrawing8.vml"/><Relationship Id="rId2" Type="http://schemas.openxmlformats.org/officeDocument/2006/relationships/hyperlink" Target="https://www.zpsb.pl/wp-content/uploads/2019/09/ZARZ&#260;DZANIE-1_Kurs-2-4_2019-20.pdf" TargetMode="External"/><Relationship Id="rId1" Type="http://schemas.openxmlformats.org/officeDocument/2006/relationships/hyperlink" Target="https://www.zpsb.pl/wp-content/uploads/2019/09/ZARZ&#260;DZANIE-1_Kurs-2-2_2019-20.pdf" TargetMode="External"/><Relationship Id="rId6" Type="http://schemas.openxmlformats.org/officeDocument/2006/relationships/drawing" Target="../drawings/drawing8.xml"/><Relationship Id="rId5" Type="http://schemas.openxmlformats.org/officeDocument/2006/relationships/printerSettings" Target="../printerSettings/printerSettings8.bin"/><Relationship Id="rId4" Type="http://schemas.openxmlformats.org/officeDocument/2006/relationships/hyperlink" Target="https://www.zpsb.pl/wp-content/uploads/2019/09/ZARZ&#260;DZANIE-1_Kurs-2-3_2019-20.pdf" TargetMode="Externa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9.bin"/><Relationship Id="rId1" Type="http://schemas.openxmlformats.org/officeDocument/2006/relationships/hyperlink" Target="https://www.zpsb.pl/wp-content/uploads/2020/09/Efekty-uczenia-sie_Z1_2020-2021.pdf" TargetMode="External"/><Relationship Id="rId4" Type="http://schemas.openxmlformats.org/officeDocument/2006/relationships/vmlDrawing" Target="../drawings/vmlDrawing9.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Arkusz1">
    <tabColor rgb="FFD5D5FF"/>
    <pageSetUpPr fitToPage="1"/>
  </sheetPr>
  <dimension ref="A1:I78"/>
  <sheetViews>
    <sheetView showGridLines="0" showZeros="0" tabSelected="1" zoomScaleNormal="100" workbookViewId="0">
      <selection activeCell="O46" sqref="O46"/>
    </sheetView>
  </sheetViews>
  <sheetFormatPr defaultColWidth="8.7109375" defaultRowHeight="15" x14ac:dyDescent="0.25"/>
  <cols>
    <col min="1" max="1" width="21.42578125" style="2" customWidth="1"/>
    <col min="2" max="2" width="14" style="2" customWidth="1"/>
    <col min="3" max="3" width="62.42578125" style="2" customWidth="1"/>
    <col min="4" max="4" width="8.7109375" style="47"/>
    <col min="5" max="5" width="13.7109375" style="2" customWidth="1"/>
    <col min="6" max="6" width="17" style="2" customWidth="1"/>
    <col min="7" max="7" width="11.42578125" style="2" customWidth="1"/>
    <col min="8" max="8" width="9.42578125" style="2" customWidth="1"/>
    <col min="9" max="11" width="8.7109375" style="2"/>
    <col min="12" max="12" width="14.140625" style="2" customWidth="1"/>
    <col min="13" max="16384" width="8.7109375" style="2"/>
  </cols>
  <sheetData>
    <row r="1" spans="1:9" ht="23.25" x14ac:dyDescent="0.35">
      <c r="A1" s="45" t="s">
        <v>0</v>
      </c>
      <c r="B1" s="46"/>
    </row>
    <row r="2" spans="1:9" ht="21" x14ac:dyDescent="0.35">
      <c r="A2" s="48" t="s">
        <v>186</v>
      </c>
      <c r="B2" s="139" t="s">
        <v>844</v>
      </c>
    </row>
    <row r="3" spans="1:9" ht="21" x14ac:dyDescent="0.35">
      <c r="A3" s="48" t="s">
        <v>1</v>
      </c>
      <c r="B3" s="139" t="s">
        <v>189</v>
      </c>
    </row>
    <row r="4" spans="1:9" ht="21" x14ac:dyDescent="0.35">
      <c r="A4" s="48" t="s">
        <v>187</v>
      </c>
      <c r="B4" s="139" t="s">
        <v>188</v>
      </c>
      <c r="C4" s="140" t="s">
        <v>865</v>
      </c>
    </row>
    <row r="5" spans="1:9" ht="21" x14ac:dyDescent="0.35">
      <c r="A5" s="48" t="s">
        <v>190</v>
      </c>
      <c r="B5" s="139" t="s">
        <v>191</v>
      </c>
      <c r="C5" s="49"/>
    </row>
    <row r="6" spans="1:9" ht="10.15" customHeight="1" thickBot="1" x14ac:dyDescent="0.3">
      <c r="A6" s="50"/>
    </row>
    <row r="7" spans="1:9" ht="24" thickBot="1" x14ac:dyDescent="0.4">
      <c r="A7" s="48" t="s">
        <v>2</v>
      </c>
      <c r="B7" s="210" t="s">
        <v>379</v>
      </c>
      <c r="C7" s="211"/>
    </row>
    <row r="8" spans="1:9" ht="10.15" customHeight="1" thickBot="1" x14ac:dyDescent="0.3"/>
    <row r="9" spans="1:9" ht="39" thickBot="1" x14ac:dyDescent="0.3">
      <c r="A9" s="51" t="s">
        <v>3</v>
      </c>
      <c r="B9" s="52" t="s">
        <v>4</v>
      </c>
      <c r="C9" s="52" t="s">
        <v>5</v>
      </c>
      <c r="D9" s="52" t="s">
        <v>6</v>
      </c>
      <c r="E9" s="53" t="s">
        <v>7</v>
      </c>
      <c r="F9" s="52" t="s">
        <v>8</v>
      </c>
      <c r="G9" s="54" t="s">
        <v>9</v>
      </c>
      <c r="H9" s="54" t="s">
        <v>134</v>
      </c>
      <c r="I9" s="55" t="s">
        <v>445</v>
      </c>
    </row>
    <row r="10" spans="1:9" ht="16.5" thickBot="1" x14ac:dyDescent="0.3">
      <c r="A10" s="212" t="s">
        <v>10</v>
      </c>
      <c r="B10" s="56" t="s">
        <v>345</v>
      </c>
      <c r="C10" s="181" t="s">
        <v>11</v>
      </c>
      <c r="D10" s="56">
        <f>SUM(D11:D15)</f>
        <v>17</v>
      </c>
      <c r="E10" s="56"/>
      <c r="F10" s="58" t="s">
        <v>12</v>
      </c>
      <c r="G10" s="59">
        <f>SUM(G11:G15)</f>
        <v>68</v>
      </c>
      <c r="H10" s="59">
        <f t="shared" ref="H10:I10" si="0">SUM(H11:H15)</f>
        <v>357</v>
      </c>
      <c r="I10" s="59">
        <f t="shared" si="0"/>
        <v>425</v>
      </c>
    </row>
    <row r="11" spans="1:9" ht="16.5" thickBot="1" x14ac:dyDescent="0.3">
      <c r="A11" s="212"/>
      <c r="B11" s="60" t="s">
        <v>13</v>
      </c>
      <c r="C11" s="182" t="s">
        <v>14</v>
      </c>
      <c r="D11" s="61">
        <v>8</v>
      </c>
      <c r="E11" s="61" t="s">
        <v>15</v>
      </c>
      <c r="F11" s="62"/>
      <c r="G11" s="35">
        <v>24</v>
      </c>
      <c r="H11" s="35">
        <f t="shared" ref="H11:H67" si="1">I11-G11</f>
        <v>176</v>
      </c>
      <c r="I11" s="35">
        <f>D11*25</f>
        <v>200</v>
      </c>
    </row>
    <row r="12" spans="1:9" ht="16.5" thickBot="1" x14ac:dyDescent="0.3">
      <c r="A12" s="212"/>
      <c r="B12" s="60" t="s">
        <v>16</v>
      </c>
      <c r="C12" s="182" t="s">
        <v>17</v>
      </c>
      <c r="D12" s="64">
        <v>1</v>
      </c>
      <c r="E12" s="64" t="s">
        <v>15</v>
      </c>
      <c r="F12" s="65"/>
      <c r="G12" s="36">
        <v>6</v>
      </c>
      <c r="H12" s="36">
        <f t="shared" si="1"/>
        <v>19</v>
      </c>
      <c r="I12" s="35">
        <f t="shared" ref="I12:I67" si="2">D12*25</f>
        <v>25</v>
      </c>
    </row>
    <row r="13" spans="1:9" ht="16.5" thickBot="1" x14ac:dyDescent="0.3">
      <c r="A13" s="212"/>
      <c r="B13" s="60" t="s">
        <v>18</v>
      </c>
      <c r="C13" s="182" t="s">
        <v>19</v>
      </c>
      <c r="D13" s="64">
        <v>2</v>
      </c>
      <c r="E13" s="64" t="s">
        <v>842</v>
      </c>
      <c r="F13" s="65"/>
      <c r="G13" s="36">
        <v>12</v>
      </c>
      <c r="H13" s="36">
        <f t="shared" si="1"/>
        <v>38</v>
      </c>
      <c r="I13" s="35">
        <f t="shared" si="2"/>
        <v>50</v>
      </c>
    </row>
    <row r="14" spans="1:9" ht="16.5" thickBot="1" x14ac:dyDescent="0.3">
      <c r="A14" s="212"/>
      <c r="B14" s="60" t="s">
        <v>184</v>
      </c>
      <c r="C14" s="182" t="s">
        <v>20</v>
      </c>
      <c r="D14" s="64">
        <v>2</v>
      </c>
      <c r="E14" s="64" t="s">
        <v>15</v>
      </c>
      <c r="F14" s="65"/>
      <c r="G14" s="36">
        <v>12</v>
      </c>
      <c r="H14" s="36">
        <f t="shared" si="1"/>
        <v>38</v>
      </c>
      <c r="I14" s="35">
        <f t="shared" si="2"/>
        <v>50</v>
      </c>
    </row>
    <row r="15" spans="1:9" ht="16.5" thickBot="1" x14ac:dyDescent="0.3">
      <c r="A15" s="212"/>
      <c r="B15" s="66" t="s">
        <v>183</v>
      </c>
      <c r="C15" s="182" t="s">
        <v>21</v>
      </c>
      <c r="D15" s="64">
        <v>4</v>
      </c>
      <c r="E15" s="67" t="s">
        <v>22</v>
      </c>
      <c r="F15" s="65"/>
      <c r="G15" s="35">
        <v>14</v>
      </c>
      <c r="H15" s="35">
        <f t="shared" si="1"/>
        <v>86</v>
      </c>
      <c r="I15" s="35">
        <f t="shared" si="2"/>
        <v>100</v>
      </c>
    </row>
    <row r="16" spans="1:9" ht="32.25" thickBot="1" x14ac:dyDescent="0.3">
      <c r="A16" s="212"/>
      <c r="B16" s="68" t="s">
        <v>346</v>
      </c>
      <c r="C16" s="181" t="s">
        <v>23</v>
      </c>
      <c r="D16" s="68">
        <f>SUM(D17:D20)</f>
        <v>12</v>
      </c>
      <c r="E16" s="68"/>
      <c r="F16" s="69" t="s">
        <v>24</v>
      </c>
      <c r="G16" s="70">
        <f>SUM(G17:G20)</f>
        <v>88</v>
      </c>
      <c r="H16" s="70">
        <f t="shared" ref="H16:I16" si="3">SUM(H17:H20)</f>
        <v>212</v>
      </c>
      <c r="I16" s="70">
        <f t="shared" si="3"/>
        <v>300</v>
      </c>
    </row>
    <row r="17" spans="1:9" ht="16.5" thickBot="1" x14ac:dyDescent="0.3">
      <c r="A17" s="212"/>
      <c r="B17" s="60" t="s">
        <v>25</v>
      </c>
      <c r="C17" s="182" t="s">
        <v>26</v>
      </c>
      <c r="D17" s="64">
        <v>4</v>
      </c>
      <c r="E17" s="64" t="s">
        <v>22</v>
      </c>
      <c r="F17" s="65"/>
      <c r="G17" s="36">
        <v>30</v>
      </c>
      <c r="H17" s="36">
        <f t="shared" si="1"/>
        <v>70</v>
      </c>
      <c r="I17" s="36">
        <f t="shared" si="2"/>
        <v>100</v>
      </c>
    </row>
    <row r="18" spans="1:9" ht="16.5" thickBot="1" x14ac:dyDescent="0.3">
      <c r="A18" s="212"/>
      <c r="B18" s="60" t="s">
        <v>27</v>
      </c>
      <c r="C18" s="182" t="s">
        <v>28</v>
      </c>
      <c r="D18" s="64">
        <v>3</v>
      </c>
      <c r="E18" s="71" t="s">
        <v>15</v>
      </c>
      <c r="F18" s="65"/>
      <c r="G18" s="36">
        <v>24</v>
      </c>
      <c r="H18" s="36">
        <f t="shared" si="1"/>
        <v>51</v>
      </c>
      <c r="I18" s="36">
        <f t="shared" si="2"/>
        <v>75</v>
      </c>
    </row>
    <row r="19" spans="1:9" ht="16.5" thickBot="1" x14ac:dyDescent="0.3">
      <c r="A19" s="212"/>
      <c r="B19" s="60" t="s">
        <v>29</v>
      </c>
      <c r="C19" s="182" t="s">
        <v>845</v>
      </c>
      <c r="D19" s="64">
        <v>3</v>
      </c>
      <c r="E19" s="71" t="s">
        <v>15</v>
      </c>
      <c r="F19" s="65"/>
      <c r="G19" s="36">
        <v>20</v>
      </c>
      <c r="H19" s="36">
        <f t="shared" si="1"/>
        <v>55</v>
      </c>
      <c r="I19" s="36">
        <f t="shared" si="2"/>
        <v>75</v>
      </c>
    </row>
    <row r="20" spans="1:9" ht="16.5" thickBot="1" x14ac:dyDescent="0.3">
      <c r="A20" s="212"/>
      <c r="B20" s="60" t="s">
        <v>30</v>
      </c>
      <c r="C20" s="182" t="s">
        <v>31</v>
      </c>
      <c r="D20" s="64">
        <v>2</v>
      </c>
      <c r="E20" s="71" t="s">
        <v>15</v>
      </c>
      <c r="F20" s="65"/>
      <c r="G20" s="36">
        <v>14</v>
      </c>
      <c r="H20" s="36">
        <f t="shared" si="1"/>
        <v>36</v>
      </c>
      <c r="I20" s="36">
        <f t="shared" si="2"/>
        <v>50</v>
      </c>
    </row>
    <row r="21" spans="1:9" ht="16.5" thickBot="1" x14ac:dyDescent="0.3">
      <c r="A21" s="212"/>
      <c r="B21" s="57"/>
      <c r="C21" s="57"/>
      <c r="D21" s="57"/>
      <c r="E21" s="57"/>
      <c r="F21" s="57"/>
      <c r="G21" s="59">
        <f>SUM(G22:G23)</f>
        <v>6</v>
      </c>
      <c r="H21" s="57"/>
      <c r="I21" s="57"/>
    </row>
    <row r="22" spans="1:9" ht="16.5" thickBot="1" x14ac:dyDescent="0.3">
      <c r="A22" s="212"/>
      <c r="B22" s="60"/>
      <c r="C22" s="63" t="s">
        <v>32</v>
      </c>
      <c r="D22" s="64">
        <v>0</v>
      </c>
      <c r="E22" s="64" t="s">
        <v>842</v>
      </c>
      <c r="F22" s="65"/>
      <c r="G22" s="36">
        <v>2</v>
      </c>
      <c r="H22" s="36"/>
      <c r="I22" s="36"/>
    </row>
    <row r="23" spans="1:9" ht="16.5" thickBot="1" x14ac:dyDescent="0.3">
      <c r="A23" s="212"/>
      <c r="B23" s="60"/>
      <c r="C23" s="63" t="s">
        <v>33</v>
      </c>
      <c r="D23" s="64">
        <v>0</v>
      </c>
      <c r="E23" s="64" t="s">
        <v>842</v>
      </c>
      <c r="F23" s="65"/>
      <c r="G23" s="36">
        <v>4</v>
      </c>
      <c r="H23" s="36"/>
      <c r="I23" s="36"/>
    </row>
    <row r="24" spans="1:9" ht="16.5" thickBot="1" x14ac:dyDescent="0.3">
      <c r="A24" s="212"/>
      <c r="B24" s="217" t="s">
        <v>194</v>
      </c>
      <c r="C24" s="218"/>
      <c r="D24" s="72">
        <f>D16+D10</f>
        <v>29</v>
      </c>
      <c r="E24" s="73"/>
      <c r="F24" s="74"/>
      <c r="G24" s="75">
        <f>G16+G10+G21</f>
        <v>162</v>
      </c>
      <c r="H24" s="75">
        <f>H16+H10+H21</f>
        <v>569</v>
      </c>
      <c r="I24" s="75">
        <f>I16+I10+I21</f>
        <v>725</v>
      </c>
    </row>
    <row r="25" spans="1:9" ht="16.5" thickBot="1" x14ac:dyDescent="0.3">
      <c r="A25" s="213" t="s">
        <v>34</v>
      </c>
      <c r="B25" s="76" t="s">
        <v>182</v>
      </c>
      <c r="C25" s="183" t="s">
        <v>35</v>
      </c>
      <c r="D25" s="76">
        <f>SUM(D26:D29)</f>
        <v>13</v>
      </c>
      <c r="E25" s="76"/>
      <c r="F25" s="77" t="s">
        <v>36</v>
      </c>
      <c r="G25" s="78">
        <f>SUM(G26:G29)</f>
        <v>90</v>
      </c>
      <c r="H25" s="78">
        <f t="shared" ref="H25:I25" si="4">SUM(H26:H29)</f>
        <v>235</v>
      </c>
      <c r="I25" s="78">
        <f t="shared" si="4"/>
        <v>325</v>
      </c>
    </row>
    <row r="26" spans="1:9" ht="16.5" thickBot="1" x14ac:dyDescent="0.3">
      <c r="A26" s="213"/>
      <c r="B26" s="60" t="s">
        <v>37</v>
      </c>
      <c r="C26" s="182" t="s">
        <v>38</v>
      </c>
      <c r="D26" s="61">
        <v>3</v>
      </c>
      <c r="E26" s="79" t="s">
        <v>15</v>
      </c>
      <c r="F26" s="65"/>
      <c r="G26" s="35">
        <v>18</v>
      </c>
      <c r="H26" s="35">
        <f t="shared" si="1"/>
        <v>57</v>
      </c>
      <c r="I26" s="35">
        <f t="shared" si="2"/>
        <v>75</v>
      </c>
    </row>
    <row r="27" spans="1:9" ht="16.5" thickBot="1" x14ac:dyDescent="0.3">
      <c r="A27" s="213"/>
      <c r="B27" s="60" t="s">
        <v>185</v>
      </c>
      <c r="C27" s="182" t="s">
        <v>39</v>
      </c>
      <c r="D27" s="64">
        <v>4</v>
      </c>
      <c r="E27" s="71" t="s">
        <v>15</v>
      </c>
      <c r="F27" s="65"/>
      <c r="G27" s="36">
        <v>24</v>
      </c>
      <c r="H27" s="35">
        <f t="shared" si="1"/>
        <v>76</v>
      </c>
      <c r="I27" s="35">
        <f t="shared" si="2"/>
        <v>100</v>
      </c>
    </row>
    <row r="28" spans="1:9" ht="16.5" thickBot="1" x14ac:dyDescent="0.3">
      <c r="A28" s="213"/>
      <c r="B28" s="60" t="s">
        <v>40</v>
      </c>
      <c r="C28" s="182" t="s">
        <v>41</v>
      </c>
      <c r="D28" s="61">
        <v>4</v>
      </c>
      <c r="E28" s="79" t="s">
        <v>22</v>
      </c>
      <c r="F28" s="65"/>
      <c r="G28" s="35">
        <v>36</v>
      </c>
      <c r="H28" s="35">
        <f t="shared" si="1"/>
        <v>64</v>
      </c>
      <c r="I28" s="35">
        <f t="shared" si="2"/>
        <v>100</v>
      </c>
    </row>
    <row r="29" spans="1:9" ht="16.5" thickBot="1" x14ac:dyDescent="0.3">
      <c r="A29" s="213"/>
      <c r="B29" s="66" t="s">
        <v>362</v>
      </c>
      <c r="C29" s="182" t="s">
        <v>42</v>
      </c>
      <c r="D29" s="67">
        <v>2</v>
      </c>
      <c r="E29" s="79" t="s">
        <v>15</v>
      </c>
      <c r="F29" s="62"/>
      <c r="G29" s="35">
        <v>12</v>
      </c>
      <c r="H29" s="35">
        <f t="shared" si="1"/>
        <v>38</v>
      </c>
      <c r="I29" s="35">
        <f t="shared" si="2"/>
        <v>50</v>
      </c>
    </row>
    <row r="30" spans="1:9" ht="16.5" thickBot="1" x14ac:dyDescent="0.3">
      <c r="A30" s="213"/>
      <c r="B30" s="76" t="s">
        <v>347</v>
      </c>
      <c r="C30" s="183" t="s">
        <v>43</v>
      </c>
      <c r="D30" s="76">
        <f>SUM(D31:D32)</f>
        <v>16</v>
      </c>
      <c r="E30" s="76"/>
      <c r="F30" s="77" t="s">
        <v>44</v>
      </c>
      <c r="G30" s="78">
        <f>SUM(G31:G32)</f>
        <v>64</v>
      </c>
      <c r="H30" s="78">
        <f>SUM(H31:H32)</f>
        <v>336</v>
      </c>
      <c r="I30" s="78">
        <f>SUM(I31:I32)</f>
        <v>400</v>
      </c>
    </row>
    <row r="31" spans="1:9" ht="16.5" thickBot="1" x14ac:dyDescent="0.3">
      <c r="A31" s="213"/>
      <c r="B31" s="60" t="s">
        <v>45</v>
      </c>
      <c r="C31" s="182" t="s">
        <v>46</v>
      </c>
      <c r="D31" s="64">
        <v>8</v>
      </c>
      <c r="E31" s="71" t="s">
        <v>22</v>
      </c>
      <c r="F31" s="65"/>
      <c r="G31" s="36">
        <v>32</v>
      </c>
      <c r="H31" s="36">
        <f t="shared" si="1"/>
        <v>168</v>
      </c>
      <c r="I31" s="35">
        <f t="shared" si="2"/>
        <v>200</v>
      </c>
    </row>
    <row r="32" spans="1:9" ht="16.5" thickBot="1" x14ac:dyDescent="0.3">
      <c r="A32" s="213"/>
      <c r="B32" s="60" t="s">
        <v>47</v>
      </c>
      <c r="C32" s="182" t="s">
        <v>48</v>
      </c>
      <c r="D32" s="64">
        <v>8</v>
      </c>
      <c r="E32" s="71" t="s">
        <v>22</v>
      </c>
      <c r="F32" s="65"/>
      <c r="G32" s="36">
        <v>32</v>
      </c>
      <c r="H32" s="36">
        <f t="shared" si="1"/>
        <v>168</v>
      </c>
      <c r="I32" s="35">
        <f t="shared" si="2"/>
        <v>200</v>
      </c>
    </row>
    <row r="33" spans="1:9" ht="16.5" thickBot="1" x14ac:dyDescent="0.3">
      <c r="A33" s="213"/>
      <c r="B33" s="215" t="s">
        <v>194</v>
      </c>
      <c r="C33" s="216"/>
      <c r="D33" s="80">
        <f>D30+D25</f>
        <v>29</v>
      </c>
      <c r="E33" s="81"/>
      <c r="F33" s="82"/>
      <c r="G33" s="83">
        <f>G30+G25</f>
        <v>154</v>
      </c>
      <c r="H33" s="83">
        <f>H30+H25</f>
        <v>571</v>
      </c>
      <c r="I33" s="83">
        <f>I30+I25</f>
        <v>725</v>
      </c>
    </row>
    <row r="34" spans="1:9" ht="16.5" customHeight="1" thickBot="1" x14ac:dyDescent="0.3">
      <c r="A34" s="214" t="s">
        <v>49</v>
      </c>
      <c r="B34" s="84" t="s">
        <v>348</v>
      </c>
      <c r="C34" s="184" t="s">
        <v>50</v>
      </c>
      <c r="D34" s="84">
        <f>SUM(D35:D37)</f>
        <v>4</v>
      </c>
      <c r="E34" s="84"/>
      <c r="F34" s="85" t="s">
        <v>51</v>
      </c>
      <c r="G34" s="86">
        <f>SUM(G35:G37)</f>
        <v>34</v>
      </c>
      <c r="H34" s="86">
        <f>SUM(H35:H37)</f>
        <v>66</v>
      </c>
      <c r="I34" s="86">
        <f>SUM(I35:I37)</f>
        <v>100</v>
      </c>
    </row>
    <row r="35" spans="1:9" ht="16.5" customHeight="1" thickBot="1" x14ac:dyDescent="0.3">
      <c r="A35" s="214"/>
      <c r="B35" s="60" t="s">
        <v>363</v>
      </c>
      <c r="C35" s="182" t="s">
        <v>52</v>
      </c>
      <c r="D35" s="61">
        <v>1</v>
      </c>
      <c r="E35" s="79" t="s">
        <v>15</v>
      </c>
      <c r="F35" s="62"/>
      <c r="G35" s="35">
        <v>10</v>
      </c>
      <c r="H35" s="35">
        <f t="shared" ref="H35:H37" si="5">I35-G35</f>
        <v>15</v>
      </c>
      <c r="I35" s="35">
        <f t="shared" ref="I35:I37" si="6">D35*25</f>
        <v>25</v>
      </c>
    </row>
    <row r="36" spans="1:9" ht="16.5" customHeight="1" thickBot="1" x14ac:dyDescent="0.3">
      <c r="A36" s="214"/>
      <c r="B36" s="60" t="s">
        <v>364</v>
      </c>
      <c r="C36" s="182" t="s">
        <v>53</v>
      </c>
      <c r="D36" s="61">
        <v>1</v>
      </c>
      <c r="E36" s="79" t="s">
        <v>15</v>
      </c>
      <c r="F36" s="62"/>
      <c r="G36" s="35">
        <v>10</v>
      </c>
      <c r="H36" s="35">
        <f t="shared" si="5"/>
        <v>15</v>
      </c>
      <c r="I36" s="35">
        <f t="shared" si="6"/>
        <v>25</v>
      </c>
    </row>
    <row r="37" spans="1:9" ht="16.5" customHeight="1" thickBot="1" x14ac:dyDescent="0.3">
      <c r="A37" s="214"/>
      <c r="B37" s="60" t="s">
        <v>365</v>
      </c>
      <c r="C37" s="182" t="s">
        <v>54</v>
      </c>
      <c r="D37" s="67">
        <v>2</v>
      </c>
      <c r="E37" s="79" t="s">
        <v>15</v>
      </c>
      <c r="F37" s="62"/>
      <c r="G37" s="35">
        <v>14</v>
      </c>
      <c r="H37" s="35">
        <f t="shared" si="5"/>
        <v>36</v>
      </c>
      <c r="I37" s="35">
        <f t="shared" si="6"/>
        <v>50</v>
      </c>
    </row>
    <row r="38" spans="1:9" ht="32.25" thickBot="1" x14ac:dyDescent="0.3">
      <c r="A38" s="214"/>
      <c r="B38" s="192" t="s">
        <v>349</v>
      </c>
      <c r="C38" s="193" t="s">
        <v>55</v>
      </c>
      <c r="D38" s="192">
        <f>SUM(D39:D41)</f>
        <v>18</v>
      </c>
      <c r="E38" s="192"/>
      <c r="F38" s="194" t="s">
        <v>65</v>
      </c>
      <c r="G38" s="195">
        <f>SUM(G39:G41)</f>
        <v>94</v>
      </c>
      <c r="H38" s="195">
        <f t="shared" ref="H38:I38" si="7">SUM(H39:H41)</f>
        <v>356</v>
      </c>
      <c r="I38" s="195">
        <f t="shared" si="7"/>
        <v>450</v>
      </c>
    </row>
    <row r="39" spans="1:9" ht="16.5" customHeight="1" thickBot="1" x14ac:dyDescent="0.3">
      <c r="A39" s="214"/>
      <c r="B39" s="60" t="s">
        <v>366</v>
      </c>
      <c r="C39" s="182" t="s">
        <v>56</v>
      </c>
      <c r="D39" s="64">
        <v>7</v>
      </c>
      <c r="E39" s="71" t="s">
        <v>22</v>
      </c>
      <c r="F39" s="65"/>
      <c r="G39" s="36">
        <v>38</v>
      </c>
      <c r="H39" s="36">
        <f>I39-G39</f>
        <v>137</v>
      </c>
      <c r="I39" s="35">
        <f>D39*25</f>
        <v>175</v>
      </c>
    </row>
    <row r="40" spans="1:9" ht="16.5" customHeight="1" thickBot="1" x14ac:dyDescent="0.3">
      <c r="A40" s="214"/>
      <c r="B40" s="60" t="s">
        <v>367</v>
      </c>
      <c r="C40" s="182" t="s">
        <v>57</v>
      </c>
      <c r="D40" s="64">
        <v>7</v>
      </c>
      <c r="E40" s="71" t="s">
        <v>22</v>
      </c>
      <c r="F40" s="65"/>
      <c r="G40" s="36">
        <v>38</v>
      </c>
      <c r="H40" s="36">
        <f>I40-G40</f>
        <v>137</v>
      </c>
      <c r="I40" s="35">
        <f>D40*25</f>
        <v>175</v>
      </c>
    </row>
    <row r="41" spans="1:9" ht="16.5" customHeight="1" thickBot="1" x14ac:dyDescent="0.3">
      <c r="A41" s="214"/>
      <c r="B41" s="60" t="s">
        <v>368</v>
      </c>
      <c r="C41" s="182" t="s">
        <v>58</v>
      </c>
      <c r="D41" s="64">
        <v>4</v>
      </c>
      <c r="E41" s="71" t="s">
        <v>15</v>
      </c>
      <c r="F41" s="65"/>
      <c r="G41" s="36">
        <v>18</v>
      </c>
      <c r="H41" s="36">
        <f>I41-G41</f>
        <v>82</v>
      </c>
      <c r="I41" s="35">
        <f>D41*25</f>
        <v>100</v>
      </c>
    </row>
    <row r="42" spans="1:9" ht="16.5" customHeight="1" thickBot="1" x14ac:dyDescent="0.3">
      <c r="A42" s="214"/>
      <c r="B42" s="84" t="s">
        <v>350</v>
      </c>
      <c r="C42" s="184" t="s">
        <v>59</v>
      </c>
      <c r="D42" s="84">
        <f>SUM(D43:D44)</f>
        <v>10</v>
      </c>
      <c r="E42" s="84"/>
      <c r="F42" s="85" t="s">
        <v>60</v>
      </c>
      <c r="G42" s="86">
        <f>SUM(G43:G44)</f>
        <v>44</v>
      </c>
      <c r="H42" s="86">
        <f>SUM(H43:H44)</f>
        <v>206</v>
      </c>
      <c r="I42" s="86">
        <f>SUM(I43:I44)</f>
        <v>250</v>
      </c>
    </row>
    <row r="43" spans="1:9" ht="16.5" customHeight="1" thickBot="1" x14ac:dyDescent="0.3">
      <c r="A43" s="214"/>
      <c r="B43" s="60" t="s">
        <v>369</v>
      </c>
      <c r="C43" s="182" t="s">
        <v>61</v>
      </c>
      <c r="D43" s="64">
        <v>5</v>
      </c>
      <c r="E43" s="71" t="s">
        <v>15</v>
      </c>
      <c r="F43" s="65"/>
      <c r="G43" s="36">
        <v>24</v>
      </c>
      <c r="H43" s="36">
        <f t="shared" ref="H43:H44" si="8">I43-G43</f>
        <v>101</v>
      </c>
      <c r="I43" s="35">
        <f t="shared" ref="I43:I44" si="9">D43*25</f>
        <v>125</v>
      </c>
    </row>
    <row r="44" spans="1:9" ht="16.5" customHeight="1" thickBot="1" x14ac:dyDescent="0.3">
      <c r="A44" s="214"/>
      <c r="B44" s="60" t="s">
        <v>370</v>
      </c>
      <c r="C44" s="182" t="s">
        <v>62</v>
      </c>
      <c r="D44" s="64">
        <v>5</v>
      </c>
      <c r="E44" s="71" t="s">
        <v>15</v>
      </c>
      <c r="F44" s="65"/>
      <c r="G44" s="36">
        <v>20</v>
      </c>
      <c r="H44" s="36">
        <f t="shared" si="8"/>
        <v>105</v>
      </c>
      <c r="I44" s="35">
        <f t="shared" si="9"/>
        <v>125</v>
      </c>
    </row>
    <row r="45" spans="1:9" ht="16.5" customHeight="1" thickBot="1" x14ac:dyDescent="0.3">
      <c r="A45" s="214"/>
      <c r="B45" s="208" t="s">
        <v>194</v>
      </c>
      <c r="C45" s="209"/>
      <c r="D45" s="87">
        <f>D38+D34+D42</f>
        <v>32</v>
      </c>
      <c r="E45" s="88"/>
      <c r="F45" s="89"/>
      <c r="G45" s="90">
        <f>G38+G34+G42</f>
        <v>172</v>
      </c>
      <c r="H45" s="90">
        <f t="shared" ref="H45:I45" si="10">H38+H34+H42</f>
        <v>628</v>
      </c>
      <c r="I45" s="90">
        <f t="shared" si="10"/>
        <v>800</v>
      </c>
    </row>
    <row r="46" spans="1:9" ht="32.25" customHeight="1" thickBot="1" x14ac:dyDescent="0.3">
      <c r="A46" s="206" t="s">
        <v>63</v>
      </c>
      <c r="B46" s="91" t="s">
        <v>351</v>
      </c>
      <c r="C46" s="185" t="s">
        <v>64</v>
      </c>
      <c r="D46" s="91">
        <f>SUM(D47:D50)</f>
        <v>18</v>
      </c>
      <c r="E46" s="91"/>
      <c r="F46" s="92" t="s">
        <v>65</v>
      </c>
      <c r="G46" s="93">
        <f>SUM(G47:G50)</f>
        <v>90</v>
      </c>
      <c r="H46" s="93">
        <f t="shared" ref="H46:I46" si="11">SUM(H47:H50)</f>
        <v>360</v>
      </c>
      <c r="I46" s="93">
        <f t="shared" si="11"/>
        <v>450</v>
      </c>
    </row>
    <row r="47" spans="1:9" ht="16.5" customHeight="1" thickBot="1" x14ac:dyDescent="0.3">
      <c r="A47" s="206"/>
      <c r="B47" s="60" t="s">
        <v>66</v>
      </c>
      <c r="C47" s="182" t="s">
        <v>67</v>
      </c>
      <c r="D47" s="64">
        <v>6</v>
      </c>
      <c r="E47" s="71" t="s">
        <v>22</v>
      </c>
      <c r="F47" s="65"/>
      <c r="G47" s="36">
        <v>26</v>
      </c>
      <c r="H47" s="36">
        <f t="shared" ref="H47:H50" si="12">I47-G47</f>
        <v>124</v>
      </c>
      <c r="I47" s="35">
        <f t="shared" ref="I47:I50" si="13">D47*25</f>
        <v>150</v>
      </c>
    </row>
    <row r="48" spans="1:9" ht="16.5" customHeight="1" thickBot="1" x14ac:dyDescent="0.3">
      <c r="A48" s="206"/>
      <c r="B48" s="60" t="s">
        <v>68</v>
      </c>
      <c r="C48" s="182" t="s">
        <v>69</v>
      </c>
      <c r="D48" s="64">
        <v>6</v>
      </c>
      <c r="E48" s="71" t="s">
        <v>22</v>
      </c>
      <c r="F48" s="65"/>
      <c r="G48" s="36">
        <v>26</v>
      </c>
      <c r="H48" s="36">
        <f t="shared" si="12"/>
        <v>124</v>
      </c>
      <c r="I48" s="35">
        <f t="shared" si="13"/>
        <v>150</v>
      </c>
    </row>
    <row r="49" spans="1:9" ht="16.5" customHeight="1" thickBot="1" x14ac:dyDescent="0.3">
      <c r="A49" s="206"/>
      <c r="B49" s="60" t="s">
        <v>70</v>
      </c>
      <c r="C49" s="182" t="s">
        <v>71</v>
      </c>
      <c r="D49" s="64">
        <v>4</v>
      </c>
      <c r="E49" s="71" t="s">
        <v>15</v>
      </c>
      <c r="F49" s="65"/>
      <c r="G49" s="36">
        <v>24</v>
      </c>
      <c r="H49" s="36">
        <f t="shared" si="12"/>
        <v>76</v>
      </c>
      <c r="I49" s="35">
        <f t="shared" si="13"/>
        <v>100</v>
      </c>
    </row>
    <row r="50" spans="1:9" ht="16.5" customHeight="1" thickBot="1" x14ac:dyDescent="0.3">
      <c r="A50" s="206"/>
      <c r="B50" s="60" t="s">
        <v>72</v>
      </c>
      <c r="C50" s="182" t="s">
        <v>73</v>
      </c>
      <c r="D50" s="64">
        <v>2</v>
      </c>
      <c r="E50" s="71" t="s">
        <v>15</v>
      </c>
      <c r="F50" s="65"/>
      <c r="G50" s="36">
        <v>14</v>
      </c>
      <c r="H50" s="36">
        <f t="shared" si="12"/>
        <v>36</v>
      </c>
      <c r="I50" s="35">
        <f t="shared" si="13"/>
        <v>50</v>
      </c>
    </row>
    <row r="51" spans="1:9" ht="16.5" customHeight="1" thickBot="1" x14ac:dyDescent="0.3">
      <c r="A51" s="206"/>
      <c r="B51" s="94" t="s">
        <v>352</v>
      </c>
      <c r="C51" s="186" t="s">
        <v>382</v>
      </c>
      <c r="D51" s="94">
        <f>SUM(D52:D53)</f>
        <v>8</v>
      </c>
      <c r="E51" s="94"/>
      <c r="F51" s="95" t="s">
        <v>388</v>
      </c>
      <c r="G51" s="96">
        <f>SUM(G52:G53)</f>
        <v>52</v>
      </c>
      <c r="H51" s="96">
        <f>SUM(H52:H53)</f>
        <v>148</v>
      </c>
      <c r="I51" s="96">
        <f>SUM(I52:I53)</f>
        <v>200</v>
      </c>
    </row>
    <row r="52" spans="1:9" ht="16.5" customHeight="1" thickBot="1" x14ac:dyDescent="0.3">
      <c r="A52" s="206"/>
      <c r="B52" s="60" t="s">
        <v>371</v>
      </c>
      <c r="C52" s="187" t="s">
        <v>400</v>
      </c>
      <c r="D52" s="64">
        <v>4</v>
      </c>
      <c r="E52" s="79" t="s">
        <v>15</v>
      </c>
      <c r="F52" s="64"/>
      <c r="G52" s="35">
        <v>26</v>
      </c>
      <c r="H52" s="35">
        <f t="shared" ref="H52:H53" si="14">I52-G52</f>
        <v>74</v>
      </c>
      <c r="I52" s="35">
        <f t="shared" ref="I52:I53" si="15">D52*25</f>
        <v>100</v>
      </c>
    </row>
    <row r="53" spans="1:9" ht="16.5" customHeight="1" thickBot="1" x14ac:dyDescent="0.3">
      <c r="A53" s="206"/>
      <c r="B53" s="60" t="s">
        <v>372</v>
      </c>
      <c r="C53" s="187" t="s">
        <v>401</v>
      </c>
      <c r="D53" s="64">
        <v>4</v>
      </c>
      <c r="E53" s="79" t="s">
        <v>15</v>
      </c>
      <c r="F53" s="64"/>
      <c r="G53" s="35">
        <v>26</v>
      </c>
      <c r="H53" s="35">
        <f t="shared" si="14"/>
        <v>74</v>
      </c>
      <c r="I53" s="35">
        <f t="shared" si="15"/>
        <v>100</v>
      </c>
    </row>
    <row r="54" spans="1:9" ht="16.5" customHeight="1" thickBot="1" x14ac:dyDescent="0.3">
      <c r="A54" s="206"/>
      <c r="B54" s="204" t="s">
        <v>194</v>
      </c>
      <c r="C54" s="205"/>
      <c r="D54" s="97">
        <f>D51+D46</f>
        <v>26</v>
      </c>
      <c r="E54" s="98"/>
      <c r="F54" s="99"/>
      <c r="G54" s="100">
        <f>G51+G46</f>
        <v>142</v>
      </c>
      <c r="H54" s="100">
        <f t="shared" ref="H54:I54" si="16">H51+H46</f>
        <v>508</v>
      </c>
      <c r="I54" s="100">
        <f t="shared" si="16"/>
        <v>650</v>
      </c>
    </row>
    <row r="55" spans="1:9" ht="16.5" customHeight="1" thickBot="1" x14ac:dyDescent="0.3">
      <c r="A55" s="207" t="s">
        <v>74</v>
      </c>
      <c r="B55" s="101" t="s">
        <v>353</v>
      </c>
      <c r="C55" s="188" t="s">
        <v>75</v>
      </c>
      <c r="D55" s="101">
        <f>SUM(D56:D58)</f>
        <v>7</v>
      </c>
      <c r="E55" s="101"/>
      <c r="F55" s="102" t="s">
        <v>12</v>
      </c>
      <c r="G55" s="103">
        <f>SUM(G56:G58)</f>
        <v>30</v>
      </c>
      <c r="H55" s="103">
        <f t="shared" ref="H55:I55" si="17">SUM(H56:H58)</f>
        <v>145</v>
      </c>
      <c r="I55" s="103">
        <f t="shared" si="17"/>
        <v>175</v>
      </c>
    </row>
    <row r="56" spans="1:9" ht="16.5" customHeight="1" thickBot="1" x14ac:dyDescent="0.3">
      <c r="A56" s="207"/>
      <c r="B56" s="60" t="s">
        <v>373</v>
      </c>
      <c r="C56" s="182" t="s">
        <v>838</v>
      </c>
      <c r="D56" s="61">
        <v>2</v>
      </c>
      <c r="E56" s="64" t="s">
        <v>842</v>
      </c>
      <c r="F56" s="104"/>
      <c r="G56" s="35">
        <v>6</v>
      </c>
      <c r="H56" s="35">
        <f t="shared" ref="H56:H58" si="18">I56-G56</f>
        <v>44</v>
      </c>
      <c r="I56" s="35">
        <f t="shared" ref="I56:I58" si="19">D56*25</f>
        <v>50</v>
      </c>
    </row>
    <row r="57" spans="1:9" ht="16.5" customHeight="1" thickBot="1" x14ac:dyDescent="0.3">
      <c r="A57" s="207"/>
      <c r="B57" s="60" t="s">
        <v>374</v>
      </c>
      <c r="C57" s="182" t="s">
        <v>76</v>
      </c>
      <c r="D57" s="61">
        <v>2</v>
      </c>
      <c r="E57" s="79" t="s">
        <v>15</v>
      </c>
      <c r="F57" s="104"/>
      <c r="G57" s="35">
        <v>12</v>
      </c>
      <c r="H57" s="35">
        <f t="shared" si="18"/>
        <v>38</v>
      </c>
      <c r="I57" s="35">
        <f t="shared" si="19"/>
        <v>50</v>
      </c>
    </row>
    <row r="58" spans="1:9" ht="16.5" customHeight="1" thickBot="1" x14ac:dyDescent="0.3">
      <c r="A58" s="207"/>
      <c r="B58" s="60" t="s">
        <v>375</v>
      </c>
      <c r="C58" s="182" t="s">
        <v>77</v>
      </c>
      <c r="D58" s="61">
        <v>3</v>
      </c>
      <c r="E58" s="64" t="s">
        <v>842</v>
      </c>
      <c r="F58" s="104"/>
      <c r="G58" s="35">
        <v>12</v>
      </c>
      <c r="H58" s="35">
        <f t="shared" si="18"/>
        <v>63</v>
      </c>
      <c r="I58" s="35">
        <f t="shared" si="19"/>
        <v>75</v>
      </c>
    </row>
    <row r="59" spans="1:9" ht="16.5" customHeight="1" thickBot="1" x14ac:dyDescent="0.3">
      <c r="A59" s="207"/>
      <c r="B59" s="101" t="s">
        <v>355</v>
      </c>
      <c r="C59" s="189" t="s">
        <v>380</v>
      </c>
      <c r="D59" s="101">
        <f>SUM(D60:D62)</f>
        <v>14</v>
      </c>
      <c r="E59" s="101"/>
      <c r="F59" s="102" t="s">
        <v>388</v>
      </c>
      <c r="G59" s="103">
        <f>SUM(G60:G62)</f>
        <v>86</v>
      </c>
      <c r="H59" s="103">
        <f>SUM(H60:H62)</f>
        <v>264</v>
      </c>
      <c r="I59" s="103">
        <f>SUM(I60:I62)</f>
        <v>350</v>
      </c>
    </row>
    <row r="60" spans="1:9" ht="16.5" customHeight="1" thickBot="1" x14ac:dyDescent="0.3">
      <c r="A60" s="207"/>
      <c r="B60" s="60" t="s">
        <v>78</v>
      </c>
      <c r="C60" s="187" t="s">
        <v>383</v>
      </c>
      <c r="D60" s="64">
        <v>5</v>
      </c>
      <c r="E60" s="79" t="s">
        <v>15</v>
      </c>
      <c r="F60" s="105"/>
      <c r="G60" s="35">
        <v>28</v>
      </c>
      <c r="H60" s="35">
        <f t="shared" ref="H60:H62" si="20">I60-G60</f>
        <v>97</v>
      </c>
      <c r="I60" s="35">
        <f t="shared" ref="I60:I62" si="21">D60*25</f>
        <v>125</v>
      </c>
    </row>
    <row r="61" spans="1:9" ht="16.5" customHeight="1" thickBot="1" x14ac:dyDescent="0.3">
      <c r="A61" s="207"/>
      <c r="B61" s="60" t="s">
        <v>79</v>
      </c>
      <c r="C61" s="187" t="s">
        <v>384</v>
      </c>
      <c r="D61" s="64">
        <v>4</v>
      </c>
      <c r="E61" s="79" t="s">
        <v>15</v>
      </c>
      <c r="F61" s="106"/>
      <c r="G61" s="107">
        <v>28</v>
      </c>
      <c r="H61" s="35">
        <f t="shared" si="20"/>
        <v>72</v>
      </c>
      <c r="I61" s="35">
        <f t="shared" si="21"/>
        <v>100</v>
      </c>
    </row>
    <row r="62" spans="1:9" ht="16.5" customHeight="1" thickBot="1" x14ac:dyDescent="0.3">
      <c r="A62" s="207"/>
      <c r="B62" s="60" t="s">
        <v>80</v>
      </c>
      <c r="C62" s="187" t="s">
        <v>385</v>
      </c>
      <c r="D62" s="64">
        <v>5</v>
      </c>
      <c r="E62" s="79" t="s">
        <v>15</v>
      </c>
      <c r="F62" s="106"/>
      <c r="G62" s="107">
        <v>30</v>
      </c>
      <c r="H62" s="35">
        <f t="shared" si="20"/>
        <v>95</v>
      </c>
      <c r="I62" s="35">
        <f t="shared" si="21"/>
        <v>125</v>
      </c>
    </row>
    <row r="63" spans="1:9" ht="31.5" customHeight="1" thickBot="1" x14ac:dyDescent="0.3">
      <c r="A63" s="207"/>
      <c r="B63" s="108" t="s">
        <v>354</v>
      </c>
      <c r="C63" s="188" t="s">
        <v>81</v>
      </c>
      <c r="D63" s="108">
        <f>SUM(D64)</f>
        <v>2</v>
      </c>
      <c r="E63" s="108"/>
      <c r="F63" s="109" t="s">
        <v>24</v>
      </c>
      <c r="G63" s="110">
        <f>G64</f>
        <v>40</v>
      </c>
      <c r="H63" s="110">
        <f t="shared" ref="H63:I63" si="22">H64</f>
        <v>10</v>
      </c>
      <c r="I63" s="110">
        <f t="shared" si="22"/>
        <v>50</v>
      </c>
    </row>
    <row r="64" spans="1:9" ht="16.5" thickBot="1" x14ac:dyDescent="0.3">
      <c r="A64" s="207"/>
      <c r="B64" s="60" t="s">
        <v>82</v>
      </c>
      <c r="C64" s="182" t="s">
        <v>83</v>
      </c>
      <c r="D64" s="64">
        <v>2</v>
      </c>
      <c r="E64" s="64" t="s">
        <v>842</v>
      </c>
      <c r="F64" s="65"/>
      <c r="G64" s="36">
        <v>40</v>
      </c>
      <c r="H64" s="36">
        <f t="shared" ref="H64" si="23">I64-G64</f>
        <v>10</v>
      </c>
      <c r="I64" s="36">
        <f t="shared" ref="I64" si="24">D64*25</f>
        <v>50</v>
      </c>
    </row>
    <row r="65" spans="1:9" ht="16.5" customHeight="1" thickBot="1" x14ac:dyDescent="0.3">
      <c r="A65" s="207"/>
      <c r="B65" s="202" t="s">
        <v>194</v>
      </c>
      <c r="C65" s="203"/>
      <c r="D65" s="111">
        <f>D63+D59+D55</f>
        <v>23</v>
      </c>
      <c r="E65" s="112"/>
      <c r="F65" s="113"/>
      <c r="G65" s="114">
        <f>G63+G59+G55</f>
        <v>156</v>
      </c>
      <c r="H65" s="114">
        <f>H63+H59+H55</f>
        <v>419</v>
      </c>
      <c r="I65" s="114">
        <f>I63+I59+I55</f>
        <v>575</v>
      </c>
    </row>
    <row r="66" spans="1:9" ht="16.5" customHeight="1" thickBot="1" x14ac:dyDescent="0.3">
      <c r="A66" s="196" t="s">
        <v>84</v>
      </c>
      <c r="B66" s="126" t="s">
        <v>356</v>
      </c>
      <c r="C66" s="190" t="s">
        <v>85</v>
      </c>
      <c r="D66" s="115">
        <f>SUM(D67:D67)</f>
        <v>6</v>
      </c>
      <c r="E66" s="115"/>
      <c r="F66" s="116" t="s">
        <v>12</v>
      </c>
      <c r="G66" s="117">
        <f>SUM(G67:G67)</f>
        <v>18</v>
      </c>
      <c r="H66" s="117">
        <f>SUM(H67:H67)</f>
        <v>132</v>
      </c>
      <c r="I66" s="117">
        <f>SUM(I67:I67)</f>
        <v>150</v>
      </c>
    </row>
    <row r="67" spans="1:9" ht="16.5" customHeight="1" thickBot="1" x14ac:dyDescent="0.3">
      <c r="A67" s="196"/>
      <c r="B67" s="60" t="s">
        <v>86</v>
      </c>
      <c r="C67" s="182" t="s">
        <v>77</v>
      </c>
      <c r="D67" s="61">
        <v>6</v>
      </c>
      <c r="E67" s="64" t="s">
        <v>842</v>
      </c>
      <c r="F67" s="104"/>
      <c r="G67" s="35">
        <v>18</v>
      </c>
      <c r="H67" s="35">
        <f t="shared" si="1"/>
        <v>132</v>
      </c>
      <c r="I67" s="35">
        <f t="shared" si="2"/>
        <v>150</v>
      </c>
    </row>
    <row r="68" spans="1:9" ht="16.5" customHeight="1" thickBot="1" x14ac:dyDescent="0.3">
      <c r="A68" s="196"/>
      <c r="B68" s="115" t="s">
        <v>357</v>
      </c>
      <c r="C68" s="191" t="s">
        <v>381</v>
      </c>
      <c r="D68" s="115">
        <f>SUM(D69:D71)</f>
        <v>7</v>
      </c>
      <c r="E68" s="115"/>
      <c r="F68" s="116" t="s">
        <v>388</v>
      </c>
      <c r="G68" s="117">
        <f>SUM(G69:G71)</f>
        <v>38</v>
      </c>
      <c r="H68" s="117">
        <f>SUM(H69:H71)</f>
        <v>137</v>
      </c>
      <c r="I68" s="117">
        <f>SUM(I69:I71)</f>
        <v>175</v>
      </c>
    </row>
    <row r="69" spans="1:9" ht="16.5" customHeight="1" thickBot="1" x14ac:dyDescent="0.3">
      <c r="A69" s="196"/>
      <c r="B69" s="118" t="s">
        <v>87</v>
      </c>
      <c r="C69" s="187" t="s">
        <v>386</v>
      </c>
      <c r="D69" s="64">
        <v>3</v>
      </c>
      <c r="E69" s="79" t="s">
        <v>15</v>
      </c>
      <c r="F69" s="119"/>
      <c r="G69" s="35">
        <v>18</v>
      </c>
      <c r="H69" s="35">
        <f t="shared" ref="H69" si="25">I69-G69</f>
        <v>57</v>
      </c>
      <c r="I69" s="35">
        <f t="shared" ref="I69" si="26">D69*25</f>
        <v>75</v>
      </c>
    </row>
    <row r="70" spans="1:9" ht="15.75" customHeight="1" thickBot="1" x14ac:dyDescent="0.3">
      <c r="A70" s="196"/>
      <c r="B70" s="118" t="s">
        <v>376</v>
      </c>
      <c r="C70" s="187" t="s">
        <v>387</v>
      </c>
      <c r="D70" s="64">
        <v>2</v>
      </c>
      <c r="E70" s="79" t="s">
        <v>15</v>
      </c>
      <c r="F70" s="106"/>
      <c r="G70" s="107">
        <v>14</v>
      </c>
      <c r="H70" s="35">
        <f>I70-G70</f>
        <v>36</v>
      </c>
      <c r="I70" s="35">
        <f>D70*25</f>
        <v>50</v>
      </c>
    </row>
    <row r="71" spans="1:9" ht="16.5" customHeight="1" thickBot="1" x14ac:dyDescent="0.3">
      <c r="A71" s="196"/>
      <c r="B71" s="118" t="s">
        <v>377</v>
      </c>
      <c r="C71" s="187" t="s">
        <v>88</v>
      </c>
      <c r="D71" s="120">
        <v>2</v>
      </c>
      <c r="E71" s="71" t="s">
        <v>15</v>
      </c>
      <c r="F71" s="121"/>
      <c r="G71" s="36">
        <v>6</v>
      </c>
      <c r="H71" s="35">
        <f>I71-G71</f>
        <v>44</v>
      </c>
      <c r="I71" s="35">
        <f>D71*25</f>
        <v>50</v>
      </c>
    </row>
    <row r="72" spans="1:9" ht="16.5" customHeight="1" thickBot="1" x14ac:dyDescent="0.3">
      <c r="A72" s="196"/>
      <c r="B72" s="115" t="s">
        <v>358</v>
      </c>
      <c r="C72" s="190" t="s">
        <v>89</v>
      </c>
      <c r="D72" s="115">
        <f>SUM(D73:D74)</f>
        <v>6</v>
      </c>
      <c r="E72" s="122"/>
      <c r="F72" s="123" t="s">
        <v>90</v>
      </c>
      <c r="G72" s="124">
        <f>SUM(G73:G74)</f>
        <v>24</v>
      </c>
      <c r="H72" s="124">
        <f t="shared" ref="H72:I72" si="27">SUM(H73:H74)</f>
        <v>126</v>
      </c>
      <c r="I72" s="124">
        <f t="shared" si="27"/>
        <v>150</v>
      </c>
    </row>
    <row r="73" spans="1:9" ht="16.5" customHeight="1" thickBot="1" x14ac:dyDescent="0.3">
      <c r="A73" s="196"/>
      <c r="B73" s="60" t="s">
        <v>91</v>
      </c>
      <c r="C73" s="125" t="s">
        <v>193</v>
      </c>
      <c r="D73" s="61">
        <v>3</v>
      </c>
      <c r="E73" s="79" t="s">
        <v>15</v>
      </c>
      <c r="F73" s="104"/>
      <c r="G73" s="35">
        <v>12</v>
      </c>
      <c r="H73" s="35">
        <f t="shared" ref="H73:H74" si="28">I73-G73</f>
        <v>63</v>
      </c>
      <c r="I73" s="35">
        <f t="shared" ref="I73:I74" si="29">D73*25</f>
        <v>75</v>
      </c>
    </row>
    <row r="74" spans="1:9" ht="16.5" customHeight="1" thickBot="1" x14ac:dyDescent="0.3">
      <c r="A74" s="196"/>
      <c r="B74" s="60" t="s">
        <v>92</v>
      </c>
      <c r="C74" s="125" t="s">
        <v>193</v>
      </c>
      <c r="D74" s="61">
        <v>3</v>
      </c>
      <c r="E74" s="79" t="s">
        <v>15</v>
      </c>
      <c r="F74" s="104"/>
      <c r="G74" s="35">
        <v>12</v>
      </c>
      <c r="H74" s="35">
        <f t="shared" si="28"/>
        <v>63</v>
      </c>
      <c r="I74" s="35">
        <f t="shared" si="29"/>
        <v>75</v>
      </c>
    </row>
    <row r="75" spans="1:9" ht="32.25" thickBot="1" x14ac:dyDescent="0.3">
      <c r="A75" s="196"/>
      <c r="B75" s="126" t="s">
        <v>359</v>
      </c>
      <c r="C75" s="190" t="s">
        <v>833</v>
      </c>
      <c r="D75" s="126">
        <f>SUM(D76)</f>
        <v>29</v>
      </c>
      <c r="E75" s="126"/>
      <c r="F75" s="127" t="s">
        <v>24</v>
      </c>
      <c r="G75" s="128">
        <f>G76</f>
        <v>725</v>
      </c>
      <c r="H75" s="128">
        <f t="shared" ref="H75:I75" si="30">H76</f>
        <v>0</v>
      </c>
      <c r="I75" s="128">
        <f t="shared" si="30"/>
        <v>725</v>
      </c>
    </row>
    <row r="76" spans="1:9" ht="16.5" customHeight="1" thickBot="1" x14ac:dyDescent="0.3">
      <c r="A76" s="196"/>
      <c r="B76" s="66" t="s">
        <v>378</v>
      </c>
      <c r="C76" s="182" t="s">
        <v>93</v>
      </c>
      <c r="D76" s="61">
        <v>29</v>
      </c>
      <c r="E76" s="64" t="s">
        <v>842</v>
      </c>
      <c r="F76" s="62"/>
      <c r="G76" s="36">
        <v>725</v>
      </c>
      <c r="H76" s="36">
        <f t="shared" ref="H76" si="31">I76-G76</f>
        <v>0</v>
      </c>
      <c r="I76" s="36">
        <f t="shared" ref="I76" si="32">D76*25</f>
        <v>725</v>
      </c>
    </row>
    <row r="77" spans="1:9" ht="16.5" customHeight="1" thickBot="1" x14ac:dyDescent="0.3">
      <c r="A77" s="196"/>
      <c r="B77" s="200" t="s">
        <v>194</v>
      </c>
      <c r="C77" s="201"/>
      <c r="D77" s="129">
        <f>D75+D72+D68+D66</f>
        <v>48</v>
      </c>
      <c r="E77" s="130"/>
      <c r="F77" s="131"/>
      <c r="G77" s="132">
        <f>G75+G72+G68+G66</f>
        <v>805</v>
      </c>
      <c r="H77" s="132">
        <f>H75+H72+H68+H66</f>
        <v>395</v>
      </c>
      <c r="I77" s="132">
        <f>I75+I72+I68+I66</f>
        <v>1200</v>
      </c>
    </row>
    <row r="78" spans="1:9" ht="21.75" thickBot="1" x14ac:dyDescent="0.4">
      <c r="A78" s="197" t="s">
        <v>192</v>
      </c>
      <c r="B78" s="198"/>
      <c r="C78" s="199"/>
      <c r="D78" s="133">
        <f>D77+D65+D54+D45+D33+D24</f>
        <v>187</v>
      </c>
      <c r="E78" s="134"/>
      <c r="F78" s="134"/>
      <c r="G78" s="133">
        <f>G77+G65+G54+G45+G33+G24</f>
        <v>1591</v>
      </c>
      <c r="H78" s="133">
        <f>H77+H65+H54+H45+H33+H24</f>
        <v>3090</v>
      </c>
      <c r="I78" s="133">
        <f>I77+I65+I54+I45+I33+I24</f>
        <v>4675</v>
      </c>
    </row>
  </sheetData>
  <sheetProtection algorithmName="SHA-512" hashValue="rpsf95t95XyFZRYrUUNyi94UouiXKayM5xqZ48RxKGRBhPtCy2pgEqWQaWV8BHg4cKfkatgV416I1yGhALl+gQ==" saltValue="sA3fHio1UOkKYyW5JWwSjg==" spinCount="100000" sheet="1" objects="1" scenarios="1"/>
  <mergeCells count="14">
    <mergeCell ref="B45:C45"/>
    <mergeCell ref="B7:C7"/>
    <mergeCell ref="A10:A24"/>
    <mergeCell ref="A25:A33"/>
    <mergeCell ref="A34:A45"/>
    <mergeCell ref="B33:C33"/>
    <mergeCell ref="B24:C24"/>
    <mergeCell ref="A66:A77"/>
    <mergeCell ref="A78:C78"/>
    <mergeCell ref="B77:C77"/>
    <mergeCell ref="B65:C65"/>
    <mergeCell ref="B54:C54"/>
    <mergeCell ref="A46:A54"/>
    <mergeCell ref="A55:A65"/>
  </mergeCells>
  <hyperlinks>
    <hyperlink ref="C52" location="'9.1'!A1" tooltip="-&gt; idź do karty kursu" display="Prawo pracy" xr:uid="{32A7BB0A-77F5-4D33-9B44-FA39BB568D35}"/>
    <hyperlink ref="C53" location="'9.2'!A1" tooltip="-&gt; idź do karty kursu" display="Narzędzia HR w firmie" xr:uid="{810E7637-F814-42CE-9F04-B925FA859BCC}"/>
    <hyperlink ref="C51" location="'M (9)'!A1" tooltip="-&gt; idź do karty modułu" display="Moduł specjalnościowy (1) KADRY I PŁACE" xr:uid="{C44AF06F-5DAE-46EA-BE86-C4501FFE38EA}"/>
    <hyperlink ref="C60" location="'11.1'!A1" tooltip="-&gt; idź do karty kursu" display="Dokumentacja pracownicza" xr:uid="{F9376D19-DA5C-436F-A84B-FE1573AC9981}"/>
    <hyperlink ref="C61" location="'11.2'!A1" tooltip="-&gt; idź do karty kursu" display="Wynagrodzenia" xr:uid="{57CD03C2-307D-4BF5-AD5D-64AC8D66630F}"/>
    <hyperlink ref="C62" location="'11.3'!A1" tooltip="-&gt; idź do karty kursu" display="Informatyczne systemy kadrowo-płacowe" xr:uid="{254FBC6A-0539-4012-A500-1BFE44471662}"/>
    <hyperlink ref="C59" location="'M (11)'!A1" tooltip="-&gt; idź do karty modułu" display="Moduł specjalnościowy (2) KADRY I PŁACE" xr:uid="{20967A6C-7C4E-47FF-9EFB-B962C672AC8A}"/>
    <hyperlink ref="C69" location="'14.1'!A1" tooltip="-&gt; idź do karty kursu" display="Kompetencje interpersonalne specjalisty ds. kadr i płac - warsztat" xr:uid="{DC3452BE-7C2B-493B-8101-6482990FE639}"/>
    <hyperlink ref="C70" location="'14.2'!A1" tooltip="-&gt; idź do karty kursu" display="Ubezpieczenia i podatki" xr:uid="{599E29B6-1F07-4E7D-A1EB-F3BD5CE7978F}"/>
    <hyperlink ref="C71" location="'14.3'!A1" tooltip="-&gt; idź do karty kursu" display="Profesional workshop (kurs w języku obcym)" xr:uid="{1CBE3837-8222-4AF1-8D7B-8894BC431EA3}"/>
    <hyperlink ref="C68" location="'M (14)'!A1" tooltip="-&gt; idź do karty modułu" display="Moduł specjalnościowy (3) KADRY I PŁACE" xr:uid="{CD36F399-0BA9-4B26-8C56-A776D4F44787}"/>
    <hyperlink ref="C11" location="'1.1. '!A1" tooltip="-&gt; idź do karty kursu" display="Projekt Przedsiębiorstwo - warsztat" xr:uid="{A795FE79-A802-4814-BCAA-576B9D24B363}"/>
    <hyperlink ref="C12" location="'1.2'!A1" tooltip="-&gt; idź do karty kursu" display="Gra symulacyjna" xr:uid="{31636626-5DF0-47EB-9604-812CED355A39}"/>
    <hyperlink ref="C13" location="'1.3'!A1" tooltip="-&gt; idź do karty kursu" display="Realne problemy ekonomii - warsztat" xr:uid="{A7E91E37-0458-4B79-83FD-8F7450C7D9BE}"/>
    <hyperlink ref="C14" location="'1.4'!A1" tooltip="-&gt; idź do karty kursu" display="Prawa autorskie i ochrona własności intelektualnej" xr:uid="{2196EFD1-A74B-494F-8AB1-FABD17917E0E}"/>
    <hyperlink ref="C15" location="'1.5'!A1" tooltip="-&gt; idź do karty kursu" display="Prawo w biznesie" xr:uid="{FD5F8DE8-7DBE-4528-9574-A746BA7E1432}"/>
    <hyperlink ref="C17" location="'2.1'!A1" tooltip="-&gt; idź do karty kursu" display="Zarządzanie i zachowania organizacji" xr:uid="{81BD51E4-8CF7-458A-B3A3-ECD2051603DD}"/>
    <hyperlink ref="C18" location="'2.2'!A1" tooltip="-&gt; idź do karty kursu" display="Zarządzanie zasobami ludzkimi" xr:uid="{4C28D231-1346-40A5-8E3A-F123A920180F}"/>
    <hyperlink ref="C20" location="'2.4'!A1" tooltip="-&gt; idź do karty kursu" display="Zarządzanie jakością" xr:uid="{923B468F-CB5E-47C7-9360-B424F282E700}"/>
    <hyperlink ref="C10" location="'M (1)'!A1" tooltip="-&gt; idź do karty modułu" display="Biznes w działaniu" xr:uid="{560E3808-9599-4C12-83D0-3E1A35E57F26}"/>
    <hyperlink ref="C16" location="'M (2)'!A1" tooltip="-&gt; idź do karty modułu" display="Organizacja i zarządzanie" xr:uid="{F5EA5865-7246-4BFA-8A10-9EA7DABE9EA9}"/>
    <hyperlink ref="C19" location="'2.3'!A1" tooltip="-&gt; idź do karty kursu" display="Zarządzanie procesowe i logistyka w organizacji" xr:uid="{AAF1639A-E0AD-4D36-BDF1-48B2682B8835}"/>
    <hyperlink ref="C27" location="'3.2'!A1" tooltip="-&gt; idź do karty kursu" display="Arkusze kalkulacyjne i bazy danych w praktyce " xr:uid="{82D56738-745C-4AC6-9482-7CBC71380C5B}"/>
    <hyperlink ref="C28" location="'3.3'!A1" tooltip="-&gt; idź do karty kursu" display="Język obcy profesjonalny " xr:uid="{5AD061F7-BF74-4D29-A624-706534D29772}"/>
    <hyperlink ref="C29" location="'3.4'!A1" tooltip="-&gt; idź do karty kursu" display="Socjologia " xr:uid="{9A11FC59-F5B2-4FE1-AAB9-972B3E9E54D5}"/>
    <hyperlink ref="C31" location="'4.1'!A1" tooltip="-&gt; idź do karty kursu" display="Matematyka w biznesie" xr:uid="{F2943770-7C8D-4FF0-A06D-0904F0BCDF0A}"/>
    <hyperlink ref="C32" location="'4.2'!A1" tooltip="-&gt; idź do karty kursu" display="Statystyka" xr:uid="{2AB27FE1-329C-4C28-9450-FB8A3D99613F}"/>
    <hyperlink ref="C25" location="'M (3)'!A1" tooltip="-&gt; idź do karty modułu" display="Kluczowe kompetencje dla biznesu " xr:uid="{1628286D-99CA-41FA-809C-057B23B3A725}"/>
    <hyperlink ref="C30" location="'M (4)'!A1" tooltip="-&gt; idź do karty modułu" display="Metody ilościowe w biznesie" xr:uid="{D70DEB64-6414-43C1-87B4-3F59BC9AE513}"/>
    <hyperlink ref="C26" location="'3.1'!A1" tooltip="-&gt; idź do karty kursu" display="Technologie informatyczne i komunikacyjne " xr:uid="{373CF36F-F0E4-4617-ACF3-585CB50B562F}"/>
    <hyperlink ref="C35" location="'5.1'!A1" tooltip="-&gt; idź do karty kursu" display="Autoprezentacja - warsztat" xr:uid="{C21382F2-FA97-4522-81F2-490EBA8552E1}"/>
    <hyperlink ref="C36" location="'5.2'!A1" tooltip="-&gt; idź do karty kursu" display="Praca w zespole - warsztat" xr:uid="{2E86026C-A610-41F2-9647-51EF5A3D78EA}"/>
    <hyperlink ref="C37" location="'5.3'!A1" tooltip="-&gt; idź do karty kursu" display="Etyka w biznesie - warsztat" xr:uid="{44B75BA2-2B95-4D6D-8DED-BBCD0DF92BA1}"/>
    <hyperlink ref="C39" location="'6.1'!A1" tooltip="-&gt; idź do karty kursu" display="Makroekonomia" xr:uid="{BC39FF27-A801-40EE-9651-5B4D7B27978A}"/>
    <hyperlink ref="C40" location="'6.2'!A1" tooltip="-&gt; idź do karty kursu" display="Mikroekonomia" xr:uid="{EF604559-9381-4CAB-A48C-C1420F26A938}"/>
    <hyperlink ref="C41" location="'6.3'!A1" tooltip="-&gt; idź do karty kursu" display="Współczesna polityka ekonomiczna" xr:uid="{D118F3B9-5CB2-42B0-B957-3C02AD113EBA}"/>
    <hyperlink ref="C43" location="'7.1'!A1" tooltip="-&gt; idź do karty kursu" display="Marketing" xr:uid="{324385A6-F886-4B39-85DA-23F444F563DB}"/>
    <hyperlink ref="C44" location="'7.2'!A1" tooltip="-&gt; idź do karty kursu" display="Badania rynkowe i marketingowe - warsztat" xr:uid="{43326BA0-08B7-404D-95DB-D252A8179EC3}"/>
    <hyperlink ref="C34" location="'M (5)'!A1" tooltip="-&gt; idź do karty kursu" display="Rozwój osobisty i kompetencje interpersonalne" xr:uid="{DC9431BB-D15C-4DB6-8A25-858246D23364}"/>
    <hyperlink ref="C38" location="'M (6)'!A1" tooltip="-&gt; idź do karty modułu" display="Ekonomia Stosowana" xr:uid="{4D9A837E-4DD3-49C8-B78E-9330E4ABCF62}"/>
    <hyperlink ref="C42" location="'M (7)'!A1" tooltip="-&gt; idź do karty modułu" display="Zarządzanie marketingowe" xr:uid="{6B0EB651-101B-455E-92AC-3D37AE8AE89B}"/>
    <hyperlink ref="C47" location="'8.1'!A1" tooltip="-&gt; idź do karty kursu" display="Rachunkowość" xr:uid="{167ECF4E-453F-4D4F-A148-85013CDC6D33}"/>
    <hyperlink ref="C48" location="'8.2'!A1" tooltip="-&gt; idź do karty kursu" display="Finanse przedsiębiorstw" xr:uid="{D0EB4116-F897-4CF4-8AF7-67C77EDF896C}"/>
    <hyperlink ref="C49" location="'8.3'!A1" tooltip="-&gt; idź do karty kursu" display="Analiza finansowa - warsztaty " xr:uid="{2669DDF2-E913-46CA-8704-4B123652A338}"/>
    <hyperlink ref="C50" location="'8.4'!A1" tooltip="-&gt; idź do karty kursu" display="Strategie podatkowe" xr:uid="{BDFD0723-7AC0-483A-A26A-28282ED17CED}"/>
    <hyperlink ref="C46" location="'M (8)'!A1" tooltip="-&gt; idź do karty modułu" display="Finanse i rachunkowość" xr:uid="{9AB44F6C-1A66-416B-9D60-DB6A9ED5F21E}"/>
    <hyperlink ref="C56" location="'10.1'!A1" tooltip="-&gt; idź do karty kursu" display="Metodyka pisania prac dyplomowych" xr:uid="{9772A60E-8803-4A80-AA3D-A433EAFFFD90}"/>
    <hyperlink ref="C57" location="'10.2'!A1" tooltip="-&gt; idź do karty kursu" display="Metody badań ekonomicznych - warsztat" xr:uid="{51567E3F-467E-447D-9D77-6966D9526A84}"/>
    <hyperlink ref="C58" location="'10.3'!A1" tooltip="-&gt; idź do karty kursu" display="Praca z promotorem" xr:uid="{15772487-C293-4348-AF27-A89DE266EB91}"/>
    <hyperlink ref="C55" location="'M (10)'!A1" tooltip="-&gt; idź do karty modułu" display="Moduł dyplomowy (1)" xr:uid="{1367B7C9-16E7-4AEE-A770-7D284E2596A1}"/>
    <hyperlink ref="C67" location="'13.1'!A1" tooltip="-&gt; idź do karty kursu" display="Praca z promotorem" xr:uid="{11DDA0E8-D457-48A6-9461-D88D19913C40}"/>
    <hyperlink ref="C64" location="'12.1'!A1" tooltip="-&gt; idź do karty kursu" display="Aktywności dodatkowe z katalogu aktywności" xr:uid="{DDEE5956-7235-466E-8743-540B84B337D6}"/>
    <hyperlink ref="C63" location="'M (12)'!A1" tooltip="-&gt; idź do karty modułu" display="Moduł aktywności praktycznej (1)" xr:uid="{87F9D11F-95C8-4F29-A0AE-51EFB4B6FE30}"/>
    <hyperlink ref="C66" location="'M (13)'!A1" tooltip="-&gt; idź do karty modułu" display="Moduł dyplomowy (2)" xr:uid="{A2ACF152-50F3-4F44-BCB7-E094666ED8FE}"/>
    <hyperlink ref="C76" location="'16.1'!A1" tooltip="-&gt; idź do karty kursu" display="Praktyka zawodowa" xr:uid="{9324C013-7612-4372-86F4-E0E1AEA4009C}"/>
    <hyperlink ref="C75" location="'M (16)'!A1" tooltip="-&gt; idź do karty modułu" display="Moduł aktywności praktycznej (2) ZB" xr:uid="{D8787D23-3D27-4D9E-9321-AB4FB4637234}"/>
  </hyperlinks>
  <printOptions horizontalCentered="1"/>
  <pageMargins left="0.31496062992125984" right="0.31496062992125984" top="0.43307086614173229" bottom="0.23622047244094491" header="0.19685039370078741" footer="0.19685039370078741"/>
  <pageSetup paperSize="9" scale="56" orientation="portrait" r:id="rId1"/>
  <headerFooter>
    <oddHeader>&amp;R
&amp;G</oddHeader>
  </headerFooter>
  <ignoredErrors>
    <ignoredError sqref="H16:I16 H30:I30 H38:I38 H42:I42 H51:I51 H59:I59 H63:I63 H68:I68 H72:I72 H75:I75" formula="1"/>
  </ignoredErrors>
  <drawing r:id="rId2"/>
  <legacyDrawingHF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Arkusz11">
    <pageSetUpPr fitToPage="1"/>
  </sheetPr>
  <dimension ref="A1:S103"/>
  <sheetViews>
    <sheetView showGridLines="0" zoomScaleNormal="100" zoomScaleSheetLayoutView="80" workbookViewId="0">
      <selection sqref="A1:B1"/>
    </sheetView>
  </sheetViews>
  <sheetFormatPr defaultColWidth="8.7109375" defaultRowHeight="15" x14ac:dyDescent="0.25"/>
  <cols>
    <col min="1" max="1" width="10.28515625" style="2" customWidth="1"/>
    <col min="2" max="3" width="8.7109375" style="2"/>
    <col min="4" max="4" width="19.7109375" style="2" customWidth="1"/>
    <col min="5" max="5" width="13.7109375" style="2" customWidth="1"/>
    <col min="6" max="6" width="14.7109375" style="2" customWidth="1"/>
    <col min="7" max="9" width="9.7109375" style="2" customWidth="1"/>
    <col min="10" max="10" width="3.7109375" style="2" customWidth="1"/>
    <col min="11" max="11" width="12.42578125" style="2" customWidth="1"/>
    <col min="12" max="13" width="10.7109375" style="2" customWidth="1"/>
    <col min="14" max="14" width="13.7109375" style="2" customWidth="1"/>
    <col min="15" max="19" width="11.7109375" style="2" customWidth="1"/>
    <col min="20" max="16384" width="8.7109375" style="2"/>
  </cols>
  <sheetData>
    <row r="1" spans="1:19" s="28" customFormat="1" ht="15.75" x14ac:dyDescent="0.25">
      <c r="A1" s="453" t="str">
        <f>Z1_KiP!B2</f>
        <v>2020/2021</v>
      </c>
      <c r="B1" s="453"/>
      <c r="C1" s="27"/>
      <c r="D1" s="27"/>
    </row>
    <row r="2" spans="1:19" ht="10.15" customHeight="1" thickBot="1" x14ac:dyDescent="0.3"/>
    <row r="3" spans="1:19" ht="19.899999999999999" customHeight="1" thickBot="1" x14ac:dyDescent="0.3">
      <c r="A3" s="391" t="str">
        <f>Z1_KiP!B16</f>
        <v>Moduł Z1/2</v>
      </c>
      <c r="B3" s="391"/>
      <c r="C3" s="391"/>
      <c r="D3" s="395" t="str">
        <f>Z1_KiP!C16</f>
        <v>Organizacja i zarządzanie</v>
      </c>
      <c r="E3" s="396"/>
      <c r="F3" s="396"/>
      <c r="G3" s="396"/>
      <c r="H3" s="396"/>
      <c r="I3" s="397"/>
      <c r="J3" s="3"/>
      <c r="K3" s="3"/>
      <c r="L3" s="4"/>
      <c r="M3" s="4"/>
      <c r="N3" s="4"/>
      <c r="O3" s="4"/>
      <c r="P3" s="4"/>
      <c r="Q3" s="4"/>
      <c r="R3" s="4"/>
    </row>
    <row r="4" spans="1:19" ht="18.75" thickBot="1" x14ac:dyDescent="0.3">
      <c r="A4" s="454" t="s">
        <v>110</v>
      </c>
      <c r="B4" s="454"/>
      <c r="C4" s="454"/>
      <c r="D4" s="392" t="str">
        <f>Z1_KiP!B18</f>
        <v>Kurs 2.2.</v>
      </c>
      <c r="E4" s="393"/>
      <c r="F4" s="393"/>
      <c r="G4" s="393"/>
      <c r="H4" s="393"/>
      <c r="I4" s="394"/>
      <c r="J4" s="3"/>
      <c r="K4" s="3"/>
      <c r="L4" s="4"/>
      <c r="M4" s="4"/>
      <c r="N4" s="4"/>
      <c r="O4" s="4"/>
      <c r="P4" s="4"/>
      <c r="Q4" s="4"/>
      <c r="R4" s="4"/>
    </row>
    <row r="5" spans="1:19" ht="23.25" thickBot="1" x14ac:dyDescent="0.3">
      <c r="A5" s="455" t="s">
        <v>111</v>
      </c>
      <c r="B5" s="455"/>
      <c r="C5" s="455"/>
      <c r="D5" s="456" t="str">
        <f>Z1_KiP!C18</f>
        <v>Zarządzanie zasobami ludzkimi</v>
      </c>
      <c r="E5" s="456"/>
      <c r="F5" s="456"/>
      <c r="G5" s="456"/>
      <c r="H5" s="456"/>
      <c r="I5" s="456"/>
      <c r="J5" s="456"/>
      <c r="K5" s="456"/>
      <c r="L5" s="457" t="s">
        <v>96</v>
      </c>
      <c r="M5" s="457"/>
      <c r="N5" s="16">
        <f>Z1_KiP!D18</f>
        <v>3</v>
      </c>
      <c r="O5" s="457" t="s">
        <v>97</v>
      </c>
      <c r="P5" s="457"/>
      <c r="Q5" s="466" t="str">
        <f>Z1_KiP!F16</f>
        <v>dr R. Nowak-Lewandowska</v>
      </c>
      <c r="R5" s="466"/>
      <c r="S5" s="466"/>
    </row>
    <row r="6" spans="1:19" ht="10.15" customHeight="1" thickBot="1" x14ac:dyDescent="0.3">
      <c r="A6" s="296"/>
      <c r="B6" s="296"/>
      <c r="C6" s="296"/>
      <c r="D6" s="296"/>
      <c r="E6" s="296"/>
      <c r="F6" s="296"/>
      <c r="G6" s="296"/>
      <c r="H6" s="296"/>
      <c r="I6" s="296"/>
      <c r="J6" s="296"/>
      <c r="K6" s="296"/>
      <c r="L6" s="296"/>
      <c r="M6" s="296"/>
      <c r="N6" s="296"/>
      <c r="O6" s="296"/>
      <c r="P6" s="296"/>
      <c r="Q6" s="296"/>
      <c r="R6" s="296"/>
      <c r="S6" s="296"/>
    </row>
    <row r="7" spans="1:19" s="141" customFormat="1" ht="40.5" customHeight="1" thickBot="1" x14ac:dyDescent="0.3">
      <c r="A7" s="455" t="s">
        <v>98</v>
      </c>
      <c r="B7" s="455"/>
      <c r="C7" s="455"/>
      <c r="D7" s="6" t="str">
        <f>Z1_KiP!B3</f>
        <v>ZARZĄDZANIE</v>
      </c>
      <c r="E7" s="6" t="str">
        <f>Z1_KiP!B4</f>
        <v>I stopnia</v>
      </c>
      <c r="F7" s="156" t="s">
        <v>99</v>
      </c>
      <c r="G7" s="44" t="str">
        <f>'M (2)'!G6</f>
        <v>I</v>
      </c>
      <c r="H7" s="156" t="s">
        <v>101</v>
      </c>
      <c r="I7" s="44">
        <f>'M (2)'!I6</f>
        <v>1</v>
      </c>
      <c r="J7" s="300" t="s">
        <v>289</v>
      </c>
      <c r="K7" s="301"/>
      <c r="L7" s="399" t="s">
        <v>102</v>
      </c>
      <c r="M7" s="400"/>
      <c r="N7" s="7" t="s">
        <v>103</v>
      </c>
      <c r="O7" s="466" t="s">
        <v>104</v>
      </c>
      <c r="P7" s="466"/>
      <c r="Q7" s="467" t="s">
        <v>105</v>
      </c>
      <c r="R7" s="467"/>
      <c r="S7" s="17">
        <f>Z1_KiP!G18</f>
        <v>24</v>
      </c>
    </row>
    <row r="8" spans="1:19" ht="10.15" customHeight="1" thickBot="1" x14ac:dyDescent="0.3">
      <c r="A8" s="398"/>
      <c r="B8" s="398"/>
      <c r="C8" s="398"/>
      <c r="D8" s="398"/>
      <c r="E8" s="398"/>
      <c r="F8" s="398"/>
      <c r="G8" s="398"/>
      <c r="H8" s="398"/>
      <c r="I8" s="398"/>
      <c r="J8" s="398"/>
      <c r="K8" s="398"/>
      <c r="L8" s="398"/>
      <c r="M8" s="398"/>
      <c r="N8" s="398"/>
      <c r="O8" s="398"/>
      <c r="P8" s="398"/>
      <c r="Q8" s="398"/>
      <c r="R8" s="398"/>
      <c r="S8" s="398"/>
    </row>
    <row r="9" spans="1:19" ht="15" customHeight="1" x14ac:dyDescent="0.25">
      <c r="A9" s="23"/>
      <c r="B9" s="24"/>
      <c r="C9" s="24"/>
      <c r="D9" s="24"/>
      <c r="E9" s="24"/>
      <c r="F9" s="24"/>
      <c r="G9" s="24"/>
      <c r="H9" s="24"/>
      <c r="I9" s="24"/>
      <c r="J9" s="24"/>
      <c r="K9" s="24"/>
      <c r="L9" s="24"/>
      <c r="M9" s="24"/>
      <c r="N9" s="24"/>
      <c r="O9" s="24"/>
      <c r="P9" s="24"/>
      <c r="Q9" s="24"/>
      <c r="R9" s="24"/>
      <c r="S9" s="25"/>
    </row>
    <row r="10" spans="1:19" ht="19.899999999999999" customHeight="1" x14ac:dyDescent="0.25">
      <c r="A10" s="269" t="s">
        <v>108</v>
      </c>
      <c r="B10" s="270"/>
      <c r="C10" s="270"/>
      <c r="D10" s="270"/>
      <c r="E10" s="270"/>
      <c r="F10" s="270"/>
      <c r="G10" s="270"/>
      <c r="H10" s="270"/>
      <c r="I10" s="270"/>
      <c r="J10" s="270"/>
      <c r="K10" s="270"/>
      <c r="L10" s="270"/>
      <c r="M10" s="270"/>
      <c r="N10" s="270"/>
      <c r="O10" s="270"/>
      <c r="P10" s="270"/>
      <c r="Q10" s="270"/>
      <c r="R10" s="270"/>
      <c r="S10" s="271"/>
    </row>
    <row r="11" spans="1:19" s="149" customFormat="1" ht="20.100000000000001" customHeight="1" x14ac:dyDescent="0.25">
      <c r="A11" s="464" t="s">
        <v>113</v>
      </c>
      <c r="B11" s="415" t="s">
        <v>114</v>
      </c>
      <c r="C11" s="416"/>
      <c r="D11" s="416"/>
      <c r="E11" s="416"/>
      <c r="F11" s="416"/>
      <c r="G11" s="416"/>
      <c r="H11" s="416"/>
      <c r="I11" s="416"/>
      <c r="J11" s="416"/>
      <c r="K11" s="416"/>
      <c r="L11" s="416"/>
      <c r="M11" s="417"/>
      <c r="N11" s="409" t="s">
        <v>115</v>
      </c>
      <c r="O11" s="410"/>
      <c r="P11" s="410"/>
      <c r="Q11" s="410"/>
      <c r="R11" s="410"/>
      <c r="S11" s="411"/>
    </row>
    <row r="12" spans="1:19" s="149" customFormat="1" ht="20.100000000000001" customHeight="1" x14ac:dyDescent="0.25">
      <c r="A12" s="464"/>
      <c r="B12" s="418"/>
      <c r="C12" s="419"/>
      <c r="D12" s="419"/>
      <c r="E12" s="419"/>
      <c r="F12" s="419"/>
      <c r="G12" s="419"/>
      <c r="H12" s="419"/>
      <c r="I12" s="419"/>
      <c r="J12" s="419"/>
      <c r="K12" s="419"/>
      <c r="L12" s="419"/>
      <c r="M12" s="420"/>
      <c r="N12" s="412"/>
      <c r="O12" s="413"/>
      <c r="P12" s="413"/>
      <c r="Q12" s="413"/>
      <c r="R12" s="413"/>
      <c r="S12" s="414"/>
    </row>
    <row r="13" spans="1:19" s="149" customFormat="1" ht="20.100000000000001" customHeight="1" thickBot="1" x14ac:dyDescent="0.3">
      <c r="A13" s="465"/>
      <c r="B13" s="421" t="s">
        <v>624</v>
      </c>
      <c r="C13" s="422"/>
      <c r="D13" s="422"/>
      <c r="E13" s="422"/>
      <c r="F13" s="422"/>
      <c r="G13" s="422"/>
      <c r="H13" s="422"/>
      <c r="I13" s="422"/>
      <c r="J13" s="422"/>
      <c r="K13" s="422"/>
      <c r="L13" s="422"/>
      <c r="M13" s="423"/>
      <c r="N13" s="136"/>
      <c r="O13" s="151" t="s">
        <v>625</v>
      </c>
      <c r="P13" s="137"/>
      <c r="Q13" s="137"/>
      <c r="R13" s="137"/>
      <c r="S13" s="138"/>
    </row>
    <row r="14" spans="1:19" ht="15" customHeight="1" x14ac:dyDescent="0.25">
      <c r="A14" s="459" t="s">
        <v>116</v>
      </c>
      <c r="B14" s="404" t="s">
        <v>471</v>
      </c>
      <c r="C14" s="405"/>
      <c r="D14" s="405"/>
      <c r="E14" s="405"/>
      <c r="F14" s="405"/>
      <c r="G14" s="405"/>
      <c r="H14" s="405"/>
      <c r="I14" s="405"/>
      <c r="J14" s="405"/>
      <c r="K14" s="405"/>
      <c r="L14" s="405"/>
      <c r="M14" s="406"/>
      <c r="N14" s="369" t="s">
        <v>251</v>
      </c>
      <c r="O14" s="370"/>
      <c r="P14" s="370"/>
      <c r="Q14" s="370"/>
      <c r="R14" s="370"/>
      <c r="S14" s="371"/>
    </row>
    <row r="15" spans="1:19" ht="15" customHeight="1" x14ac:dyDescent="0.25">
      <c r="A15" s="350"/>
      <c r="B15" s="329"/>
      <c r="C15" s="330"/>
      <c r="D15" s="330"/>
      <c r="E15" s="330"/>
      <c r="F15" s="330"/>
      <c r="G15" s="330"/>
      <c r="H15" s="330"/>
      <c r="I15" s="330"/>
      <c r="J15" s="330"/>
      <c r="K15" s="330"/>
      <c r="L15" s="330"/>
      <c r="M15" s="331"/>
      <c r="N15" s="363" t="s">
        <v>252</v>
      </c>
      <c r="O15" s="364"/>
      <c r="P15" s="364"/>
      <c r="Q15" s="364"/>
      <c r="R15" s="364"/>
      <c r="S15" s="365"/>
    </row>
    <row r="16" spans="1:19" ht="15" customHeight="1" x14ac:dyDescent="0.25">
      <c r="A16" s="350"/>
      <c r="B16" s="329"/>
      <c r="C16" s="330"/>
      <c r="D16" s="330"/>
      <c r="E16" s="330"/>
      <c r="F16" s="330"/>
      <c r="G16" s="330"/>
      <c r="H16" s="330"/>
      <c r="I16" s="330"/>
      <c r="J16" s="330"/>
      <c r="K16" s="330"/>
      <c r="L16" s="330"/>
      <c r="M16" s="331"/>
      <c r="N16" s="363" t="s">
        <v>253</v>
      </c>
      <c r="O16" s="364"/>
      <c r="P16" s="364"/>
      <c r="Q16" s="364"/>
      <c r="R16" s="364"/>
      <c r="S16" s="365"/>
    </row>
    <row r="17" spans="1:19" ht="15" customHeight="1" x14ac:dyDescent="0.25">
      <c r="A17" s="350"/>
      <c r="B17" s="329"/>
      <c r="C17" s="330"/>
      <c r="D17" s="330"/>
      <c r="E17" s="330"/>
      <c r="F17" s="330"/>
      <c r="G17" s="330"/>
      <c r="H17" s="330"/>
      <c r="I17" s="330"/>
      <c r="J17" s="330"/>
      <c r="K17" s="330"/>
      <c r="L17" s="330"/>
      <c r="M17" s="331"/>
      <c r="N17" s="363" t="s">
        <v>255</v>
      </c>
      <c r="O17" s="364"/>
      <c r="P17" s="364"/>
      <c r="Q17" s="364"/>
      <c r="R17" s="364"/>
      <c r="S17" s="365"/>
    </row>
    <row r="18" spans="1:19" ht="15" customHeight="1" x14ac:dyDescent="0.25">
      <c r="A18" s="350"/>
      <c r="B18" s="401"/>
      <c r="C18" s="402"/>
      <c r="D18" s="402"/>
      <c r="E18" s="402"/>
      <c r="F18" s="402"/>
      <c r="G18" s="402"/>
      <c r="H18" s="402"/>
      <c r="I18" s="402"/>
      <c r="J18" s="402"/>
      <c r="K18" s="402"/>
      <c r="L18" s="402"/>
      <c r="M18" s="403"/>
      <c r="N18" s="372"/>
      <c r="O18" s="373"/>
      <c r="P18" s="373"/>
      <c r="Q18" s="373"/>
      <c r="R18" s="373"/>
      <c r="S18" s="374"/>
    </row>
    <row r="19" spans="1:19" ht="15" customHeight="1" x14ac:dyDescent="0.25">
      <c r="A19" s="350"/>
      <c r="B19" s="326" t="s">
        <v>472</v>
      </c>
      <c r="C19" s="327"/>
      <c r="D19" s="327"/>
      <c r="E19" s="327"/>
      <c r="F19" s="327"/>
      <c r="G19" s="327"/>
      <c r="H19" s="327"/>
      <c r="I19" s="327"/>
      <c r="J19" s="327"/>
      <c r="K19" s="327"/>
      <c r="L19" s="327"/>
      <c r="M19" s="328"/>
      <c r="N19" s="360" t="s">
        <v>251</v>
      </c>
      <c r="O19" s="361"/>
      <c r="P19" s="361"/>
      <c r="Q19" s="361"/>
      <c r="R19" s="361"/>
      <c r="S19" s="362"/>
    </row>
    <row r="20" spans="1:19" ht="15" customHeight="1" x14ac:dyDescent="0.25">
      <c r="A20" s="350"/>
      <c r="B20" s="329"/>
      <c r="C20" s="330"/>
      <c r="D20" s="330"/>
      <c r="E20" s="330"/>
      <c r="F20" s="330"/>
      <c r="G20" s="330"/>
      <c r="H20" s="330"/>
      <c r="I20" s="330"/>
      <c r="J20" s="330"/>
      <c r="K20" s="330"/>
      <c r="L20" s="330"/>
      <c r="M20" s="331"/>
      <c r="N20" s="363" t="s">
        <v>254</v>
      </c>
      <c r="O20" s="364"/>
      <c r="P20" s="364"/>
      <c r="Q20" s="364"/>
      <c r="R20" s="364"/>
      <c r="S20" s="365"/>
    </row>
    <row r="21" spans="1:19" ht="15" customHeight="1" x14ac:dyDescent="0.25">
      <c r="A21" s="350"/>
      <c r="B21" s="329"/>
      <c r="C21" s="330"/>
      <c r="D21" s="330"/>
      <c r="E21" s="330"/>
      <c r="F21" s="330"/>
      <c r="G21" s="330"/>
      <c r="H21" s="330"/>
      <c r="I21" s="330"/>
      <c r="J21" s="330"/>
      <c r="K21" s="330"/>
      <c r="L21" s="330"/>
      <c r="M21" s="331"/>
      <c r="N21" s="363" t="s">
        <v>255</v>
      </c>
      <c r="O21" s="364"/>
      <c r="P21" s="364"/>
      <c r="Q21" s="364"/>
      <c r="R21" s="364"/>
      <c r="S21" s="365"/>
    </row>
    <row r="22" spans="1:19" ht="15" customHeight="1" x14ac:dyDescent="0.25">
      <c r="A22" s="350"/>
      <c r="B22" s="329"/>
      <c r="C22" s="330"/>
      <c r="D22" s="330"/>
      <c r="E22" s="330"/>
      <c r="F22" s="330"/>
      <c r="G22" s="330"/>
      <c r="H22" s="330"/>
      <c r="I22" s="330"/>
      <c r="J22" s="330"/>
      <c r="K22" s="330"/>
      <c r="L22" s="330"/>
      <c r="M22" s="331"/>
      <c r="N22" s="363"/>
      <c r="O22" s="364"/>
      <c r="P22" s="364"/>
      <c r="Q22" s="364"/>
      <c r="R22" s="364"/>
      <c r="S22" s="365"/>
    </row>
    <row r="23" spans="1:19" ht="15" customHeight="1" x14ac:dyDescent="0.25">
      <c r="A23" s="350"/>
      <c r="B23" s="401"/>
      <c r="C23" s="402"/>
      <c r="D23" s="402"/>
      <c r="E23" s="402"/>
      <c r="F23" s="402"/>
      <c r="G23" s="402"/>
      <c r="H23" s="402"/>
      <c r="I23" s="402"/>
      <c r="J23" s="402"/>
      <c r="K23" s="402"/>
      <c r="L23" s="402"/>
      <c r="M23" s="403"/>
      <c r="N23" s="372"/>
      <c r="O23" s="373"/>
      <c r="P23" s="373"/>
      <c r="Q23" s="373"/>
      <c r="R23" s="373"/>
      <c r="S23" s="374"/>
    </row>
    <row r="24" spans="1:19" ht="15" customHeight="1" x14ac:dyDescent="0.25">
      <c r="A24" s="350"/>
      <c r="B24" s="326" t="s">
        <v>470</v>
      </c>
      <c r="C24" s="327"/>
      <c r="D24" s="327"/>
      <c r="E24" s="327"/>
      <c r="F24" s="327"/>
      <c r="G24" s="327"/>
      <c r="H24" s="327"/>
      <c r="I24" s="327"/>
      <c r="J24" s="327"/>
      <c r="K24" s="327"/>
      <c r="L24" s="327"/>
      <c r="M24" s="328"/>
      <c r="N24" s="360" t="s">
        <v>251</v>
      </c>
      <c r="O24" s="361"/>
      <c r="P24" s="361"/>
      <c r="Q24" s="361"/>
      <c r="R24" s="361"/>
      <c r="S24" s="362"/>
    </row>
    <row r="25" spans="1:19" ht="15" customHeight="1" x14ac:dyDescent="0.25">
      <c r="A25" s="350"/>
      <c r="B25" s="329"/>
      <c r="C25" s="330"/>
      <c r="D25" s="330"/>
      <c r="E25" s="330"/>
      <c r="F25" s="330"/>
      <c r="G25" s="330"/>
      <c r="H25" s="330"/>
      <c r="I25" s="330"/>
      <c r="J25" s="330"/>
      <c r="K25" s="330"/>
      <c r="L25" s="330"/>
      <c r="M25" s="331"/>
      <c r="N25" s="363" t="s">
        <v>252</v>
      </c>
      <c r="O25" s="364"/>
      <c r="P25" s="364"/>
      <c r="Q25" s="364"/>
      <c r="R25" s="364"/>
      <c r="S25" s="365"/>
    </row>
    <row r="26" spans="1:19" ht="15" customHeight="1" x14ac:dyDescent="0.25">
      <c r="A26" s="350"/>
      <c r="B26" s="329"/>
      <c r="C26" s="330"/>
      <c r="D26" s="330"/>
      <c r="E26" s="330"/>
      <c r="F26" s="330"/>
      <c r="G26" s="330"/>
      <c r="H26" s="330"/>
      <c r="I26" s="330"/>
      <c r="J26" s="330"/>
      <c r="K26" s="330"/>
      <c r="L26" s="330"/>
      <c r="M26" s="331"/>
      <c r="N26" s="363" t="s">
        <v>255</v>
      </c>
      <c r="O26" s="364"/>
      <c r="P26" s="364"/>
      <c r="Q26" s="364"/>
      <c r="R26" s="364"/>
      <c r="S26" s="365"/>
    </row>
    <row r="27" spans="1:19" ht="15" customHeight="1" x14ac:dyDescent="0.25">
      <c r="A27" s="350"/>
      <c r="B27" s="329"/>
      <c r="C27" s="330"/>
      <c r="D27" s="330"/>
      <c r="E27" s="330"/>
      <c r="F27" s="330"/>
      <c r="G27" s="330"/>
      <c r="H27" s="330"/>
      <c r="I27" s="330"/>
      <c r="J27" s="330"/>
      <c r="K27" s="330"/>
      <c r="L27" s="330"/>
      <c r="M27" s="331"/>
      <c r="N27" s="363"/>
      <c r="O27" s="364"/>
      <c r="P27" s="364"/>
      <c r="Q27" s="364"/>
      <c r="R27" s="364"/>
      <c r="S27" s="365"/>
    </row>
    <row r="28" spans="1:19" ht="15" customHeight="1" thickBot="1" x14ac:dyDescent="0.3">
      <c r="A28" s="350"/>
      <c r="B28" s="401"/>
      <c r="C28" s="402"/>
      <c r="D28" s="402"/>
      <c r="E28" s="402"/>
      <c r="F28" s="402"/>
      <c r="G28" s="402"/>
      <c r="H28" s="402"/>
      <c r="I28" s="402"/>
      <c r="J28" s="402"/>
      <c r="K28" s="402"/>
      <c r="L28" s="402"/>
      <c r="M28" s="403"/>
      <c r="N28" s="372"/>
      <c r="O28" s="373"/>
      <c r="P28" s="373"/>
      <c r="Q28" s="373"/>
      <c r="R28" s="373"/>
      <c r="S28" s="374"/>
    </row>
    <row r="29" spans="1:19" ht="15" hidden="1" customHeight="1" x14ac:dyDescent="0.25">
      <c r="A29" s="350"/>
      <c r="B29" s="326"/>
      <c r="C29" s="327"/>
      <c r="D29" s="327"/>
      <c r="E29" s="327"/>
      <c r="F29" s="327"/>
      <c r="G29" s="327"/>
      <c r="H29" s="327"/>
      <c r="I29" s="327"/>
      <c r="J29" s="327"/>
      <c r="K29" s="327"/>
      <c r="L29" s="327"/>
      <c r="M29" s="328"/>
      <c r="N29" s="360"/>
      <c r="O29" s="361"/>
      <c r="P29" s="361"/>
      <c r="Q29" s="361"/>
      <c r="R29" s="361"/>
      <c r="S29" s="362"/>
    </row>
    <row r="30" spans="1:19" ht="15" hidden="1" customHeight="1" x14ac:dyDescent="0.25">
      <c r="A30" s="350"/>
      <c r="B30" s="329"/>
      <c r="C30" s="330"/>
      <c r="D30" s="330"/>
      <c r="E30" s="330"/>
      <c r="F30" s="330"/>
      <c r="G30" s="330"/>
      <c r="H30" s="330"/>
      <c r="I30" s="330"/>
      <c r="J30" s="330"/>
      <c r="K30" s="330"/>
      <c r="L30" s="330"/>
      <c r="M30" s="331"/>
      <c r="N30" s="363"/>
      <c r="O30" s="364"/>
      <c r="P30" s="364"/>
      <c r="Q30" s="364"/>
      <c r="R30" s="364"/>
      <c r="S30" s="365"/>
    </row>
    <row r="31" spans="1:19" ht="15" hidden="1" customHeight="1" x14ac:dyDescent="0.25">
      <c r="A31" s="350"/>
      <c r="B31" s="329"/>
      <c r="C31" s="330"/>
      <c r="D31" s="330"/>
      <c r="E31" s="330"/>
      <c r="F31" s="330"/>
      <c r="G31" s="330"/>
      <c r="H31" s="330"/>
      <c r="I31" s="330"/>
      <c r="J31" s="330"/>
      <c r="K31" s="330"/>
      <c r="L31" s="330"/>
      <c r="M31" s="331"/>
      <c r="N31" s="363"/>
      <c r="O31" s="364"/>
      <c r="P31" s="364"/>
      <c r="Q31" s="364"/>
      <c r="R31" s="364"/>
      <c r="S31" s="365"/>
    </row>
    <row r="32" spans="1:19" ht="15" hidden="1" customHeight="1" x14ac:dyDescent="0.25">
      <c r="A32" s="350"/>
      <c r="B32" s="329"/>
      <c r="C32" s="330"/>
      <c r="D32" s="330"/>
      <c r="E32" s="330"/>
      <c r="F32" s="330"/>
      <c r="G32" s="330"/>
      <c r="H32" s="330"/>
      <c r="I32" s="330"/>
      <c r="J32" s="330"/>
      <c r="K32" s="330"/>
      <c r="L32" s="330"/>
      <c r="M32" s="331"/>
      <c r="N32" s="363"/>
      <c r="O32" s="364"/>
      <c r="P32" s="364"/>
      <c r="Q32" s="364"/>
      <c r="R32" s="364"/>
      <c r="S32" s="365"/>
    </row>
    <row r="33" spans="1:19" ht="15" hidden="1" customHeight="1" thickBot="1" x14ac:dyDescent="0.3">
      <c r="A33" s="460"/>
      <c r="B33" s="332"/>
      <c r="C33" s="333"/>
      <c r="D33" s="333"/>
      <c r="E33" s="333"/>
      <c r="F33" s="333"/>
      <c r="G33" s="333"/>
      <c r="H33" s="333"/>
      <c r="I33" s="333"/>
      <c r="J33" s="333"/>
      <c r="K33" s="333"/>
      <c r="L33" s="333"/>
      <c r="M33" s="334"/>
      <c r="N33" s="378"/>
      <c r="O33" s="379"/>
      <c r="P33" s="379"/>
      <c r="Q33" s="379"/>
      <c r="R33" s="379"/>
      <c r="S33" s="380"/>
    </row>
    <row r="34" spans="1:19" ht="15" customHeight="1" x14ac:dyDescent="0.25">
      <c r="A34" s="461" t="s">
        <v>117</v>
      </c>
      <c r="B34" s="404" t="s">
        <v>473</v>
      </c>
      <c r="C34" s="405"/>
      <c r="D34" s="405"/>
      <c r="E34" s="405"/>
      <c r="F34" s="405"/>
      <c r="G34" s="405"/>
      <c r="H34" s="405"/>
      <c r="I34" s="405"/>
      <c r="J34" s="405"/>
      <c r="K34" s="405"/>
      <c r="L34" s="405"/>
      <c r="M34" s="406"/>
      <c r="N34" s="369" t="s">
        <v>268</v>
      </c>
      <c r="O34" s="370"/>
      <c r="P34" s="370"/>
      <c r="Q34" s="370"/>
      <c r="R34" s="370"/>
      <c r="S34" s="371"/>
    </row>
    <row r="35" spans="1:19" ht="15" customHeight="1" x14ac:dyDescent="0.25">
      <c r="A35" s="462"/>
      <c r="B35" s="329"/>
      <c r="C35" s="330"/>
      <c r="D35" s="330"/>
      <c r="E35" s="330"/>
      <c r="F35" s="330"/>
      <c r="G35" s="330"/>
      <c r="H35" s="330"/>
      <c r="I35" s="330"/>
      <c r="J35" s="330"/>
      <c r="K35" s="330"/>
      <c r="L35" s="330"/>
      <c r="M35" s="331"/>
      <c r="N35" s="363" t="s">
        <v>271</v>
      </c>
      <c r="O35" s="364"/>
      <c r="P35" s="364"/>
      <c r="Q35" s="364"/>
      <c r="R35" s="364"/>
      <c r="S35" s="365"/>
    </row>
    <row r="36" spans="1:19" ht="15" customHeight="1" x14ac:dyDescent="0.25">
      <c r="A36" s="462"/>
      <c r="B36" s="329"/>
      <c r="C36" s="330"/>
      <c r="D36" s="330"/>
      <c r="E36" s="330"/>
      <c r="F36" s="330"/>
      <c r="G36" s="330"/>
      <c r="H36" s="330"/>
      <c r="I36" s="330"/>
      <c r="J36" s="330"/>
      <c r="K36" s="330"/>
      <c r="L36" s="330"/>
      <c r="M36" s="331"/>
      <c r="N36" s="363" t="s">
        <v>275</v>
      </c>
      <c r="O36" s="364"/>
      <c r="P36" s="364"/>
      <c r="Q36" s="364"/>
      <c r="R36" s="364"/>
      <c r="S36" s="365"/>
    </row>
    <row r="37" spans="1:19" ht="15" customHeight="1" x14ac:dyDescent="0.25">
      <c r="A37" s="462"/>
      <c r="B37" s="329"/>
      <c r="C37" s="330"/>
      <c r="D37" s="330"/>
      <c r="E37" s="330"/>
      <c r="F37" s="330"/>
      <c r="G37" s="330"/>
      <c r="H37" s="330"/>
      <c r="I37" s="330"/>
      <c r="J37" s="330"/>
      <c r="K37" s="330"/>
      <c r="L37" s="330"/>
      <c r="M37" s="331"/>
      <c r="N37" s="363"/>
      <c r="O37" s="364"/>
      <c r="P37" s="364"/>
      <c r="Q37" s="364"/>
      <c r="R37" s="364"/>
      <c r="S37" s="365"/>
    </row>
    <row r="38" spans="1:19" ht="15" customHeight="1" x14ac:dyDescent="0.25">
      <c r="A38" s="462"/>
      <c r="B38" s="401"/>
      <c r="C38" s="402"/>
      <c r="D38" s="402"/>
      <c r="E38" s="402"/>
      <c r="F38" s="402"/>
      <c r="G38" s="402"/>
      <c r="H38" s="402"/>
      <c r="I38" s="402"/>
      <c r="J38" s="402"/>
      <c r="K38" s="402"/>
      <c r="L38" s="402"/>
      <c r="M38" s="403"/>
      <c r="N38" s="372"/>
      <c r="O38" s="373"/>
      <c r="P38" s="373"/>
      <c r="Q38" s="373"/>
      <c r="R38" s="373"/>
      <c r="S38" s="374"/>
    </row>
    <row r="39" spans="1:19" ht="15" customHeight="1" x14ac:dyDescent="0.25">
      <c r="A39" s="462"/>
      <c r="B39" s="329" t="s">
        <v>474</v>
      </c>
      <c r="C39" s="330"/>
      <c r="D39" s="330"/>
      <c r="E39" s="330"/>
      <c r="F39" s="330"/>
      <c r="G39" s="330"/>
      <c r="H39" s="330"/>
      <c r="I39" s="330"/>
      <c r="J39" s="330"/>
      <c r="K39" s="330"/>
      <c r="L39" s="330"/>
      <c r="M39" s="331"/>
      <c r="N39" s="360" t="s">
        <v>269</v>
      </c>
      <c r="O39" s="361"/>
      <c r="P39" s="361"/>
      <c r="Q39" s="361"/>
      <c r="R39" s="361"/>
      <c r="S39" s="362"/>
    </row>
    <row r="40" spans="1:19" ht="15" customHeight="1" x14ac:dyDescent="0.25">
      <c r="A40" s="462"/>
      <c r="B40" s="329"/>
      <c r="C40" s="330"/>
      <c r="D40" s="330"/>
      <c r="E40" s="330"/>
      <c r="F40" s="330"/>
      <c r="G40" s="330"/>
      <c r="H40" s="330"/>
      <c r="I40" s="330"/>
      <c r="J40" s="330"/>
      <c r="K40" s="330"/>
      <c r="L40" s="330"/>
      <c r="M40" s="331"/>
      <c r="N40" s="363" t="s">
        <v>271</v>
      </c>
      <c r="O40" s="364"/>
      <c r="P40" s="364"/>
      <c r="Q40" s="364"/>
      <c r="R40" s="364"/>
      <c r="S40" s="365"/>
    </row>
    <row r="41" spans="1:19" ht="15" customHeight="1" x14ac:dyDescent="0.25">
      <c r="A41" s="462"/>
      <c r="B41" s="329"/>
      <c r="C41" s="330"/>
      <c r="D41" s="330"/>
      <c r="E41" s="330"/>
      <c r="F41" s="330"/>
      <c r="G41" s="330"/>
      <c r="H41" s="330"/>
      <c r="I41" s="330"/>
      <c r="J41" s="330"/>
      <c r="K41" s="330"/>
      <c r="L41" s="330"/>
      <c r="M41" s="331"/>
      <c r="N41" s="363" t="s">
        <v>273</v>
      </c>
      <c r="O41" s="364"/>
      <c r="P41" s="364"/>
      <c r="Q41" s="364"/>
      <c r="R41" s="364"/>
      <c r="S41" s="365"/>
    </row>
    <row r="42" spans="1:19" ht="15" customHeight="1" x14ac:dyDescent="0.25">
      <c r="A42" s="462"/>
      <c r="B42" s="329"/>
      <c r="C42" s="330"/>
      <c r="D42" s="330"/>
      <c r="E42" s="330"/>
      <c r="F42" s="330"/>
      <c r="G42" s="330"/>
      <c r="H42" s="330"/>
      <c r="I42" s="330"/>
      <c r="J42" s="330"/>
      <c r="K42" s="330"/>
      <c r="L42" s="330"/>
      <c r="M42" s="331"/>
      <c r="N42" s="363" t="s">
        <v>279</v>
      </c>
      <c r="O42" s="364"/>
      <c r="P42" s="364"/>
      <c r="Q42" s="364"/>
      <c r="R42" s="364"/>
      <c r="S42" s="365"/>
    </row>
    <row r="43" spans="1:19" ht="15" customHeight="1" x14ac:dyDescent="0.25">
      <c r="A43" s="462"/>
      <c r="B43" s="401"/>
      <c r="C43" s="402"/>
      <c r="D43" s="402"/>
      <c r="E43" s="402"/>
      <c r="F43" s="402"/>
      <c r="G43" s="402"/>
      <c r="H43" s="402"/>
      <c r="I43" s="402"/>
      <c r="J43" s="402"/>
      <c r="K43" s="402"/>
      <c r="L43" s="402"/>
      <c r="M43" s="403"/>
      <c r="N43" s="372"/>
      <c r="O43" s="373"/>
      <c r="P43" s="373"/>
      <c r="Q43" s="373"/>
      <c r="R43" s="373"/>
      <c r="S43" s="374"/>
    </row>
    <row r="44" spans="1:19" ht="15" customHeight="1" x14ac:dyDescent="0.25">
      <c r="A44" s="462"/>
      <c r="B44" s="326" t="s">
        <v>475</v>
      </c>
      <c r="C44" s="327"/>
      <c r="D44" s="327"/>
      <c r="E44" s="327"/>
      <c r="F44" s="327"/>
      <c r="G44" s="327"/>
      <c r="H44" s="327"/>
      <c r="I44" s="327"/>
      <c r="J44" s="327"/>
      <c r="K44" s="327"/>
      <c r="L44" s="327"/>
      <c r="M44" s="328"/>
      <c r="N44" s="360" t="s">
        <v>269</v>
      </c>
      <c r="O44" s="361"/>
      <c r="P44" s="361"/>
      <c r="Q44" s="361"/>
      <c r="R44" s="361"/>
      <c r="S44" s="362"/>
    </row>
    <row r="45" spans="1:19" ht="15" customHeight="1" x14ac:dyDescent="0.25">
      <c r="A45" s="462"/>
      <c r="B45" s="329"/>
      <c r="C45" s="330"/>
      <c r="D45" s="330"/>
      <c r="E45" s="330"/>
      <c r="F45" s="330"/>
      <c r="G45" s="330"/>
      <c r="H45" s="330"/>
      <c r="I45" s="330"/>
      <c r="J45" s="330"/>
      <c r="K45" s="330"/>
      <c r="L45" s="330"/>
      <c r="M45" s="331"/>
      <c r="N45" s="363" t="s">
        <v>270</v>
      </c>
      <c r="O45" s="364"/>
      <c r="P45" s="364"/>
      <c r="Q45" s="364"/>
      <c r="R45" s="364"/>
      <c r="S45" s="365"/>
    </row>
    <row r="46" spans="1:19" ht="15" customHeight="1" x14ac:dyDescent="0.25">
      <c r="A46" s="462"/>
      <c r="B46" s="329"/>
      <c r="C46" s="330"/>
      <c r="D46" s="330"/>
      <c r="E46" s="330"/>
      <c r="F46" s="330"/>
      <c r="G46" s="330"/>
      <c r="H46" s="330"/>
      <c r="I46" s="330"/>
      <c r="J46" s="330"/>
      <c r="K46" s="330"/>
      <c r="L46" s="330"/>
      <c r="M46" s="331"/>
      <c r="N46" s="363" t="s">
        <v>275</v>
      </c>
      <c r="O46" s="364"/>
      <c r="P46" s="364"/>
      <c r="Q46" s="364"/>
      <c r="R46" s="364"/>
      <c r="S46" s="365"/>
    </row>
    <row r="47" spans="1:19" ht="15" customHeight="1" x14ac:dyDescent="0.25">
      <c r="A47" s="462"/>
      <c r="B47" s="329"/>
      <c r="C47" s="330"/>
      <c r="D47" s="330"/>
      <c r="E47" s="330"/>
      <c r="F47" s="330"/>
      <c r="G47" s="330"/>
      <c r="H47" s="330"/>
      <c r="I47" s="330"/>
      <c r="J47" s="330"/>
      <c r="K47" s="330"/>
      <c r="L47" s="330"/>
      <c r="M47" s="331"/>
      <c r="N47" s="363" t="s">
        <v>279</v>
      </c>
      <c r="O47" s="364"/>
      <c r="P47" s="364"/>
      <c r="Q47" s="364"/>
      <c r="R47" s="364"/>
      <c r="S47" s="365"/>
    </row>
    <row r="48" spans="1:19" ht="15" customHeight="1" thickBot="1" x14ac:dyDescent="0.3">
      <c r="A48" s="462"/>
      <c r="B48" s="401"/>
      <c r="C48" s="402"/>
      <c r="D48" s="402"/>
      <c r="E48" s="402"/>
      <c r="F48" s="402"/>
      <c r="G48" s="402"/>
      <c r="H48" s="402"/>
      <c r="I48" s="402"/>
      <c r="J48" s="402"/>
      <c r="K48" s="402"/>
      <c r="L48" s="402"/>
      <c r="M48" s="403"/>
      <c r="N48" s="372"/>
      <c r="O48" s="373"/>
      <c r="P48" s="373"/>
      <c r="Q48" s="373"/>
      <c r="R48" s="373"/>
      <c r="S48" s="374"/>
    </row>
    <row r="49" spans="1:19" ht="15" hidden="1" customHeight="1" x14ac:dyDescent="0.25">
      <c r="A49" s="462"/>
      <c r="B49" s="326"/>
      <c r="C49" s="327"/>
      <c r="D49" s="327"/>
      <c r="E49" s="327"/>
      <c r="F49" s="327"/>
      <c r="G49" s="327"/>
      <c r="H49" s="327"/>
      <c r="I49" s="327"/>
      <c r="J49" s="327"/>
      <c r="K49" s="327"/>
      <c r="L49" s="327"/>
      <c r="M49" s="328"/>
      <c r="N49" s="360"/>
      <c r="O49" s="361"/>
      <c r="P49" s="361"/>
      <c r="Q49" s="361"/>
      <c r="R49" s="361"/>
      <c r="S49" s="362"/>
    </row>
    <row r="50" spans="1:19" ht="15" hidden="1" customHeight="1" x14ac:dyDescent="0.25">
      <c r="A50" s="462"/>
      <c r="B50" s="329"/>
      <c r="C50" s="330"/>
      <c r="D50" s="330"/>
      <c r="E50" s="330"/>
      <c r="F50" s="330"/>
      <c r="G50" s="330"/>
      <c r="H50" s="330"/>
      <c r="I50" s="330"/>
      <c r="J50" s="330"/>
      <c r="K50" s="330"/>
      <c r="L50" s="330"/>
      <c r="M50" s="331"/>
      <c r="N50" s="363"/>
      <c r="O50" s="364"/>
      <c r="P50" s="364"/>
      <c r="Q50" s="364"/>
      <c r="R50" s="364"/>
      <c r="S50" s="365"/>
    </row>
    <row r="51" spans="1:19" ht="15" hidden="1" customHeight="1" x14ac:dyDescent="0.25">
      <c r="A51" s="462"/>
      <c r="B51" s="329"/>
      <c r="C51" s="330"/>
      <c r="D51" s="330"/>
      <c r="E51" s="330"/>
      <c r="F51" s="330"/>
      <c r="G51" s="330"/>
      <c r="H51" s="330"/>
      <c r="I51" s="330"/>
      <c r="J51" s="330"/>
      <c r="K51" s="330"/>
      <c r="L51" s="330"/>
      <c r="M51" s="331"/>
      <c r="N51" s="363"/>
      <c r="O51" s="364"/>
      <c r="P51" s="364"/>
      <c r="Q51" s="364"/>
      <c r="R51" s="364"/>
      <c r="S51" s="365"/>
    </row>
    <row r="52" spans="1:19" ht="15" hidden="1" customHeight="1" x14ac:dyDescent="0.25">
      <c r="A52" s="462"/>
      <c r="B52" s="329"/>
      <c r="C52" s="330"/>
      <c r="D52" s="330"/>
      <c r="E52" s="330"/>
      <c r="F52" s="330"/>
      <c r="G52" s="330"/>
      <c r="H52" s="330"/>
      <c r="I52" s="330"/>
      <c r="J52" s="330"/>
      <c r="K52" s="330"/>
      <c r="L52" s="330"/>
      <c r="M52" s="331"/>
      <c r="N52" s="363"/>
      <c r="O52" s="364"/>
      <c r="P52" s="364"/>
      <c r="Q52" s="364"/>
      <c r="R52" s="364"/>
      <c r="S52" s="365"/>
    </row>
    <row r="53" spans="1:19" ht="15" hidden="1" customHeight="1" thickBot="1" x14ac:dyDescent="0.3">
      <c r="A53" s="462"/>
      <c r="B53" s="329"/>
      <c r="C53" s="330"/>
      <c r="D53" s="330"/>
      <c r="E53" s="330"/>
      <c r="F53" s="330"/>
      <c r="G53" s="330"/>
      <c r="H53" s="330"/>
      <c r="I53" s="330"/>
      <c r="J53" s="330"/>
      <c r="K53" s="330"/>
      <c r="L53" s="330"/>
      <c r="M53" s="331"/>
      <c r="N53" s="469"/>
      <c r="O53" s="470"/>
      <c r="P53" s="470"/>
      <c r="Q53" s="470"/>
      <c r="R53" s="470"/>
      <c r="S53" s="471"/>
    </row>
    <row r="54" spans="1:19" ht="15" customHeight="1" x14ac:dyDescent="0.25">
      <c r="A54" s="459" t="s">
        <v>118</v>
      </c>
      <c r="B54" s="404" t="s">
        <v>757</v>
      </c>
      <c r="C54" s="405"/>
      <c r="D54" s="405"/>
      <c r="E54" s="405"/>
      <c r="F54" s="405"/>
      <c r="G54" s="405"/>
      <c r="H54" s="405"/>
      <c r="I54" s="405"/>
      <c r="J54" s="405"/>
      <c r="K54" s="405"/>
      <c r="L54" s="405"/>
      <c r="M54" s="406"/>
      <c r="N54" s="369" t="s">
        <v>281</v>
      </c>
      <c r="O54" s="370"/>
      <c r="P54" s="370"/>
      <c r="Q54" s="370"/>
      <c r="R54" s="370"/>
      <c r="S54" s="371"/>
    </row>
    <row r="55" spans="1:19" ht="15" customHeight="1" x14ac:dyDescent="0.25">
      <c r="A55" s="350"/>
      <c r="B55" s="329"/>
      <c r="C55" s="330"/>
      <c r="D55" s="330"/>
      <c r="E55" s="330"/>
      <c r="F55" s="330"/>
      <c r="G55" s="330"/>
      <c r="H55" s="330"/>
      <c r="I55" s="330"/>
      <c r="J55" s="330"/>
      <c r="K55" s="330"/>
      <c r="L55" s="330"/>
      <c r="M55" s="331"/>
      <c r="N55" s="363" t="s">
        <v>285</v>
      </c>
      <c r="O55" s="364"/>
      <c r="P55" s="364"/>
      <c r="Q55" s="364"/>
      <c r="R55" s="364"/>
      <c r="S55" s="365"/>
    </row>
    <row r="56" spans="1:19" ht="15" customHeight="1" x14ac:dyDescent="0.25">
      <c r="A56" s="350"/>
      <c r="B56" s="329"/>
      <c r="C56" s="330"/>
      <c r="D56" s="330"/>
      <c r="E56" s="330"/>
      <c r="F56" s="330"/>
      <c r="G56" s="330"/>
      <c r="H56" s="330"/>
      <c r="I56" s="330"/>
      <c r="J56" s="330"/>
      <c r="K56" s="330"/>
      <c r="L56" s="330"/>
      <c r="M56" s="331"/>
      <c r="N56" s="363"/>
      <c r="O56" s="364"/>
      <c r="P56" s="364"/>
      <c r="Q56" s="364"/>
      <c r="R56" s="364"/>
      <c r="S56" s="365"/>
    </row>
    <row r="57" spans="1:19" ht="15" customHeight="1" x14ac:dyDescent="0.25">
      <c r="A57" s="350"/>
      <c r="B57" s="329"/>
      <c r="C57" s="330"/>
      <c r="D57" s="330"/>
      <c r="E57" s="330"/>
      <c r="F57" s="330"/>
      <c r="G57" s="330"/>
      <c r="H57" s="330"/>
      <c r="I57" s="330"/>
      <c r="J57" s="330"/>
      <c r="K57" s="330"/>
      <c r="L57" s="330"/>
      <c r="M57" s="331"/>
      <c r="N57" s="363"/>
      <c r="O57" s="364"/>
      <c r="P57" s="364"/>
      <c r="Q57" s="364"/>
      <c r="R57" s="364"/>
      <c r="S57" s="365"/>
    </row>
    <row r="58" spans="1:19" ht="15" customHeight="1" x14ac:dyDescent="0.25">
      <c r="A58" s="350"/>
      <c r="B58" s="401"/>
      <c r="C58" s="402"/>
      <c r="D58" s="402"/>
      <c r="E58" s="402"/>
      <c r="F58" s="402"/>
      <c r="G58" s="402"/>
      <c r="H58" s="402"/>
      <c r="I58" s="402"/>
      <c r="J58" s="402"/>
      <c r="K58" s="402"/>
      <c r="L58" s="402"/>
      <c r="M58" s="403"/>
      <c r="N58" s="372"/>
      <c r="O58" s="373"/>
      <c r="P58" s="373"/>
      <c r="Q58" s="373"/>
      <c r="R58" s="373"/>
      <c r="S58" s="374"/>
    </row>
    <row r="59" spans="1:19" ht="15" customHeight="1" x14ac:dyDescent="0.25">
      <c r="A59" s="350"/>
      <c r="B59" s="326" t="s">
        <v>476</v>
      </c>
      <c r="C59" s="327"/>
      <c r="D59" s="327"/>
      <c r="E59" s="327"/>
      <c r="F59" s="327"/>
      <c r="G59" s="327"/>
      <c r="H59" s="327"/>
      <c r="I59" s="327"/>
      <c r="J59" s="327"/>
      <c r="K59" s="327"/>
      <c r="L59" s="327"/>
      <c r="M59" s="328"/>
      <c r="N59" s="360" t="s">
        <v>282</v>
      </c>
      <c r="O59" s="361"/>
      <c r="P59" s="361"/>
      <c r="Q59" s="361"/>
      <c r="R59" s="361"/>
      <c r="S59" s="362"/>
    </row>
    <row r="60" spans="1:19" ht="15" customHeight="1" x14ac:dyDescent="0.25">
      <c r="A60" s="350"/>
      <c r="B60" s="329"/>
      <c r="C60" s="330"/>
      <c r="D60" s="330"/>
      <c r="E60" s="330"/>
      <c r="F60" s="330"/>
      <c r="G60" s="330"/>
      <c r="H60" s="330"/>
      <c r="I60" s="330"/>
      <c r="J60" s="330"/>
      <c r="K60" s="330"/>
      <c r="L60" s="330"/>
      <c r="M60" s="331"/>
      <c r="N60" s="363" t="s">
        <v>288</v>
      </c>
      <c r="O60" s="364"/>
      <c r="P60" s="364"/>
      <c r="Q60" s="364"/>
      <c r="R60" s="364"/>
      <c r="S60" s="365"/>
    </row>
    <row r="61" spans="1:19" ht="15" customHeight="1" x14ac:dyDescent="0.25">
      <c r="A61" s="350"/>
      <c r="B61" s="329"/>
      <c r="C61" s="330"/>
      <c r="D61" s="330"/>
      <c r="E61" s="330"/>
      <c r="F61" s="330"/>
      <c r="G61" s="330"/>
      <c r="H61" s="330"/>
      <c r="I61" s="330"/>
      <c r="J61" s="330"/>
      <c r="K61" s="330"/>
      <c r="L61" s="330"/>
      <c r="M61" s="331"/>
      <c r="N61" s="363"/>
      <c r="O61" s="364"/>
      <c r="P61" s="364"/>
      <c r="Q61" s="364"/>
      <c r="R61" s="364"/>
      <c r="S61" s="365"/>
    </row>
    <row r="62" spans="1:19" ht="15" customHeight="1" x14ac:dyDescent="0.25">
      <c r="A62" s="350"/>
      <c r="B62" s="329"/>
      <c r="C62" s="330"/>
      <c r="D62" s="330"/>
      <c r="E62" s="330"/>
      <c r="F62" s="330"/>
      <c r="G62" s="330"/>
      <c r="H62" s="330"/>
      <c r="I62" s="330"/>
      <c r="J62" s="330"/>
      <c r="K62" s="330"/>
      <c r="L62" s="330"/>
      <c r="M62" s="331"/>
      <c r="N62" s="363"/>
      <c r="O62" s="364"/>
      <c r="P62" s="364"/>
      <c r="Q62" s="364"/>
      <c r="R62" s="364"/>
      <c r="S62" s="365"/>
    </row>
    <row r="63" spans="1:19" ht="15" customHeight="1" x14ac:dyDescent="0.25">
      <c r="A63" s="350"/>
      <c r="B63" s="401"/>
      <c r="C63" s="402"/>
      <c r="D63" s="402"/>
      <c r="E63" s="402"/>
      <c r="F63" s="402"/>
      <c r="G63" s="402"/>
      <c r="H63" s="402"/>
      <c r="I63" s="402"/>
      <c r="J63" s="402"/>
      <c r="K63" s="402"/>
      <c r="L63" s="402"/>
      <c r="M63" s="403"/>
      <c r="N63" s="372"/>
      <c r="O63" s="373"/>
      <c r="P63" s="373"/>
      <c r="Q63" s="373"/>
      <c r="R63" s="373"/>
      <c r="S63" s="374"/>
    </row>
    <row r="64" spans="1:19" ht="15" customHeight="1" x14ac:dyDescent="0.25">
      <c r="A64" s="350"/>
      <c r="B64" s="326" t="s">
        <v>477</v>
      </c>
      <c r="C64" s="327"/>
      <c r="D64" s="327"/>
      <c r="E64" s="327"/>
      <c r="F64" s="327"/>
      <c r="G64" s="327"/>
      <c r="H64" s="327"/>
      <c r="I64" s="327"/>
      <c r="J64" s="327"/>
      <c r="K64" s="327"/>
      <c r="L64" s="327"/>
      <c r="M64" s="328"/>
      <c r="N64" s="360" t="s">
        <v>284</v>
      </c>
      <c r="O64" s="361"/>
      <c r="P64" s="361"/>
      <c r="Q64" s="361"/>
      <c r="R64" s="361"/>
      <c r="S64" s="362"/>
    </row>
    <row r="65" spans="1:19" ht="15" customHeight="1" x14ac:dyDescent="0.25">
      <c r="A65" s="350"/>
      <c r="B65" s="329"/>
      <c r="C65" s="330"/>
      <c r="D65" s="330"/>
      <c r="E65" s="330"/>
      <c r="F65" s="330"/>
      <c r="G65" s="330"/>
      <c r="H65" s="330"/>
      <c r="I65" s="330"/>
      <c r="J65" s="330"/>
      <c r="K65" s="330"/>
      <c r="L65" s="330"/>
      <c r="M65" s="331"/>
      <c r="N65" s="363" t="s">
        <v>287</v>
      </c>
      <c r="O65" s="364"/>
      <c r="P65" s="364"/>
      <c r="Q65" s="364"/>
      <c r="R65" s="364"/>
      <c r="S65" s="365"/>
    </row>
    <row r="66" spans="1:19" ht="15" customHeight="1" x14ac:dyDescent="0.25">
      <c r="A66" s="350"/>
      <c r="B66" s="329"/>
      <c r="C66" s="330"/>
      <c r="D66" s="330"/>
      <c r="E66" s="330"/>
      <c r="F66" s="330"/>
      <c r="G66" s="330"/>
      <c r="H66" s="330"/>
      <c r="I66" s="330"/>
      <c r="J66" s="330"/>
      <c r="K66" s="330"/>
      <c r="L66" s="330"/>
      <c r="M66" s="331"/>
      <c r="N66" s="363"/>
      <c r="O66" s="364"/>
      <c r="P66" s="364"/>
      <c r="Q66" s="364"/>
      <c r="R66" s="364"/>
      <c r="S66" s="365"/>
    </row>
    <row r="67" spans="1:19" ht="15" customHeight="1" x14ac:dyDescent="0.25">
      <c r="A67" s="350"/>
      <c r="B67" s="329"/>
      <c r="C67" s="330"/>
      <c r="D67" s="330"/>
      <c r="E67" s="330"/>
      <c r="F67" s="330"/>
      <c r="G67" s="330"/>
      <c r="H67" s="330"/>
      <c r="I67" s="330"/>
      <c r="J67" s="330"/>
      <c r="K67" s="330"/>
      <c r="L67" s="330"/>
      <c r="M67" s="331"/>
      <c r="N67" s="363"/>
      <c r="O67" s="364"/>
      <c r="P67" s="364"/>
      <c r="Q67" s="364"/>
      <c r="R67" s="364"/>
      <c r="S67" s="365"/>
    </row>
    <row r="68" spans="1:19" ht="15" customHeight="1" thickBot="1" x14ac:dyDescent="0.3">
      <c r="A68" s="460"/>
      <c r="B68" s="332"/>
      <c r="C68" s="333"/>
      <c r="D68" s="333"/>
      <c r="E68" s="333"/>
      <c r="F68" s="333"/>
      <c r="G68" s="333"/>
      <c r="H68" s="333"/>
      <c r="I68" s="333"/>
      <c r="J68" s="333"/>
      <c r="K68" s="333"/>
      <c r="L68" s="333"/>
      <c r="M68" s="334"/>
      <c r="N68" s="378"/>
      <c r="O68" s="379"/>
      <c r="P68" s="379"/>
      <c r="Q68" s="379"/>
      <c r="R68" s="379"/>
      <c r="S68" s="380"/>
    </row>
    <row r="69" spans="1:19" ht="15" customHeight="1" x14ac:dyDescent="0.25">
      <c r="A69" s="375"/>
      <c r="B69" s="376"/>
      <c r="C69" s="376"/>
      <c r="D69" s="376"/>
      <c r="E69" s="376"/>
      <c r="F69" s="376"/>
      <c r="G69" s="376"/>
      <c r="H69" s="376"/>
      <c r="I69" s="376"/>
      <c r="J69" s="376"/>
      <c r="K69" s="376"/>
      <c r="L69" s="376"/>
      <c r="M69" s="376"/>
      <c r="N69" s="376"/>
      <c r="O69" s="376"/>
      <c r="P69" s="376"/>
      <c r="Q69" s="376"/>
      <c r="R69" s="376"/>
      <c r="S69" s="377"/>
    </row>
    <row r="70" spans="1:19" ht="19.899999999999999" customHeight="1" x14ac:dyDescent="0.25">
      <c r="A70" s="269" t="s">
        <v>119</v>
      </c>
      <c r="B70" s="270"/>
      <c r="C70" s="270"/>
      <c r="D70" s="270"/>
      <c r="E70" s="270"/>
      <c r="F70" s="270"/>
      <c r="G70" s="270"/>
      <c r="H70" s="270"/>
      <c r="I70" s="270"/>
      <c r="J70" s="34"/>
      <c r="K70" s="322" t="s">
        <v>120</v>
      </c>
      <c r="L70" s="235"/>
      <c r="M70" s="235"/>
      <c r="N70" s="235"/>
      <c r="O70" s="235"/>
      <c r="P70" s="235"/>
      <c r="Q70" s="235"/>
      <c r="R70" s="235"/>
      <c r="S70" s="236"/>
    </row>
    <row r="71" spans="1:19" ht="15" customHeight="1" x14ac:dyDescent="0.25">
      <c r="A71" s="350" t="s">
        <v>200</v>
      </c>
      <c r="B71" s="385" t="s">
        <v>121</v>
      </c>
      <c r="C71" s="386"/>
      <c r="D71" s="386"/>
      <c r="E71" s="386"/>
      <c r="F71" s="387"/>
      <c r="G71" s="381">
        <f>Z1_KiP!G18</f>
        <v>24</v>
      </c>
      <c r="H71" s="382"/>
      <c r="I71" s="383"/>
      <c r="J71" s="384"/>
      <c r="K71" s="347" t="s">
        <v>201</v>
      </c>
      <c r="L71" s="366" t="s">
        <v>626</v>
      </c>
      <c r="M71" s="367"/>
      <c r="N71" s="367"/>
      <c r="O71" s="367"/>
      <c r="P71" s="367"/>
      <c r="Q71" s="367"/>
      <c r="R71" s="367"/>
      <c r="S71" s="368"/>
    </row>
    <row r="72" spans="1:19" ht="15" customHeight="1" x14ac:dyDescent="0.25">
      <c r="A72" s="350"/>
      <c r="B72" s="388" t="s">
        <v>122</v>
      </c>
      <c r="C72" s="389"/>
      <c r="D72" s="389"/>
      <c r="E72" s="389"/>
      <c r="F72" s="390"/>
      <c r="G72" s="341">
        <f>SUM(G73:I83)</f>
        <v>24</v>
      </c>
      <c r="H72" s="342"/>
      <c r="I72" s="343"/>
      <c r="J72" s="384"/>
      <c r="K72" s="348"/>
      <c r="L72" s="323" t="s">
        <v>123</v>
      </c>
      <c r="M72" s="324"/>
      <c r="N72" s="324"/>
      <c r="O72" s="324"/>
      <c r="P72" s="324"/>
      <c r="Q72" s="324"/>
      <c r="R72" s="324"/>
      <c r="S72" s="325"/>
    </row>
    <row r="73" spans="1:19" ht="15" customHeight="1" x14ac:dyDescent="0.25">
      <c r="A73" s="350"/>
      <c r="B73" s="357" t="s">
        <v>123</v>
      </c>
      <c r="C73" s="358"/>
      <c r="D73" s="358"/>
      <c r="E73" s="358"/>
      <c r="F73" s="359"/>
      <c r="G73" s="338">
        <v>10</v>
      </c>
      <c r="H73" s="339"/>
      <c r="I73" s="340"/>
      <c r="J73" s="384"/>
      <c r="K73" s="348"/>
      <c r="L73" s="323" t="s">
        <v>147</v>
      </c>
      <c r="M73" s="324"/>
      <c r="N73" s="324"/>
      <c r="O73" s="324"/>
      <c r="P73" s="324"/>
      <c r="Q73" s="324"/>
      <c r="R73" s="324"/>
      <c r="S73" s="325"/>
    </row>
    <row r="74" spans="1:19" ht="15" customHeight="1" x14ac:dyDescent="0.25">
      <c r="A74" s="350"/>
      <c r="B74" s="357" t="s">
        <v>124</v>
      </c>
      <c r="C74" s="358"/>
      <c r="D74" s="358"/>
      <c r="E74" s="358"/>
      <c r="F74" s="359"/>
      <c r="G74" s="338">
        <v>6</v>
      </c>
      <c r="H74" s="339"/>
      <c r="I74" s="340"/>
      <c r="J74" s="384"/>
      <c r="K74" s="348"/>
      <c r="L74" s="323" t="s">
        <v>151</v>
      </c>
      <c r="M74" s="324"/>
      <c r="N74" s="324"/>
      <c r="O74" s="324"/>
      <c r="P74" s="324"/>
      <c r="Q74" s="324"/>
      <c r="R74" s="324"/>
      <c r="S74" s="325"/>
    </row>
    <row r="75" spans="1:19" ht="15" customHeight="1" x14ac:dyDescent="0.25">
      <c r="A75" s="350"/>
      <c r="B75" s="357" t="s">
        <v>125</v>
      </c>
      <c r="C75" s="358"/>
      <c r="D75" s="358"/>
      <c r="E75" s="358"/>
      <c r="F75" s="359"/>
      <c r="G75" s="338"/>
      <c r="H75" s="339"/>
      <c r="I75" s="340"/>
      <c r="J75" s="384"/>
      <c r="K75" s="348"/>
      <c r="L75" s="323" t="s">
        <v>154</v>
      </c>
      <c r="M75" s="324"/>
      <c r="N75" s="324"/>
      <c r="O75" s="324"/>
      <c r="P75" s="324"/>
      <c r="Q75" s="324"/>
      <c r="R75" s="324"/>
      <c r="S75" s="325"/>
    </row>
    <row r="76" spans="1:19" ht="15" customHeight="1" x14ac:dyDescent="0.25">
      <c r="A76" s="350"/>
      <c r="B76" s="357" t="s">
        <v>126</v>
      </c>
      <c r="C76" s="358"/>
      <c r="D76" s="358"/>
      <c r="E76" s="358"/>
      <c r="F76" s="359"/>
      <c r="G76" s="338"/>
      <c r="H76" s="339"/>
      <c r="I76" s="340"/>
      <c r="J76" s="384"/>
      <c r="K76" s="348"/>
      <c r="L76" s="323" t="s">
        <v>157</v>
      </c>
      <c r="M76" s="324"/>
      <c r="N76" s="324"/>
      <c r="O76" s="324"/>
      <c r="P76" s="324"/>
      <c r="Q76" s="324"/>
      <c r="R76" s="324"/>
      <c r="S76" s="325"/>
    </row>
    <row r="77" spans="1:19" ht="15" customHeight="1" x14ac:dyDescent="0.25">
      <c r="A77" s="350"/>
      <c r="B77" s="357" t="s">
        <v>127</v>
      </c>
      <c r="C77" s="358"/>
      <c r="D77" s="358"/>
      <c r="E77" s="358"/>
      <c r="F77" s="359"/>
      <c r="G77" s="338"/>
      <c r="H77" s="339"/>
      <c r="I77" s="340"/>
      <c r="J77" s="384"/>
      <c r="K77" s="348"/>
      <c r="L77" s="323" t="s">
        <v>174</v>
      </c>
      <c r="M77" s="324"/>
      <c r="N77" s="324"/>
      <c r="O77" s="324"/>
      <c r="P77" s="324"/>
      <c r="Q77" s="324"/>
      <c r="R77" s="324"/>
      <c r="S77" s="325"/>
    </row>
    <row r="78" spans="1:19" ht="15" customHeight="1" x14ac:dyDescent="0.25">
      <c r="A78" s="350"/>
      <c r="B78" s="357" t="s">
        <v>128</v>
      </c>
      <c r="C78" s="358"/>
      <c r="D78" s="358"/>
      <c r="E78" s="358"/>
      <c r="F78" s="359"/>
      <c r="G78" s="338">
        <v>4</v>
      </c>
      <c r="H78" s="339"/>
      <c r="I78" s="340"/>
      <c r="J78" s="384"/>
      <c r="K78" s="348"/>
      <c r="L78" s="323" t="s">
        <v>177</v>
      </c>
      <c r="M78" s="324"/>
      <c r="N78" s="324"/>
      <c r="O78" s="324"/>
      <c r="P78" s="324"/>
      <c r="Q78" s="324"/>
      <c r="R78" s="324"/>
      <c r="S78" s="325"/>
    </row>
    <row r="79" spans="1:19" ht="15" customHeight="1" x14ac:dyDescent="0.25">
      <c r="A79" s="350"/>
      <c r="B79" s="357" t="s">
        <v>129</v>
      </c>
      <c r="C79" s="358"/>
      <c r="D79" s="358"/>
      <c r="E79" s="358"/>
      <c r="F79" s="359"/>
      <c r="G79" s="338"/>
      <c r="H79" s="339"/>
      <c r="I79" s="340"/>
      <c r="J79" s="384"/>
      <c r="K79" s="349"/>
      <c r="L79" s="323"/>
      <c r="M79" s="324"/>
      <c r="N79" s="324"/>
      <c r="O79" s="324"/>
      <c r="P79" s="324"/>
      <c r="Q79" s="324"/>
      <c r="R79" s="324"/>
      <c r="S79" s="325"/>
    </row>
    <row r="80" spans="1:19" ht="15" customHeight="1" x14ac:dyDescent="0.25">
      <c r="A80" s="350"/>
      <c r="B80" s="357" t="s">
        <v>130</v>
      </c>
      <c r="C80" s="358"/>
      <c r="D80" s="358"/>
      <c r="E80" s="358"/>
      <c r="F80" s="359"/>
      <c r="G80" s="338"/>
      <c r="H80" s="339"/>
      <c r="I80" s="340"/>
      <c r="J80" s="384"/>
      <c r="K80" s="347" t="s">
        <v>202</v>
      </c>
      <c r="L80" s="319" t="s">
        <v>627</v>
      </c>
      <c r="M80" s="320"/>
      <c r="N80" s="320"/>
      <c r="O80" s="320"/>
      <c r="P80" s="320"/>
      <c r="Q80" s="320"/>
      <c r="R80" s="320"/>
      <c r="S80" s="321"/>
    </row>
    <row r="81" spans="1:19" ht="15" customHeight="1" x14ac:dyDescent="0.25">
      <c r="A81" s="350"/>
      <c r="B81" s="357" t="s">
        <v>131</v>
      </c>
      <c r="C81" s="358"/>
      <c r="D81" s="358"/>
      <c r="E81" s="358"/>
      <c r="F81" s="359"/>
      <c r="G81" s="338">
        <v>2</v>
      </c>
      <c r="H81" s="339"/>
      <c r="I81" s="340"/>
      <c r="J81" s="384"/>
      <c r="K81" s="348"/>
      <c r="L81" s="323" t="s">
        <v>146</v>
      </c>
      <c r="M81" s="324"/>
      <c r="N81" s="324"/>
      <c r="O81" s="324"/>
      <c r="P81" s="324"/>
      <c r="Q81" s="324"/>
      <c r="R81" s="324"/>
      <c r="S81" s="325"/>
    </row>
    <row r="82" spans="1:19" ht="15" customHeight="1" x14ac:dyDescent="0.25">
      <c r="A82" s="350"/>
      <c r="B82" s="357" t="s">
        <v>132</v>
      </c>
      <c r="C82" s="358"/>
      <c r="D82" s="358"/>
      <c r="E82" s="358"/>
      <c r="F82" s="359"/>
      <c r="G82" s="338">
        <v>2</v>
      </c>
      <c r="H82" s="339"/>
      <c r="I82" s="340"/>
      <c r="J82" s="384"/>
      <c r="K82" s="348"/>
      <c r="L82" s="323" t="s">
        <v>153</v>
      </c>
      <c r="M82" s="324"/>
      <c r="N82" s="324"/>
      <c r="O82" s="324"/>
      <c r="P82" s="324"/>
      <c r="Q82" s="324"/>
      <c r="R82" s="324"/>
      <c r="S82" s="325"/>
    </row>
    <row r="83" spans="1:19" ht="15" customHeight="1" x14ac:dyDescent="0.25">
      <c r="A83" s="350"/>
      <c r="B83" s="357" t="s">
        <v>133</v>
      </c>
      <c r="C83" s="358"/>
      <c r="D83" s="358"/>
      <c r="E83" s="358"/>
      <c r="F83" s="359"/>
      <c r="G83" s="338"/>
      <c r="H83" s="339"/>
      <c r="I83" s="340"/>
      <c r="J83" s="384"/>
      <c r="K83" s="348"/>
      <c r="L83" s="323" t="s">
        <v>170</v>
      </c>
      <c r="M83" s="324"/>
      <c r="N83" s="324"/>
      <c r="O83" s="324"/>
      <c r="P83" s="324"/>
      <c r="Q83" s="324"/>
      <c r="R83" s="324"/>
      <c r="S83" s="325"/>
    </row>
    <row r="84" spans="1:19" ht="15" customHeight="1" x14ac:dyDescent="0.25">
      <c r="A84" s="350"/>
      <c r="B84" s="316" t="s">
        <v>134</v>
      </c>
      <c r="C84" s="317"/>
      <c r="D84" s="317"/>
      <c r="E84" s="317"/>
      <c r="F84" s="318"/>
      <c r="G84" s="354">
        <f>Z1_KiP!H18</f>
        <v>51</v>
      </c>
      <c r="H84" s="355"/>
      <c r="I84" s="356"/>
      <c r="J84" s="384"/>
      <c r="K84" s="348"/>
      <c r="L84" s="323"/>
      <c r="M84" s="324"/>
      <c r="N84" s="324"/>
      <c r="O84" s="324"/>
      <c r="P84" s="324"/>
      <c r="Q84" s="324"/>
      <c r="R84" s="324"/>
      <c r="S84" s="325"/>
    </row>
    <row r="85" spans="1:19" ht="15" customHeight="1" x14ac:dyDescent="0.25">
      <c r="A85" s="350"/>
      <c r="B85" s="351" t="s">
        <v>204</v>
      </c>
      <c r="C85" s="352"/>
      <c r="D85" s="352"/>
      <c r="E85" s="352"/>
      <c r="F85" s="353"/>
      <c r="G85" s="341">
        <f>SUM(G84,G71)</f>
        <v>75</v>
      </c>
      <c r="H85" s="342"/>
      <c r="I85" s="343"/>
      <c r="J85" s="436"/>
      <c r="K85" s="349"/>
      <c r="L85" s="323"/>
      <c r="M85" s="324"/>
      <c r="N85" s="324"/>
      <c r="O85" s="324"/>
      <c r="P85" s="324"/>
      <c r="Q85" s="324"/>
      <c r="R85" s="324"/>
      <c r="S85" s="325"/>
    </row>
    <row r="86" spans="1:19" ht="15" customHeight="1" x14ac:dyDescent="0.25">
      <c r="A86" s="344"/>
      <c r="B86" s="345"/>
      <c r="C86" s="345"/>
      <c r="D86" s="345"/>
      <c r="E86" s="345"/>
      <c r="F86" s="345"/>
      <c r="G86" s="345"/>
      <c r="H86" s="345"/>
      <c r="I86" s="345"/>
      <c r="J86" s="345"/>
      <c r="K86" s="345"/>
      <c r="L86" s="345"/>
      <c r="M86" s="345"/>
      <c r="N86" s="345"/>
      <c r="O86" s="345"/>
      <c r="P86" s="345"/>
      <c r="Q86" s="345"/>
      <c r="R86" s="345"/>
      <c r="S86" s="346"/>
    </row>
    <row r="87" spans="1:19" ht="19.899999999999999" customHeight="1" x14ac:dyDescent="0.25">
      <c r="A87" s="433" t="s">
        <v>135</v>
      </c>
      <c r="B87" s="434"/>
      <c r="C87" s="434"/>
      <c r="D87" s="434"/>
      <c r="E87" s="434"/>
      <c r="F87" s="434"/>
      <c r="G87" s="434"/>
      <c r="H87" s="434"/>
      <c r="I87" s="434"/>
      <c r="J87" s="434"/>
      <c r="K87" s="434"/>
      <c r="L87" s="434"/>
      <c r="M87" s="434"/>
      <c r="N87" s="434"/>
      <c r="O87" s="434"/>
      <c r="P87" s="434"/>
      <c r="Q87" s="434"/>
      <c r="R87" s="434"/>
      <c r="S87" s="435"/>
    </row>
    <row r="88" spans="1:19" ht="15" customHeight="1" x14ac:dyDescent="0.25">
      <c r="A88" s="444" t="s">
        <v>199</v>
      </c>
      <c r="B88" s="445" t="s">
        <v>136</v>
      </c>
      <c r="C88" s="446"/>
      <c r="D88" s="446"/>
      <c r="E88" s="447"/>
      <c r="F88" s="445" t="str">
        <f>Z1_KiP!E18</f>
        <v>zaliczenie</v>
      </c>
      <c r="G88" s="446"/>
      <c r="H88" s="446"/>
      <c r="I88" s="447"/>
      <c r="J88" s="448"/>
      <c r="K88" s="452" t="s">
        <v>137</v>
      </c>
      <c r="L88" s="449" t="s">
        <v>138</v>
      </c>
      <c r="M88" s="450"/>
      <c r="N88" s="450"/>
      <c r="O88" s="450"/>
      <c r="P88" s="450"/>
      <c r="Q88" s="450"/>
      <c r="R88" s="450"/>
      <c r="S88" s="451"/>
    </row>
    <row r="89" spans="1:19" ht="15" customHeight="1" x14ac:dyDescent="0.25">
      <c r="A89" s="444"/>
      <c r="B89" s="430" t="s">
        <v>628</v>
      </c>
      <c r="C89" s="431"/>
      <c r="D89" s="431"/>
      <c r="E89" s="432"/>
      <c r="F89" s="430" t="s">
        <v>139</v>
      </c>
      <c r="G89" s="431"/>
      <c r="H89" s="431"/>
      <c r="I89" s="432"/>
      <c r="J89" s="448"/>
      <c r="K89" s="452"/>
      <c r="L89" s="335" t="s">
        <v>291</v>
      </c>
      <c r="M89" s="336"/>
      <c r="N89" s="336"/>
      <c r="O89" s="336"/>
      <c r="P89" s="336"/>
      <c r="Q89" s="336"/>
      <c r="R89" s="336"/>
      <c r="S89" s="337"/>
    </row>
    <row r="90" spans="1:19" ht="15" customHeight="1" x14ac:dyDescent="0.25">
      <c r="A90" s="444"/>
      <c r="B90" s="424" t="s">
        <v>148</v>
      </c>
      <c r="C90" s="425"/>
      <c r="D90" s="425"/>
      <c r="E90" s="426"/>
      <c r="F90" s="427">
        <v>50</v>
      </c>
      <c r="G90" s="428"/>
      <c r="H90" s="428"/>
      <c r="I90" s="429"/>
      <c r="J90" s="448"/>
      <c r="K90" s="452"/>
      <c r="L90" s="335" t="s">
        <v>292</v>
      </c>
      <c r="M90" s="336"/>
      <c r="N90" s="336"/>
      <c r="O90" s="336"/>
      <c r="P90" s="336"/>
      <c r="Q90" s="336"/>
      <c r="R90" s="336"/>
      <c r="S90" s="337"/>
    </row>
    <row r="91" spans="1:19" ht="15" customHeight="1" x14ac:dyDescent="0.25">
      <c r="A91" s="444"/>
      <c r="B91" s="424" t="s">
        <v>155</v>
      </c>
      <c r="C91" s="425"/>
      <c r="D91" s="425"/>
      <c r="E91" s="426"/>
      <c r="F91" s="427">
        <v>40</v>
      </c>
      <c r="G91" s="428"/>
      <c r="H91" s="428"/>
      <c r="I91" s="429"/>
      <c r="J91" s="448"/>
      <c r="K91" s="452"/>
      <c r="L91" s="335" t="s">
        <v>140</v>
      </c>
      <c r="M91" s="336"/>
      <c r="N91" s="336"/>
      <c r="O91" s="336"/>
      <c r="P91" s="336"/>
      <c r="Q91" s="336"/>
      <c r="R91" s="336"/>
      <c r="S91" s="337"/>
    </row>
    <row r="92" spans="1:19" ht="15" customHeight="1" x14ac:dyDescent="0.25">
      <c r="A92" s="444"/>
      <c r="B92" s="424" t="s">
        <v>166</v>
      </c>
      <c r="C92" s="425"/>
      <c r="D92" s="425"/>
      <c r="E92" s="426"/>
      <c r="F92" s="427">
        <v>10</v>
      </c>
      <c r="G92" s="428"/>
      <c r="H92" s="428"/>
      <c r="I92" s="429"/>
      <c r="J92" s="448"/>
      <c r="K92" s="452"/>
      <c r="L92" s="335" t="s">
        <v>293</v>
      </c>
      <c r="M92" s="336"/>
      <c r="N92" s="336"/>
      <c r="O92" s="336"/>
      <c r="P92" s="336"/>
      <c r="Q92" s="336"/>
      <c r="R92" s="336"/>
      <c r="S92" s="337"/>
    </row>
    <row r="93" spans="1:19" ht="15" customHeight="1" x14ac:dyDescent="0.25">
      <c r="A93" s="444"/>
      <c r="B93" s="424"/>
      <c r="C93" s="425"/>
      <c r="D93" s="425"/>
      <c r="E93" s="426"/>
      <c r="F93" s="427"/>
      <c r="G93" s="428"/>
      <c r="H93" s="428"/>
      <c r="I93" s="429"/>
      <c r="J93" s="448"/>
      <c r="K93" s="452"/>
      <c r="L93" s="335" t="s">
        <v>141</v>
      </c>
      <c r="M93" s="336"/>
      <c r="N93" s="336"/>
      <c r="O93" s="336"/>
      <c r="P93" s="336"/>
      <c r="Q93" s="336"/>
      <c r="R93" s="336"/>
      <c r="S93" s="337"/>
    </row>
    <row r="94" spans="1:19" ht="15" customHeight="1" x14ac:dyDescent="0.25">
      <c r="A94" s="444"/>
      <c r="B94" s="424"/>
      <c r="C94" s="425"/>
      <c r="D94" s="425"/>
      <c r="E94" s="426"/>
      <c r="F94" s="427"/>
      <c r="G94" s="428"/>
      <c r="H94" s="428"/>
      <c r="I94" s="429"/>
      <c r="J94" s="448"/>
      <c r="K94" s="452"/>
      <c r="L94" s="335" t="s">
        <v>843</v>
      </c>
      <c r="M94" s="336"/>
      <c r="N94" s="336"/>
      <c r="O94" s="336"/>
      <c r="P94" s="336"/>
      <c r="Q94" s="336"/>
      <c r="R94" s="336"/>
      <c r="S94" s="337"/>
    </row>
    <row r="95" spans="1:19" ht="15" customHeight="1" x14ac:dyDescent="0.25">
      <c r="A95" s="344"/>
      <c r="B95" s="345"/>
      <c r="C95" s="345"/>
      <c r="D95" s="345"/>
      <c r="E95" s="345"/>
      <c r="F95" s="345"/>
      <c r="G95" s="345"/>
      <c r="H95" s="345"/>
      <c r="I95" s="345"/>
      <c r="J95" s="345"/>
      <c r="K95" s="345"/>
      <c r="L95" s="345"/>
      <c r="M95" s="345"/>
      <c r="N95" s="345"/>
      <c r="O95" s="345"/>
      <c r="P95" s="345"/>
      <c r="Q95" s="345"/>
      <c r="R95" s="345"/>
      <c r="S95" s="346"/>
    </row>
    <row r="96" spans="1:19" ht="19.899999999999999" customHeight="1" x14ac:dyDescent="0.25">
      <c r="A96" s="437" t="s">
        <v>198</v>
      </c>
      <c r="B96" s="438" t="s">
        <v>142</v>
      </c>
      <c r="C96" s="438"/>
      <c r="D96" s="438"/>
      <c r="E96" s="438"/>
      <c r="F96" s="438"/>
      <c r="G96" s="438"/>
      <c r="H96" s="438"/>
      <c r="I96" s="438"/>
      <c r="J96" s="438"/>
      <c r="K96" s="438"/>
      <c r="L96" s="438"/>
      <c r="M96" s="438"/>
      <c r="N96" s="438"/>
      <c r="O96" s="438"/>
      <c r="P96" s="438"/>
      <c r="Q96" s="438"/>
      <c r="R96" s="438"/>
      <c r="S96" s="439"/>
    </row>
    <row r="97" spans="1:19" ht="15" customHeight="1" x14ac:dyDescent="0.25">
      <c r="A97" s="437"/>
      <c r="B97" s="440" t="s">
        <v>629</v>
      </c>
      <c r="C97" s="440"/>
      <c r="D97" s="440"/>
      <c r="E97" s="440"/>
      <c r="F97" s="440"/>
      <c r="G97" s="440"/>
      <c r="H97" s="440"/>
      <c r="I97" s="440"/>
      <c r="J97" s="440"/>
      <c r="K97" s="440"/>
      <c r="L97" s="440"/>
      <c r="M97" s="440"/>
      <c r="N97" s="440"/>
      <c r="O97" s="440"/>
      <c r="P97" s="440"/>
      <c r="Q97" s="440"/>
      <c r="R97" s="440"/>
      <c r="S97" s="441"/>
    </row>
    <row r="98" spans="1:19" ht="127.5" customHeight="1" x14ac:dyDescent="0.25">
      <c r="A98" s="437"/>
      <c r="B98" s="407" t="s">
        <v>395</v>
      </c>
      <c r="C98" s="407"/>
      <c r="D98" s="407"/>
      <c r="E98" s="407"/>
      <c r="F98" s="407"/>
      <c r="G98" s="407"/>
      <c r="H98" s="407"/>
      <c r="I98" s="407"/>
      <c r="J98" s="407"/>
      <c r="K98" s="407"/>
      <c r="L98" s="407"/>
      <c r="M98" s="407"/>
      <c r="N98" s="407"/>
      <c r="O98" s="407"/>
      <c r="P98" s="407"/>
      <c r="Q98" s="407"/>
      <c r="R98" s="407"/>
      <c r="S98" s="408"/>
    </row>
    <row r="99" spans="1:19" ht="15" customHeight="1" x14ac:dyDescent="0.25">
      <c r="A99" s="437"/>
      <c r="B99" s="442" t="s">
        <v>143</v>
      </c>
      <c r="C99" s="442"/>
      <c r="D99" s="442"/>
      <c r="E99" s="442"/>
      <c r="F99" s="442"/>
      <c r="G99" s="442"/>
      <c r="H99" s="442"/>
      <c r="I99" s="442"/>
      <c r="J99" s="442"/>
      <c r="K99" s="442"/>
      <c r="L99" s="442"/>
      <c r="M99" s="442"/>
      <c r="N99" s="442"/>
      <c r="O99" s="442"/>
      <c r="P99" s="442"/>
      <c r="Q99" s="442"/>
      <c r="R99" s="442"/>
      <c r="S99" s="443"/>
    </row>
    <row r="100" spans="1:19" ht="91.5" customHeight="1" x14ac:dyDescent="0.25">
      <c r="A100" s="437"/>
      <c r="B100" s="407" t="s">
        <v>414</v>
      </c>
      <c r="C100" s="407"/>
      <c r="D100" s="407"/>
      <c r="E100" s="407"/>
      <c r="F100" s="407"/>
      <c r="G100" s="407"/>
      <c r="H100" s="407"/>
      <c r="I100" s="407"/>
      <c r="J100" s="407"/>
      <c r="K100" s="407"/>
      <c r="L100" s="407"/>
      <c r="M100" s="407"/>
      <c r="N100" s="407"/>
      <c r="O100" s="407"/>
      <c r="P100" s="407"/>
      <c r="Q100" s="407"/>
      <c r="R100" s="407"/>
      <c r="S100" s="408"/>
    </row>
    <row r="101" spans="1:19" ht="15" customHeight="1" x14ac:dyDescent="0.25">
      <c r="A101" s="437"/>
      <c r="B101" s="442" t="s">
        <v>144</v>
      </c>
      <c r="C101" s="442"/>
      <c r="D101" s="442"/>
      <c r="E101" s="442"/>
      <c r="F101" s="442"/>
      <c r="G101" s="442"/>
      <c r="H101" s="442"/>
      <c r="I101" s="442"/>
      <c r="J101" s="442"/>
      <c r="K101" s="442"/>
      <c r="L101" s="442"/>
      <c r="M101" s="442"/>
      <c r="N101" s="442"/>
      <c r="O101" s="442"/>
      <c r="P101" s="442"/>
      <c r="Q101" s="442"/>
      <c r="R101" s="442"/>
      <c r="S101" s="443"/>
    </row>
    <row r="102" spans="1:19" ht="68.25" customHeight="1" x14ac:dyDescent="0.25">
      <c r="A102" s="437"/>
      <c r="B102" s="407" t="s">
        <v>415</v>
      </c>
      <c r="C102" s="407"/>
      <c r="D102" s="407"/>
      <c r="E102" s="407"/>
      <c r="F102" s="407"/>
      <c r="G102" s="407"/>
      <c r="H102" s="407"/>
      <c r="I102" s="407"/>
      <c r="J102" s="407"/>
      <c r="K102" s="407"/>
      <c r="L102" s="407"/>
      <c r="M102" s="407"/>
      <c r="N102" s="407"/>
      <c r="O102" s="407"/>
      <c r="P102" s="407"/>
      <c r="Q102" s="407"/>
      <c r="R102" s="407"/>
      <c r="S102" s="408"/>
    </row>
    <row r="103" spans="1:19" ht="15" customHeight="1" x14ac:dyDescent="0.25">
      <c r="A103" s="22"/>
      <c r="B103" s="11"/>
      <c r="C103" s="10"/>
      <c r="D103" s="10"/>
      <c r="E103" s="10"/>
      <c r="F103" s="10"/>
      <c r="G103" s="10"/>
      <c r="H103" s="10"/>
      <c r="I103" s="10"/>
      <c r="J103" s="10"/>
      <c r="K103" s="10"/>
      <c r="L103" s="10"/>
      <c r="M103" s="10"/>
      <c r="N103" s="10"/>
      <c r="O103" s="10"/>
      <c r="P103" s="10"/>
      <c r="Q103" s="10"/>
      <c r="R103" s="10"/>
      <c r="S103" s="148"/>
    </row>
  </sheetData>
  <sheetProtection algorithmName="SHA-512" hashValue="LBvIErIp6up6Xivq85dbCSKKuG9aTwBaeZSNTIiJe5Q2u8/ZOwolg8Sqdt8AE67tDlIu/ZmcvXJFjZI9jovcgQ==" saltValue="GMXeeFl5ZMtu56nIWkNuAQ==" spinCount="100000" sheet="1" objects="1" scenarios="1"/>
  <mergeCells count="179">
    <mergeCell ref="A1:B1"/>
    <mergeCell ref="A3:C3"/>
    <mergeCell ref="D3:I3"/>
    <mergeCell ref="A4:C4"/>
    <mergeCell ref="D4:I4"/>
    <mergeCell ref="A5:C5"/>
    <mergeCell ref="D5:K5"/>
    <mergeCell ref="A8:S8"/>
    <mergeCell ref="A10:S10"/>
    <mergeCell ref="A11:A13"/>
    <mergeCell ref="B11:M12"/>
    <mergeCell ref="N11:S12"/>
    <mergeCell ref="B13:M13"/>
    <mergeCell ref="L5:M5"/>
    <mergeCell ref="O5:P5"/>
    <mergeCell ref="Q5:S5"/>
    <mergeCell ref="A6:S6"/>
    <mergeCell ref="A7:C7"/>
    <mergeCell ref="J7:K7"/>
    <mergeCell ref="L7:M7"/>
    <mergeCell ref="O7:P7"/>
    <mergeCell ref="Q7:R7"/>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B90:E94" xr:uid="{00000000-0002-0000-0900-000000000000}">
      <formula1>ZAL</formula1>
    </dataValidation>
    <dataValidation type="list" allowBlank="1" showInputMessage="1" showErrorMessage="1" sqref="L7" xr:uid="{00000000-0002-0000-0900-000001000000}">
      <formula1>STATUS</formula1>
    </dataValidation>
    <dataValidation type="list" allowBlank="1" showInputMessage="1" showErrorMessage="1" sqref="L72:L79" xr:uid="{00000000-0002-0000-0900-000002000000}">
      <formula1>METODY</formula1>
    </dataValidation>
    <dataValidation type="list" allowBlank="1" showInputMessage="1" showErrorMessage="1" sqref="L81:L85" xr:uid="{00000000-0002-0000-0900-000003000000}">
      <formula1>PRAC_STUD</formula1>
    </dataValidation>
    <dataValidation type="list" allowBlank="1" showInputMessage="1" showErrorMessage="1" sqref="N14:S33" xr:uid="{00000000-0002-0000-0900-000004000000}">
      <formula1>KEW_Z1</formula1>
    </dataValidation>
    <dataValidation type="list" allowBlank="1" showInputMessage="1" showErrorMessage="1" sqref="N34:S53" xr:uid="{00000000-0002-0000-0900-000005000000}">
      <formula1>KEU_Z1</formula1>
    </dataValidation>
    <dataValidation type="list" allowBlank="1" showInputMessage="1" showErrorMessage="1" sqref="N54:S68" xr:uid="{00000000-0002-0000-0900-000006000000}">
      <formula1>KEK_Z1</formula1>
    </dataValidation>
  </dataValidations>
  <hyperlinks>
    <hyperlink ref="O13" r:id="rId1" xr:uid="{0D9043DB-B84F-4B7D-8DD1-C992CAF6B85F}"/>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Arkusz12">
    <pageSetUpPr fitToPage="1"/>
  </sheetPr>
  <dimension ref="A1:S103"/>
  <sheetViews>
    <sheetView showGridLines="0" zoomScaleNormal="100" zoomScaleSheetLayoutView="80" workbookViewId="0">
      <selection sqref="A1:B1"/>
    </sheetView>
  </sheetViews>
  <sheetFormatPr defaultColWidth="8.7109375" defaultRowHeight="15" x14ac:dyDescent="0.25"/>
  <cols>
    <col min="1" max="1" width="10.28515625" style="2" customWidth="1"/>
    <col min="2" max="3" width="8.7109375" style="2"/>
    <col min="4" max="4" width="19.7109375" style="2" customWidth="1"/>
    <col min="5" max="5" width="13.7109375" style="2" customWidth="1"/>
    <col min="6" max="6" width="14.7109375" style="2" customWidth="1"/>
    <col min="7" max="9" width="9.7109375" style="2" customWidth="1"/>
    <col min="10" max="10" width="3.7109375" style="2" customWidth="1"/>
    <col min="11" max="11" width="12.42578125" style="2" customWidth="1"/>
    <col min="12" max="13" width="10.7109375" style="2" customWidth="1"/>
    <col min="14" max="14" width="13.7109375" style="2" customWidth="1"/>
    <col min="15" max="19" width="11.7109375" style="2" customWidth="1"/>
    <col min="20" max="16384" width="8.7109375" style="2"/>
  </cols>
  <sheetData>
    <row r="1" spans="1:19" s="28" customFormat="1" ht="15.75" x14ac:dyDescent="0.25">
      <c r="A1" s="453" t="str">
        <f>Z1_KiP!B2</f>
        <v>2020/2021</v>
      </c>
      <c r="B1" s="453"/>
      <c r="C1" s="27"/>
      <c r="D1" s="27"/>
    </row>
    <row r="2" spans="1:19" ht="10.15" customHeight="1" thickBot="1" x14ac:dyDescent="0.3"/>
    <row r="3" spans="1:19" ht="19.899999999999999" customHeight="1" thickBot="1" x14ac:dyDescent="0.3">
      <c r="A3" s="391" t="str">
        <f>Z1_KiP!B16</f>
        <v>Moduł Z1/2</v>
      </c>
      <c r="B3" s="391"/>
      <c r="C3" s="391"/>
      <c r="D3" s="395" t="str">
        <f>Z1_KiP!C16</f>
        <v>Organizacja i zarządzanie</v>
      </c>
      <c r="E3" s="396"/>
      <c r="F3" s="396"/>
      <c r="G3" s="396"/>
      <c r="H3" s="396"/>
      <c r="I3" s="397"/>
      <c r="J3" s="3"/>
      <c r="K3" s="3"/>
      <c r="L3" s="4"/>
      <c r="M3" s="4"/>
      <c r="N3" s="4"/>
      <c r="O3" s="4"/>
      <c r="P3" s="4"/>
      <c r="Q3" s="4"/>
      <c r="R3" s="4"/>
    </row>
    <row r="4" spans="1:19" ht="18.75" thickBot="1" x14ac:dyDescent="0.3">
      <c r="A4" s="454" t="s">
        <v>110</v>
      </c>
      <c r="B4" s="454"/>
      <c r="C4" s="454"/>
      <c r="D4" s="392" t="str">
        <f>Z1_KiP!B19</f>
        <v>Kurs 2.3.</v>
      </c>
      <c r="E4" s="393"/>
      <c r="F4" s="393"/>
      <c r="G4" s="393"/>
      <c r="H4" s="393"/>
      <c r="I4" s="394"/>
      <c r="J4" s="3"/>
      <c r="K4" s="3"/>
      <c r="L4" s="4"/>
      <c r="M4" s="4"/>
      <c r="N4" s="4"/>
      <c r="O4" s="4"/>
      <c r="P4" s="4"/>
      <c r="Q4" s="4"/>
      <c r="R4" s="4"/>
    </row>
    <row r="5" spans="1:19" ht="23.25" thickBot="1" x14ac:dyDescent="0.3">
      <c r="A5" s="455" t="s">
        <v>111</v>
      </c>
      <c r="B5" s="455"/>
      <c r="C5" s="455"/>
      <c r="D5" s="456" t="str">
        <f>Z1_KiP!C19</f>
        <v>Zarządzanie procesowe i logistyka w organizacji</v>
      </c>
      <c r="E5" s="456"/>
      <c r="F5" s="456"/>
      <c r="G5" s="456"/>
      <c r="H5" s="456"/>
      <c r="I5" s="456"/>
      <c r="J5" s="456"/>
      <c r="K5" s="456"/>
      <c r="L5" s="457" t="s">
        <v>96</v>
      </c>
      <c r="M5" s="457"/>
      <c r="N5" s="16">
        <f>Z1_KiP!D19</f>
        <v>3</v>
      </c>
      <c r="O5" s="457" t="s">
        <v>97</v>
      </c>
      <c r="P5" s="457"/>
      <c r="Q5" s="466" t="str">
        <f>Z1_KiP!F16</f>
        <v>dr R. Nowak-Lewandowska</v>
      </c>
      <c r="R5" s="466"/>
      <c r="S5" s="466"/>
    </row>
    <row r="6" spans="1:19" ht="10.15" customHeight="1" thickBot="1" x14ac:dyDescent="0.3">
      <c r="A6" s="296"/>
      <c r="B6" s="296"/>
      <c r="C6" s="296"/>
      <c r="D6" s="296"/>
      <c r="E6" s="296"/>
      <c r="F6" s="296"/>
      <c r="G6" s="296"/>
      <c r="H6" s="296"/>
      <c r="I6" s="296"/>
      <c r="J6" s="296"/>
      <c r="K6" s="296"/>
      <c r="L6" s="296"/>
      <c r="M6" s="296"/>
      <c r="N6" s="296"/>
      <c r="O6" s="296"/>
      <c r="P6" s="296"/>
      <c r="Q6" s="296"/>
      <c r="R6" s="296"/>
      <c r="S6" s="296"/>
    </row>
    <row r="7" spans="1:19" s="141" customFormat="1" ht="40.5" customHeight="1" thickBot="1" x14ac:dyDescent="0.3">
      <c r="A7" s="455" t="s">
        <v>98</v>
      </c>
      <c r="B7" s="455"/>
      <c r="C7" s="455"/>
      <c r="D7" s="6" t="str">
        <f>Z1_KiP!B3</f>
        <v>ZARZĄDZANIE</v>
      </c>
      <c r="E7" s="6" t="str">
        <f>Z1_KiP!B4</f>
        <v>I stopnia</v>
      </c>
      <c r="F7" s="156" t="s">
        <v>99</v>
      </c>
      <c r="G7" s="44" t="str">
        <f>'M (2)'!G6</f>
        <v>I</v>
      </c>
      <c r="H7" s="156" t="s">
        <v>101</v>
      </c>
      <c r="I7" s="44">
        <f>'M (2)'!I6</f>
        <v>1</v>
      </c>
      <c r="J7" s="300" t="s">
        <v>289</v>
      </c>
      <c r="K7" s="301"/>
      <c r="L7" s="399" t="s">
        <v>102</v>
      </c>
      <c r="M7" s="400"/>
      <c r="N7" s="7" t="s">
        <v>103</v>
      </c>
      <c r="O7" s="466" t="s">
        <v>104</v>
      </c>
      <c r="P7" s="466"/>
      <c r="Q7" s="467" t="s">
        <v>105</v>
      </c>
      <c r="R7" s="467"/>
      <c r="S7" s="17">
        <f>Z1_KiP!G19</f>
        <v>20</v>
      </c>
    </row>
    <row r="8" spans="1:19" ht="10.15" customHeight="1" thickBot="1" x14ac:dyDescent="0.3">
      <c r="A8" s="398"/>
      <c r="B8" s="398"/>
      <c r="C8" s="398"/>
      <c r="D8" s="398"/>
      <c r="E8" s="398"/>
      <c r="F8" s="398"/>
      <c r="G8" s="398"/>
      <c r="H8" s="398"/>
      <c r="I8" s="398"/>
      <c r="J8" s="398"/>
      <c r="K8" s="398"/>
      <c r="L8" s="398"/>
      <c r="M8" s="398"/>
      <c r="N8" s="398"/>
      <c r="O8" s="398"/>
      <c r="P8" s="398"/>
      <c r="Q8" s="398"/>
      <c r="R8" s="398"/>
      <c r="S8" s="398"/>
    </row>
    <row r="9" spans="1:19" ht="15" customHeight="1" x14ac:dyDescent="0.25">
      <c r="A9" s="23"/>
      <c r="B9" s="24"/>
      <c r="C9" s="24"/>
      <c r="D9" s="24"/>
      <c r="E9" s="24"/>
      <c r="F9" s="24"/>
      <c r="G9" s="24"/>
      <c r="H9" s="24"/>
      <c r="I9" s="24"/>
      <c r="J9" s="24"/>
      <c r="K9" s="24"/>
      <c r="L9" s="24"/>
      <c r="M9" s="24"/>
      <c r="N9" s="24"/>
      <c r="O9" s="24"/>
      <c r="P9" s="24"/>
      <c r="Q9" s="24"/>
      <c r="R9" s="24"/>
      <c r="S9" s="25"/>
    </row>
    <row r="10" spans="1:19" ht="19.899999999999999" customHeight="1" x14ac:dyDescent="0.25">
      <c r="A10" s="269" t="s">
        <v>108</v>
      </c>
      <c r="B10" s="270"/>
      <c r="C10" s="270"/>
      <c r="D10" s="270"/>
      <c r="E10" s="270"/>
      <c r="F10" s="270"/>
      <c r="G10" s="270"/>
      <c r="H10" s="270"/>
      <c r="I10" s="270"/>
      <c r="J10" s="270"/>
      <c r="K10" s="270"/>
      <c r="L10" s="270"/>
      <c r="M10" s="270"/>
      <c r="N10" s="270"/>
      <c r="O10" s="270"/>
      <c r="P10" s="270"/>
      <c r="Q10" s="270"/>
      <c r="R10" s="270"/>
      <c r="S10" s="271"/>
    </row>
    <row r="11" spans="1:19" s="149" customFormat="1" ht="20.100000000000001" customHeight="1" x14ac:dyDescent="0.25">
      <c r="A11" s="464" t="s">
        <v>113</v>
      </c>
      <c r="B11" s="415" t="s">
        <v>114</v>
      </c>
      <c r="C11" s="416"/>
      <c r="D11" s="416"/>
      <c r="E11" s="416"/>
      <c r="F11" s="416"/>
      <c r="G11" s="416"/>
      <c r="H11" s="416"/>
      <c r="I11" s="416"/>
      <c r="J11" s="416"/>
      <c r="K11" s="416"/>
      <c r="L11" s="416"/>
      <c r="M11" s="417"/>
      <c r="N11" s="409" t="s">
        <v>115</v>
      </c>
      <c r="O11" s="410"/>
      <c r="P11" s="410"/>
      <c r="Q11" s="410"/>
      <c r="R11" s="410"/>
      <c r="S11" s="411"/>
    </row>
    <row r="12" spans="1:19" s="149" customFormat="1" ht="20.100000000000001" customHeight="1" x14ac:dyDescent="0.25">
      <c r="A12" s="464"/>
      <c r="B12" s="418"/>
      <c r="C12" s="419"/>
      <c r="D12" s="419"/>
      <c r="E12" s="419"/>
      <c r="F12" s="419"/>
      <c r="G12" s="419"/>
      <c r="H12" s="419"/>
      <c r="I12" s="419"/>
      <c r="J12" s="419"/>
      <c r="K12" s="419"/>
      <c r="L12" s="419"/>
      <c r="M12" s="420"/>
      <c r="N12" s="412"/>
      <c r="O12" s="413"/>
      <c r="P12" s="413"/>
      <c r="Q12" s="413"/>
      <c r="R12" s="413"/>
      <c r="S12" s="414"/>
    </row>
    <row r="13" spans="1:19" s="149" customFormat="1" ht="20.100000000000001" customHeight="1" thickBot="1" x14ac:dyDescent="0.3">
      <c r="A13" s="465"/>
      <c r="B13" s="421" t="s">
        <v>624</v>
      </c>
      <c r="C13" s="422"/>
      <c r="D13" s="422"/>
      <c r="E13" s="422"/>
      <c r="F13" s="422"/>
      <c r="G13" s="422"/>
      <c r="H13" s="422"/>
      <c r="I13" s="422"/>
      <c r="J13" s="422"/>
      <c r="K13" s="422"/>
      <c r="L13" s="422"/>
      <c r="M13" s="423"/>
      <c r="N13" s="136"/>
      <c r="O13" s="151" t="s">
        <v>625</v>
      </c>
      <c r="P13" s="137"/>
      <c r="Q13" s="137"/>
      <c r="R13" s="137"/>
      <c r="S13" s="138"/>
    </row>
    <row r="14" spans="1:19" ht="15" customHeight="1" x14ac:dyDescent="0.25">
      <c r="A14" s="459" t="s">
        <v>116</v>
      </c>
      <c r="B14" s="404" t="s">
        <v>758</v>
      </c>
      <c r="C14" s="405"/>
      <c r="D14" s="405"/>
      <c r="E14" s="405"/>
      <c r="F14" s="405"/>
      <c r="G14" s="405"/>
      <c r="H14" s="405"/>
      <c r="I14" s="405"/>
      <c r="J14" s="405"/>
      <c r="K14" s="405"/>
      <c r="L14" s="405"/>
      <c r="M14" s="406"/>
      <c r="N14" s="369" t="s">
        <v>252</v>
      </c>
      <c r="O14" s="370"/>
      <c r="P14" s="370"/>
      <c r="Q14" s="370"/>
      <c r="R14" s="370"/>
      <c r="S14" s="371"/>
    </row>
    <row r="15" spans="1:19" ht="15" customHeight="1" x14ac:dyDescent="0.25">
      <c r="A15" s="350"/>
      <c r="B15" s="329"/>
      <c r="C15" s="330"/>
      <c r="D15" s="330"/>
      <c r="E15" s="330"/>
      <c r="F15" s="330"/>
      <c r="G15" s="330"/>
      <c r="H15" s="330"/>
      <c r="I15" s="330"/>
      <c r="J15" s="330"/>
      <c r="K15" s="330"/>
      <c r="L15" s="330"/>
      <c r="M15" s="331"/>
      <c r="N15" s="363" t="s">
        <v>253</v>
      </c>
      <c r="O15" s="364"/>
      <c r="P15" s="364"/>
      <c r="Q15" s="364"/>
      <c r="R15" s="364"/>
      <c r="S15" s="365"/>
    </row>
    <row r="16" spans="1:19" ht="15" customHeight="1" x14ac:dyDescent="0.25">
      <c r="A16" s="350"/>
      <c r="B16" s="329"/>
      <c r="C16" s="330"/>
      <c r="D16" s="330"/>
      <c r="E16" s="330"/>
      <c r="F16" s="330"/>
      <c r="G16" s="330"/>
      <c r="H16" s="330"/>
      <c r="I16" s="330"/>
      <c r="J16" s="330"/>
      <c r="K16" s="330"/>
      <c r="L16" s="330"/>
      <c r="M16" s="331"/>
      <c r="N16" s="363" t="s">
        <v>255</v>
      </c>
      <c r="O16" s="364"/>
      <c r="P16" s="364"/>
      <c r="Q16" s="364"/>
      <c r="R16" s="364"/>
      <c r="S16" s="365"/>
    </row>
    <row r="17" spans="1:19" ht="15" customHeight="1" x14ac:dyDescent="0.25">
      <c r="A17" s="350"/>
      <c r="B17" s="329"/>
      <c r="C17" s="330"/>
      <c r="D17" s="330"/>
      <c r="E17" s="330"/>
      <c r="F17" s="330"/>
      <c r="G17" s="330"/>
      <c r="H17" s="330"/>
      <c r="I17" s="330"/>
      <c r="J17" s="330"/>
      <c r="K17" s="330"/>
      <c r="L17" s="330"/>
      <c r="M17" s="331"/>
      <c r="N17" s="363"/>
      <c r="O17" s="364"/>
      <c r="P17" s="364"/>
      <c r="Q17" s="364"/>
      <c r="R17" s="364"/>
      <c r="S17" s="365"/>
    </row>
    <row r="18" spans="1:19" ht="15" customHeight="1" x14ac:dyDescent="0.25">
      <c r="A18" s="350"/>
      <c r="B18" s="401"/>
      <c r="C18" s="402"/>
      <c r="D18" s="402"/>
      <c r="E18" s="402"/>
      <c r="F18" s="402"/>
      <c r="G18" s="402"/>
      <c r="H18" s="402"/>
      <c r="I18" s="402"/>
      <c r="J18" s="402"/>
      <c r="K18" s="402"/>
      <c r="L18" s="402"/>
      <c r="M18" s="403"/>
      <c r="N18" s="372"/>
      <c r="O18" s="373"/>
      <c r="P18" s="373"/>
      <c r="Q18" s="373"/>
      <c r="R18" s="373"/>
      <c r="S18" s="374"/>
    </row>
    <row r="19" spans="1:19" ht="15" customHeight="1" x14ac:dyDescent="0.25">
      <c r="A19" s="350"/>
      <c r="B19" s="326" t="s">
        <v>478</v>
      </c>
      <c r="C19" s="327"/>
      <c r="D19" s="327"/>
      <c r="E19" s="327"/>
      <c r="F19" s="327"/>
      <c r="G19" s="327"/>
      <c r="H19" s="327"/>
      <c r="I19" s="327"/>
      <c r="J19" s="327"/>
      <c r="K19" s="327"/>
      <c r="L19" s="327"/>
      <c r="M19" s="328"/>
      <c r="N19" s="360" t="s">
        <v>257</v>
      </c>
      <c r="O19" s="361"/>
      <c r="P19" s="361"/>
      <c r="Q19" s="361"/>
      <c r="R19" s="361"/>
      <c r="S19" s="362"/>
    </row>
    <row r="20" spans="1:19" ht="15" customHeight="1" x14ac:dyDescent="0.25">
      <c r="A20" s="350"/>
      <c r="B20" s="329"/>
      <c r="C20" s="330"/>
      <c r="D20" s="330"/>
      <c r="E20" s="330"/>
      <c r="F20" s="330"/>
      <c r="G20" s="330"/>
      <c r="H20" s="330"/>
      <c r="I20" s="330"/>
      <c r="J20" s="330"/>
      <c r="K20" s="330"/>
      <c r="L20" s="330"/>
      <c r="M20" s="331"/>
      <c r="N20" s="363"/>
      <c r="O20" s="364"/>
      <c r="P20" s="364"/>
      <c r="Q20" s="364"/>
      <c r="R20" s="364"/>
      <c r="S20" s="365"/>
    </row>
    <row r="21" spans="1:19" ht="15" customHeight="1" x14ac:dyDescent="0.25">
      <c r="A21" s="350"/>
      <c r="B21" s="329"/>
      <c r="C21" s="330"/>
      <c r="D21" s="330"/>
      <c r="E21" s="330"/>
      <c r="F21" s="330"/>
      <c r="G21" s="330"/>
      <c r="H21" s="330"/>
      <c r="I21" s="330"/>
      <c r="J21" s="330"/>
      <c r="K21" s="330"/>
      <c r="L21" s="330"/>
      <c r="M21" s="331"/>
      <c r="N21" s="363"/>
      <c r="O21" s="364"/>
      <c r="P21" s="364"/>
      <c r="Q21" s="364"/>
      <c r="R21" s="364"/>
      <c r="S21" s="365"/>
    </row>
    <row r="22" spans="1:19" ht="15" customHeight="1" x14ac:dyDescent="0.25">
      <c r="A22" s="350"/>
      <c r="B22" s="329"/>
      <c r="C22" s="330"/>
      <c r="D22" s="330"/>
      <c r="E22" s="330"/>
      <c r="F22" s="330"/>
      <c r="G22" s="330"/>
      <c r="H22" s="330"/>
      <c r="I22" s="330"/>
      <c r="J22" s="330"/>
      <c r="K22" s="330"/>
      <c r="L22" s="330"/>
      <c r="M22" s="331"/>
      <c r="N22" s="363"/>
      <c r="O22" s="364"/>
      <c r="P22" s="364"/>
      <c r="Q22" s="364"/>
      <c r="R22" s="364"/>
      <c r="S22" s="365"/>
    </row>
    <row r="23" spans="1:19" ht="15" customHeight="1" x14ac:dyDescent="0.25">
      <c r="A23" s="350"/>
      <c r="B23" s="401"/>
      <c r="C23" s="402"/>
      <c r="D23" s="402"/>
      <c r="E23" s="402"/>
      <c r="F23" s="402"/>
      <c r="G23" s="402"/>
      <c r="H23" s="402"/>
      <c r="I23" s="402"/>
      <c r="J23" s="402"/>
      <c r="K23" s="402"/>
      <c r="L23" s="402"/>
      <c r="M23" s="403"/>
      <c r="N23" s="372"/>
      <c r="O23" s="373"/>
      <c r="P23" s="373"/>
      <c r="Q23" s="373"/>
      <c r="R23" s="373"/>
      <c r="S23" s="374"/>
    </row>
    <row r="24" spans="1:19" ht="15" customHeight="1" x14ac:dyDescent="0.25">
      <c r="A24" s="350"/>
      <c r="B24" s="326" t="s">
        <v>759</v>
      </c>
      <c r="C24" s="327"/>
      <c r="D24" s="327"/>
      <c r="E24" s="327"/>
      <c r="F24" s="327"/>
      <c r="G24" s="327"/>
      <c r="H24" s="327"/>
      <c r="I24" s="327"/>
      <c r="J24" s="327"/>
      <c r="K24" s="327"/>
      <c r="L24" s="327"/>
      <c r="M24" s="328"/>
      <c r="N24" s="360" t="s">
        <v>252</v>
      </c>
      <c r="O24" s="361"/>
      <c r="P24" s="361"/>
      <c r="Q24" s="361"/>
      <c r="R24" s="361"/>
      <c r="S24" s="362"/>
    </row>
    <row r="25" spans="1:19" ht="15" customHeight="1" x14ac:dyDescent="0.25">
      <c r="A25" s="350"/>
      <c r="B25" s="329"/>
      <c r="C25" s="330"/>
      <c r="D25" s="330"/>
      <c r="E25" s="330"/>
      <c r="F25" s="330"/>
      <c r="G25" s="330"/>
      <c r="H25" s="330"/>
      <c r="I25" s="330"/>
      <c r="J25" s="330"/>
      <c r="K25" s="330"/>
      <c r="L25" s="330"/>
      <c r="M25" s="331"/>
      <c r="N25" s="363"/>
      <c r="O25" s="364"/>
      <c r="P25" s="364"/>
      <c r="Q25" s="364"/>
      <c r="R25" s="364"/>
      <c r="S25" s="365"/>
    </row>
    <row r="26" spans="1:19" ht="15" customHeight="1" x14ac:dyDescent="0.25">
      <c r="A26" s="350"/>
      <c r="B26" s="329"/>
      <c r="C26" s="330"/>
      <c r="D26" s="330"/>
      <c r="E26" s="330"/>
      <c r="F26" s="330"/>
      <c r="G26" s="330"/>
      <c r="H26" s="330"/>
      <c r="I26" s="330"/>
      <c r="J26" s="330"/>
      <c r="K26" s="330"/>
      <c r="L26" s="330"/>
      <c r="M26" s="331"/>
      <c r="N26" s="363"/>
      <c r="O26" s="364"/>
      <c r="P26" s="364"/>
      <c r="Q26" s="364"/>
      <c r="R26" s="364"/>
      <c r="S26" s="365"/>
    </row>
    <row r="27" spans="1:19" ht="15" customHeight="1" x14ac:dyDescent="0.25">
      <c r="A27" s="350"/>
      <c r="B27" s="329"/>
      <c r="C27" s="330"/>
      <c r="D27" s="330"/>
      <c r="E27" s="330"/>
      <c r="F27" s="330"/>
      <c r="G27" s="330"/>
      <c r="H27" s="330"/>
      <c r="I27" s="330"/>
      <c r="J27" s="330"/>
      <c r="K27" s="330"/>
      <c r="L27" s="330"/>
      <c r="M27" s="331"/>
      <c r="N27" s="363"/>
      <c r="O27" s="364"/>
      <c r="P27" s="364"/>
      <c r="Q27" s="364"/>
      <c r="R27" s="364"/>
      <c r="S27" s="365"/>
    </row>
    <row r="28" spans="1:19" ht="15" customHeight="1" x14ac:dyDescent="0.25">
      <c r="A28" s="350"/>
      <c r="B28" s="401"/>
      <c r="C28" s="402"/>
      <c r="D28" s="402"/>
      <c r="E28" s="402"/>
      <c r="F28" s="402"/>
      <c r="G28" s="402"/>
      <c r="H28" s="402"/>
      <c r="I28" s="402"/>
      <c r="J28" s="402"/>
      <c r="K28" s="402"/>
      <c r="L28" s="402"/>
      <c r="M28" s="403"/>
      <c r="N28" s="372"/>
      <c r="O28" s="373"/>
      <c r="P28" s="373"/>
      <c r="Q28" s="373"/>
      <c r="R28" s="373"/>
      <c r="S28" s="374"/>
    </row>
    <row r="29" spans="1:19" ht="15" customHeight="1" x14ac:dyDescent="0.25">
      <c r="A29" s="350"/>
      <c r="B29" s="326" t="s">
        <v>848</v>
      </c>
      <c r="C29" s="327"/>
      <c r="D29" s="327"/>
      <c r="E29" s="327"/>
      <c r="F29" s="327"/>
      <c r="G29" s="327"/>
      <c r="H29" s="327"/>
      <c r="I29" s="327"/>
      <c r="J29" s="327"/>
      <c r="K29" s="327"/>
      <c r="L29" s="327"/>
      <c r="M29" s="328"/>
      <c r="N29" s="360" t="s">
        <v>255</v>
      </c>
      <c r="O29" s="361"/>
      <c r="P29" s="361"/>
      <c r="Q29" s="361"/>
      <c r="R29" s="361"/>
      <c r="S29" s="362"/>
    </row>
    <row r="30" spans="1:19" ht="15" customHeight="1" x14ac:dyDescent="0.25">
      <c r="A30" s="350"/>
      <c r="B30" s="329"/>
      <c r="C30" s="474"/>
      <c r="D30" s="474"/>
      <c r="E30" s="474"/>
      <c r="F30" s="474"/>
      <c r="G30" s="474"/>
      <c r="H30" s="474"/>
      <c r="I30" s="474"/>
      <c r="J30" s="474"/>
      <c r="K30" s="474"/>
      <c r="L30" s="474"/>
      <c r="M30" s="331"/>
      <c r="N30" s="363"/>
      <c r="O30" s="364"/>
      <c r="P30" s="364"/>
      <c r="Q30" s="364"/>
      <c r="R30" s="364"/>
      <c r="S30" s="365"/>
    </row>
    <row r="31" spans="1:19" ht="15" customHeight="1" x14ac:dyDescent="0.25">
      <c r="A31" s="350"/>
      <c r="B31" s="329"/>
      <c r="C31" s="474"/>
      <c r="D31" s="474"/>
      <c r="E31" s="474"/>
      <c r="F31" s="474"/>
      <c r="G31" s="474"/>
      <c r="H31" s="474"/>
      <c r="I31" s="474"/>
      <c r="J31" s="474"/>
      <c r="K31" s="474"/>
      <c r="L31" s="474"/>
      <c r="M31" s="331"/>
      <c r="N31" s="363"/>
      <c r="O31" s="364"/>
      <c r="P31" s="364"/>
      <c r="Q31" s="364"/>
      <c r="R31" s="364"/>
      <c r="S31" s="365"/>
    </row>
    <row r="32" spans="1:19" ht="15" customHeight="1" x14ac:dyDescent="0.25">
      <c r="A32" s="350"/>
      <c r="B32" s="329"/>
      <c r="C32" s="474"/>
      <c r="D32" s="474"/>
      <c r="E32" s="474"/>
      <c r="F32" s="474"/>
      <c r="G32" s="474"/>
      <c r="H32" s="474"/>
      <c r="I32" s="474"/>
      <c r="J32" s="474"/>
      <c r="K32" s="474"/>
      <c r="L32" s="474"/>
      <c r="M32" s="331"/>
      <c r="N32" s="363"/>
      <c r="O32" s="364"/>
      <c r="P32" s="364"/>
      <c r="Q32" s="364"/>
      <c r="R32" s="364"/>
      <c r="S32" s="365"/>
    </row>
    <row r="33" spans="1:19" ht="15" customHeight="1" thickBot="1" x14ac:dyDescent="0.3">
      <c r="A33" s="460"/>
      <c r="B33" s="332"/>
      <c r="C33" s="333"/>
      <c r="D33" s="333"/>
      <c r="E33" s="333"/>
      <c r="F33" s="333"/>
      <c r="G33" s="333"/>
      <c r="H33" s="333"/>
      <c r="I33" s="333"/>
      <c r="J33" s="333"/>
      <c r="K33" s="333"/>
      <c r="L33" s="333"/>
      <c r="M33" s="334"/>
      <c r="N33" s="378"/>
      <c r="O33" s="379"/>
      <c r="P33" s="379"/>
      <c r="Q33" s="379"/>
      <c r="R33" s="379"/>
      <c r="S33" s="380"/>
    </row>
    <row r="34" spans="1:19" ht="15" customHeight="1" x14ac:dyDescent="0.25">
      <c r="A34" s="461" t="s">
        <v>117</v>
      </c>
      <c r="B34" s="404" t="s">
        <v>482</v>
      </c>
      <c r="C34" s="405"/>
      <c r="D34" s="405"/>
      <c r="E34" s="405"/>
      <c r="F34" s="405"/>
      <c r="G34" s="405"/>
      <c r="H34" s="405"/>
      <c r="I34" s="405"/>
      <c r="J34" s="405"/>
      <c r="K34" s="405"/>
      <c r="L34" s="405"/>
      <c r="M34" s="406"/>
      <c r="N34" s="369" t="s">
        <v>268</v>
      </c>
      <c r="O34" s="370"/>
      <c r="P34" s="370"/>
      <c r="Q34" s="370"/>
      <c r="R34" s="370"/>
      <c r="S34" s="371"/>
    </row>
    <row r="35" spans="1:19" ht="15" customHeight="1" x14ac:dyDescent="0.25">
      <c r="A35" s="462"/>
      <c r="B35" s="329"/>
      <c r="C35" s="330"/>
      <c r="D35" s="330"/>
      <c r="E35" s="330"/>
      <c r="F35" s="330"/>
      <c r="G35" s="330"/>
      <c r="H35" s="330"/>
      <c r="I35" s="330"/>
      <c r="J35" s="330"/>
      <c r="K35" s="330"/>
      <c r="L35" s="330"/>
      <c r="M35" s="331"/>
      <c r="N35" s="363" t="s">
        <v>270</v>
      </c>
      <c r="O35" s="364"/>
      <c r="P35" s="364"/>
      <c r="Q35" s="364"/>
      <c r="R35" s="364"/>
      <c r="S35" s="365"/>
    </row>
    <row r="36" spans="1:19" ht="15" customHeight="1" x14ac:dyDescent="0.25">
      <c r="A36" s="462"/>
      <c r="B36" s="329"/>
      <c r="C36" s="330"/>
      <c r="D36" s="330"/>
      <c r="E36" s="330"/>
      <c r="F36" s="330"/>
      <c r="G36" s="330"/>
      <c r="H36" s="330"/>
      <c r="I36" s="330"/>
      <c r="J36" s="330"/>
      <c r="K36" s="330"/>
      <c r="L36" s="330"/>
      <c r="M36" s="331"/>
      <c r="N36" s="363"/>
      <c r="O36" s="364"/>
      <c r="P36" s="364"/>
      <c r="Q36" s="364"/>
      <c r="R36" s="364"/>
      <c r="S36" s="365"/>
    </row>
    <row r="37" spans="1:19" ht="15" customHeight="1" x14ac:dyDescent="0.25">
      <c r="A37" s="462"/>
      <c r="B37" s="329"/>
      <c r="C37" s="330"/>
      <c r="D37" s="330"/>
      <c r="E37" s="330"/>
      <c r="F37" s="330"/>
      <c r="G37" s="330"/>
      <c r="H37" s="330"/>
      <c r="I37" s="330"/>
      <c r="J37" s="330"/>
      <c r="K37" s="330"/>
      <c r="L37" s="330"/>
      <c r="M37" s="331"/>
      <c r="N37" s="363"/>
      <c r="O37" s="364"/>
      <c r="P37" s="364"/>
      <c r="Q37" s="364"/>
      <c r="R37" s="364"/>
      <c r="S37" s="365"/>
    </row>
    <row r="38" spans="1:19" ht="15" customHeight="1" x14ac:dyDescent="0.25">
      <c r="A38" s="462"/>
      <c r="B38" s="401"/>
      <c r="C38" s="402"/>
      <c r="D38" s="402"/>
      <c r="E38" s="402"/>
      <c r="F38" s="402"/>
      <c r="G38" s="402"/>
      <c r="H38" s="402"/>
      <c r="I38" s="402"/>
      <c r="J38" s="402"/>
      <c r="K38" s="402"/>
      <c r="L38" s="402"/>
      <c r="M38" s="403"/>
      <c r="N38" s="372"/>
      <c r="O38" s="373"/>
      <c r="P38" s="373"/>
      <c r="Q38" s="373"/>
      <c r="R38" s="373"/>
      <c r="S38" s="374"/>
    </row>
    <row r="39" spans="1:19" ht="15" customHeight="1" x14ac:dyDescent="0.25">
      <c r="A39" s="462"/>
      <c r="B39" s="326" t="s">
        <v>483</v>
      </c>
      <c r="C39" s="327"/>
      <c r="D39" s="327"/>
      <c r="E39" s="327"/>
      <c r="F39" s="327"/>
      <c r="G39" s="327"/>
      <c r="H39" s="327"/>
      <c r="I39" s="327"/>
      <c r="J39" s="327"/>
      <c r="K39" s="327"/>
      <c r="L39" s="327"/>
      <c r="M39" s="328"/>
      <c r="N39" s="360" t="s">
        <v>269</v>
      </c>
      <c r="O39" s="361"/>
      <c r="P39" s="361"/>
      <c r="Q39" s="361"/>
      <c r="R39" s="361"/>
      <c r="S39" s="362"/>
    </row>
    <row r="40" spans="1:19" ht="15" customHeight="1" x14ac:dyDescent="0.25">
      <c r="A40" s="462"/>
      <c r="B40" s="329"/>
      <c r="C40" s="330"/>
      <c r="D40" s="330"/>
      <c r="E40" s="330"/>
      <c r="F40" s="330"/>
      <c r="G40" s="330"/>
      <c r="H40" s="330"/>
      <c r="I40" s="330"/>
      <c r="J40" s="330"/>
      <c r="K40" s="330"/>
      <c r="L40" s="330"/>
      <c r="M40" s="331"/>
      <c r="N40" s="363" t="s">
        <v>273</v>
      </c>
      <c r="O40" s="364"/>
      <c r="P40" s="364"/>
      <c r="Q40" s="364"/>
      <c r="R40" s="364"/>
      <c r="S40" s="365"/>
    </row>
    <row r="41" spans="1:19" ht="15" customHeight="1" x14ac:dyDescent="0.25">
      <c r="A41" s="462"/>
      <c r="B41" s="329"/>
      <c r="C41" s="330"/>
      <c r="D41" s="330"/>
      <c r="E41" s="330"/>
      <c r="F41" s="330"/>
      <c r="G41" s="330"/>
      <c r="H41" s="330"/>
      <c r="I41" s="330"/>
      <c r="J41" s="330"/>
      <c r="K41" s="330"/>
      <c r="L41" s="330"/>
      <c r="M41" s="331"/>
      <c r="N41" s="363"/>
      <c r="O41" s="364"/>
      <c r="P41" s="364"/>
      <c r="Q41" s="364"/>
      <c r="R41" s="364"/>
      <c r="S41" s="365"/>
    </row>
    <row r="42" spans="1:19" ht="15" customHeight="1" x14ac:dyDescent="0.25">
      <c r="A42" s="462"/>
      <c r="B42" s="329"/>
      <c r="C42" s="330"/>
      <c r="D42" s="330"/>
      <c r="E42" s="330"/>
      <c r="F42" s="330"/>
      <c r="G42" s="330"/>
      <c r="H42" s="330"/>
      <c r="I42" s="330"/>
      <c r="J42" s="330"/>
      <c r="K42" s="330"/>
      <c r="L42" s="330"/>
      <c r="M42" s="331"/>
      <c r="N42" s="363"/>
      <c r="O42" s="364"/>
      <c r="P42" s="364"/>
      <c r="Q42" s="364"/>
      <c r="R42" s="364"/>
      <c r="S42" s="365"/>
    </row>
    <row r="43" spans="1:19" ht="15" customHeight="1" thickBot="1" x14ac:dyDescent="0.3">
      <c r="A43" s="462"/>
      <c r="B43" s="401"/>
      <c r="C43" s="402"/>
      <c r="D43" s="402"/>
      <c r="E43" s="402"/>
      <c r="F43" s="402"/>
      <c r="G43" s="402"/>
      <c r="H43" s="402"/>
      <c r="I43" s="402"/>
      <c r="J43" s="402"/>
      <c r="K43" s="402"/>
      <c r="L43" s="402"/>
      <c r="M43" s="403"/>
      <c r="N43" s="372"/>
      <c r="O43" s="373"/>
      <c r="P43" s="373"/>
      <c r="Q43" s="373"/>
      <c r="R43" s="373"/>
      <c r="S43" s="374"/>
    </row>
    <row r="44" spans="1:19" ht="15" hidden="1" customHeight="1" x14ac:dyDescent="0.25">
      <c r="A44" s="462"/>
      <c r="B44" s="326"/>
      <c r="C44" s="327"/>
      <c r="D44" s="327"/>
      <c r="E44" s="327"/>
      <c r="F44" s="327"/>
      <c r="G44" s="327"/>
      <c r="H44" s="327"/>
      <c r="I44" s="327"/>
      <c r="J44" s="327"/>
      <c r="K44" s="327"/>
      <c r="L44" s="327"/>
      <c r="M44" s="328"/>
      <c r="N44" s="360"/>
      <c r="O44" s="361"/>
      <c r="P44" s="361"/>
      <c r="Q44" s="361"/>
      <c r="R44" s="361"/>
      <c r="S44" s="362"/>
    </row>
    <row r="45" spans="1:19" ht="15" hidden="1" customHeight="1" x14ac:dyDescent="0.25">
      <c r="A45" s="462"/>
      <c r="B45" s="329"/>
      <c r="C45" s="330"/>
      <c r="D45" s="330"/>
      <c r="E45" s="330"/>
      <c r="F45" s="330"/>
      <c r="G45" s="330"/>
      <c r="H45" s="330"/>
      <c r="I45" s="330"/>
      <c r="J45" s="330"/>
      <c r="K45" s="330"/>
      <c r="L45" s="330"/>
      <c r="M45" s="331"/>
      <c r="N45" s="363"/>
      <c r="O45" s="364"/>
      <c r="P45" s="364"/>
      <c r="Q45" s="364"/>
      <c r="R45" s="364"/>
      <c r="S45" s="365"/>
    </row>
    <row r="46" spans="1:19" ht="15" hidden="1" customHeight="1" x14ac:dyDescent="0.25">
      <c r="A46" s="462"/>
      <c r="B46" s="329"/>
      <c r="C46" s="330"/>
      <c r="D46" s="330"/>
      <c r="E46" s="330"/>
      <c r="F46" s="330"/>
      <c r="G46" s="330"/>
      <c r="H46" s="330"/>
      <c r="I46" s="330"/>
      <c r="J46" s="330"/>
      <c r="K46" s="330"/>
      <c r="L46" s="330"/>
      <c r="M46" s="331"/>
      <c r="N46" s="363"/>
      <c r="O46" s="364"/>
      <c r="P46" s="364"/>
      <c r="Q46" s="364"/>
      <c r="R46" s="364"/>
      <c r="S46" s="365"/>
    </row>
    <row r="47" spans="1:19" ht="15" hidden="1" customHeight="1" x14ac:dyDescent="0.25">
      <c r="A47" s="462"/>
      <c r="B47" s="329"/>
      <c r="C47" s="330"/>
      <c r="D47" s="330"/>
      <c r="E47" s="330"/>
      <c r="F47" s="330"/>
      <c r="G47" s="330"/>
      <c r="H47" s="330"/>
      <c r="I47" s="330"/>
      <c r="J47" s="330"/>
      <c r="K47" s="330"/>
      <c r="L47" s="330"/>
      <c r="M47" s="331"/>
      <c r="N47" s="363"/>
      <c r="O47" s="364"/>
      <c r="P47" s="364"/>
      <c r="Q47" s="364"/>
      <c r="R47" s="364"/>
      <c r="S47" s="365"/>
    </row>
    <row r="48" spans="1:19" ht="15" hidden="1" customHeight="1" x14ac:dyDescent="0.25">
      <c r="A48" s="462"/>
      <c r="B48" s="401"/>
      <c r="C48" s="402"/>
      <c r="D48" s="402"/>
      <c r="E48" s="402"/>
      <c r="F48" s="402"/>
      <c r="G48" s="402"/>
      <c r="H48" s="402"/>
      <c r="I48" s="402"/>
      <c r="J48" s="402"/>
      <c r="K48" s="402"/>
      <c r="L48" s="402"/>
      <c r="M48" s="403"/>
      <c r="N48" s="372"/>
      <c r="O48" s="373"/>
      <c r="P48" s="373"/>
      <c r="Q48" s="373"/>
      <c r="R48" s="373"/>
      <c r="S48" s="374"/>
    </row>
    <row r="49" spans="1:19" ht="15" hidden="1" customHeight="1" x14ac:dyDescent="0.25">
      <c r="A49" s="462"/>
      <c r="B49" s="326"/>
      <c r="C49" s="327"/>
      <c r="D49" s="327"/>
      <c r="E49" s="327"/>
      <c r="F49" s="327"/>
      <c r="G49" s="327"/>
      <c r="H49" s="327"/>
      <c r="I49" s="327"/>
      <c r="J49" s="327"/>
      <c r="K49" s="327"/>
      <c r="L49" s="327"/>
      <c r="M49" s="328"/>
      <c r="N49" s="360"/>
      <c r="O49" s="361"/>
      <c r="P49" s="361"/>
      <c r="Q49" s="361"/>
      <c r="R49" s="361"/>
      <c r="S49" s="362"/>
    </row>
    <row r="50" spans="1:19" ht="15" hidden="1" customHeight="1" x14ac:dyDescent="0.25">
      <c r="A50" s="462"/>
      <c r="B50" s="329"/>
      <c r="C50" s="330"/>
      <c r="D50" s="330"/>
      <c r="E50" s="330"/>
      <c r="F50" s="330"/>
      <c r="G50" s="330"/>
      <c r="H50" s="330"/>
      <c r="I50" s="330"/>
      <c r="J50" s="330"/>
      <c r="K50" s="330"/>
      <c r="L50" s="330"/>
      <c r="M50" s="331"/>
      <c r="N50" s="363"/>
      <c r="O50" s="364"/>
      <c r="P50" s="364"/>
      <c r="Q50" s="364"/>
      <c r="R50" s="364"/>
      <c r="S50" s="365"/>
    </row>
    <row r="51" spans="1:19" ht="15" hidden="1" customHeight="1" x14ac:dyDescent="0.25">
      <c r="A51" s="462"/>
      <c r="B51" s="329"/>
      <c r="C51" s="330"/>
      <c r="D51" s="330"/>
      <c r="E51" s="330"/>
      <c r="F51" s="330"/>
      <c r="G51" s="330"/>
      <c r="H51" s="330"/>
      <c r="I51" s="330"/>
      <c r="J51" s="330"/>
      <c r="K51" s="330"/>
      <c r="L51" s="330"/>
      <c r="M51" s="331"/>
      <c r="N51" s="363"/>
      <c r="O51" s="364"/>
      <c r="P51" s="364"/>
      <c r="Q51" s="364"/>
      <c r="R51" s="364"/>
      <c r="S51" s="365"/>
    </row>
    <row r="52" spans="1:19" ht="15" hidden="1" customHeight="1" x14ac:dyDescent="0.25">
      <c r="A52" s="462"/>
      <c r="B52" s="329"/>
      <c r="C52" s="330"/>
      <c r="D52" s="330"/>
      <c r="E52" s="330"/>
      <c r="F52" s="330"/>
      <c r="G52" s="330"/>
      <c r="H52" s="330"/>
      <c r="I52" s="330"/>
      <c r="J52" s="330"/>
      <c r="K52" s="330"/>
      <c r="L52" s="330"/>
      <c r="M52" s="331"/>
      <c r="N52" s="363"/>
      <c r="O52" s="364"/>
      <c r="P52" s="364"/>
      <c r="Q52" s="364"/>
      <c r="R52" s="364"/>
      <c r="S52" s="365"/>
    </row>
    <row r="53" spans="1:19" ht="15" hidden="1" customHeight="1" thickBot="1" x14ac:dyDescent="0.3">
      <c r="A53" s="462"/>
      <c r="B53" s="329"/>
      <c r="C53" s="330"/>
      <c r="D53" s="330"/>
      <c r="E53" s="330"/>
      <c r="F53" s="330"/>
      <c r="G53" s="330"/>
      <c r="H53" s="330"/>
      <c r="I53" s="330"/>
      <c r="J53" s="330"/>
      <c r="K53" s="330"/>
      <c r="L53" s="330"/>
      <c r="M53" s="331"/>
      <c r="N53" s="469"/>
      <c r="O53" s="470"/>
      <c r="P53" s="470"/>
      <c r="Q53" s="470"/>
      <c r="R53" s="470"/>
      <c r="S53" s="471"/>
    </row>
    <row r="54" spans="1:19" ht="15" customHeight="1" x14ac:dyDescent="0.25">
      <c r="A54" s="459" t="s">
        <v>118</v>
      </c>
      <c r="B54" s="404" t="s">
        <v>479</v>
      </c>
      <c r="C54" s="405"/>
      <c r="D54" s="405"/>
      <c r="E54" s="405"/>
      <c r="F54" s="405"/>
      <c r="G54" s="405"/>
      <c r="H54" s="405"/>
      <c r="I54" s="405"/>
      <c r="J54" s="405"/>
      <c r="K54" s="405"/>
      <c r="L54" s="405"/>
      <c r="M54" s="406"/>
      <c r="N54" s="369" t="s">
        <v>281</v>
      </c>
      <c r="O54" s="370"/>
      <c r="P54" s="370"/>
      <c r="Q54" s="370"/>
      <c r="R54" s="370"/>
      <c r="S54" s="371"/>
    </row>
    <row r="55" spans="1:19" ht="15" customHeight="1" x14ac:dyDescent="0.25">
      <c r="A55" s="350"/>
      <c r="B55" s="329"/>
      <c r="C55" s="330"/>
      <c r="D55" s="330"/>
      <c r="E55" s="330"/>
      <c r="F55" s="330"/>
      <c r="G55" s="330"/>
      <c r="H55" s="330"/>
      <c r="I55" s="330"/>
      <c r="J55" s="330"/>
      <c r="K55" s="330"/>
      <c r="L55" s="330"/>
      <c r="M55" s="331"/>
      <c r="N55" s="363" t="s">
        <v>285</v>
      </c>
      <c r="O55" s="364"/>
      <c r="P55" s="364"/>
      <c r="Q55" s="364"/>
      <c r="R55" s="364"/>
      <c r="S55" s="365"/>
    </row>
    <row r="56" spans="1:19" ht="15" customHeight="1" x14ac:dyDescent="0.25">
      <c r="A56" s="350"/>
      <c r="B56" s="329"/>
      <c r="C56" s="330"/>
      <c r="D56" s="330"/>
      <c r="E56" s="330"/>
      <c r="F56" s="330"/>
      <c r="G56" s="330"/>
      <c r="H56" s="330"/>
      <c r="I56" s="330"/>
      <c r="J56" s="330"/>
      <c r="K56" s="330"/>
      <c r="L56" s="330"/>
      <c r="M56" s="331"/>
      <c r="N56" s="363"/>
      <c r="O56" s="364"/>
      <c r="P56" s="364"/>
      <c r="Q56" s="364"/>
      <c r="R56" s="364"/>
      <c r="S56" s="365"/>
    </row>
    <row r="57" spans="1:19" ht="15" customHeight="1" x14ac:dyDescent="0.25">
      <c r="A57" s="350"/>
      <c r="B57" s="329"/>
      <c r="C57" s="330"/>
      <c r="D57" s="330"/>
      <c r="E57" s="330"/>
      <c r="F57" s="330"/>
      <c r="G57" s="330"/>
      <c r="H57" s="330"/>
      <c r="I57" s="330"/>
      <c r="J57" s="330"/>
      <c r="K57" s="330"/>
      <c r="L57" s="330"/>
      <c r="M57" s="331"/>
      <c r="N57" s="363"/>
      <c r="O57" s="364"/>
      <c r="P57" s="364"/>
      <c r="Q57" s="364"/>
      <c r="R57" s="364"/>
      <c r="S57" s="365"/>
    </row>
    <row r="58" spans="1:19" ht="15" customHeight="1" x14ac:dyDescent="0.25">
      <c r="A58" s="350"/>
      <c r="B58" s="401"/>
      <c r="C58" s="402"/>
      <c r="D58" s="402"/>
      <c r="E58" s="402"/>
      <c r="F58" s="402"/>
      <c r="G58" s="402"/>
      <c r="H58" s="402"/>
      <c r="I58" s="402"/>
      <c r="J58" s="402"/>
      <c r="K58" s="402"/>
      <c r="L58" s="402"/>
      <c r="M58" s="403"/>
      <c r="N58" s="372"/>
      <c r="O58" s="373"/>
      <c r="P58" s="373"/>
      <c r="Q58" s="373"/>
      <c r="R58" s="373"/>
      <c r="S58" s="374"/>
    </row>
    <row r="59" spans="1:19" ht="15" customHeight="1" x14ac:dyDescent="0.25">
      <c r="A59" s="350"/>
      <c r="B59" s="326" t="s">
        <v>480</v>
      </c>
      <c r="C59" s="327"/>
      <c r="D59" s="327"/>
      <c r="E59" s="327"/>
      <c r="F59" s="327"/>
      <c r="G59" s="327"/>
      <c r="H59" s="327"/>
      <c r="I59" s="327"/>
      <c r="J59" s="327"/>
      <c r="K59" s="327"/>
      <c r="L59" s="327"/>
      <c r="M59" s="328"/>
      <c r="N59" s="360" t="s">
        <v>281</v>
      </c>
      <c r="O59" s="361"/>
      <c r="P59" s="361"/>
      <c r="Q59" s="361"/>
      <c r="R59" s="361"/>
      <c r="S59" s="362"/>
    </row>
    <row r="60" spans="1:19" ht="15" customHeight="1" x14ac:dyDescent="0.25">
      <c r="A60" s="350"/>
      <c r="B60" s="329"/>
      <c r="C60" s="330"/>
      <c r="D60" s="330"/>
      <c r="E60" s="330"/>
      <c r="F60" s="330"/>
      <c r="G60" s="330"/>
      <c r="H60" s="330"/>
      <c r="I60" s="330"/>
      <c r="J60" s="330"/>
      <c r="K60" s="330"/>
      <c r="L60" s="330"/>
      <c r="M60" s="331"/>
      <c r="N60" s="363" t="s">
        <v>284</v>
      </c>
      <c r="O60" s="364"/>
      <c r="P60" s="364"/>
      <c r="Q60" s="364"/>
      <c r="R60" s="364"/>
      <c r="S60" s="365"/>
    </row>
    <row r="61" spans="1:19" ht="15" customHeight="1" x14ac:dyDescent="0.25">
      <c r="A61" s="350"/>
      <c r="B61" s="329"/>
      <c r="C61" s="330"/>
      <c r="D61" s="330"/>
      <c r="E61" s="330"/>
      <c r="F61" s="330"/>
      <c r="G61" s="330"/>
      <c r="H61" s="330"/>
      <c r="I61" s="330"/>
      <c r="J61" s="330"/>
      <c r="K61" s="330"/>
      <c r="L61" s="330"/>
      <c r="M61" s="331"/>
      <c r="N61" s="363" t="s">
        <v>287</v>
      </c>
      <c r="O61" s="364"/>
      <c r="P61" s="364"/>
      <c r="Q61" s="364"/>
      <c r="R61" s="364"/>
      <c r="S61" s="365"/>
    </row>
    <row r="62" spans="1:19" ht="15" customHeight="1" x14ac:dyDescent="0.25">
      <c r="A62" s="350"/>
      <c r="B62" s="329"/>
      <c r="C62" s="330"/>
      <c r="D62" s="330"/>
      <c r="E62" s="330"/>
      <c r="F62" s="330"/>
      <c r="G62" s="330"/>
      <c r="H62" s="330"/>
      <c r="I62" s="330"/>
      <c r="J62" s="330"/>
      <c r="K62" s="330"/>
      <c r="L62" s="330"/>
      <c r="M62" s="331"/>
      <c r="N62" s="363"/>
      <c r="O62" s="364"/>
      <c r="P62" s="364"/>
      <c r="Q62" s="364"/>
      <c r="R62" s="364"/>
      <c r="S62" s="365"/>
    </row>
    <row r="63" spans="1:19" ht="15" customHeight="1" x14ac:dyDescent="0.25">
      <c r="A63" s="350"/>
      <c r="B63" s="401"/>
      <c r="C63" s="402"/>
      <c r="D63" s="402"/>
      <c r="E63" s="402"/>
      <c r="F63" s="402"/>
      <c r="G63" s="402"/>
      <c r="H63" s="402"/>
      <c r="I63" s="402"/>
      <c r="J63" s="402"/>
      <c r="K63" s="402"/>
      <c r="L63" s="402"/>
      <c r="M63" s="403"/>
      <c r="N63" s="372"/>
      <c r="O63" s="373"/>
      <c r="P63" s="373"/>
      <c r="Q63" s="373"/>
      <c r="R63" s="373"/>
      <c r="S63" s="374"/>
    </row>
    <row r="64" spans="1:19" ht="15" customHeight="1" x14ac:dyDescent="0.25">
      <c r="A64" s="350"/>
      <c r="B64" s="326" t="s">
        <v>481</v>
      </c>
      <c r="C64" s="327"/>
      <c r="D64" s="327"/>
      <c r="E64" s="327"/>
      <c r="F64" s="327"/>
      <c r="G64" s="327"/>
      <c r="H64" s="327"/>
      <c r="I64" s="327"/>
      <c r="J64" s="327"/>
      <c r="K64" s="327"/>
      <c r="L64" s="327"/>
      <c r="M64" s="328"/>
      <c r="N64" s="360" t="s">
        <v>282</v>
      </c>
      <c r="O64" s="361"/>
      <c r="P64" s="361"/>
      <c r="Q64" s="361"/>
      <c r="R64" s="361"/>
      <c r="S64" s="362"/>
    </row>
    <row r="65" spans="1:19" ht="15" customHeight="1" x14ac:dyDescent="0.25">
      <c r="A65" s="350"/>
      <c r="B65" s="329"/>
      <c r="C65" s="330"/>
      <c r="D65" s="330"/>
      <c r="E65" s="330"/>
      <c r="F65" s="330"/>
      <c r="G65" s="330"/>
      <c r="H65" s="330"/>
      <c r="I65" s="330"/>
      <c r="J65" s="330"/>
      <c r="K65" s="330"/>
      <c r="L65" s="330"/>
      <c r="M65" s="331"/>
      <c r="N65" s="363"/>
      <c r="O65" s="364"/>
      <c r="P65" s="364"/>
      <c r="Q65" s="364"/>
      <c r="R65" s="364"/>
      <c r="S65" s="365"/>
    </row>
    <row r="66" spans="1:19" ht="15" customHeight="1" x14ac:dyDescent="0.25">
      <c r="A66" s="350"/>
      <c r="B66" s="329"/>
      <c r="C66" s="330"/>
      <c r="D66" s="330"/>
      <c r="E66" s="330"/>
      <c r="F66" s="330"/>
      <c r="G66" s="330"/>
      <c r="H66" s="330"/>
      <c r="I66" s="330"/>
      <c r="J66" s="330"/>
      <c r="K66" s="330"/>
      <c r="L66" s="330"/>
      <c r="M66" s="331"/>
      <c r="N66" s="363"/>
      <c r="O66" s="364"/>
      <c r="P66" s="364"/>
      <c r="Q66" s="364"/>
      <c r="R66" s="364"/>
      <c r="S66" s="365"/>
    </row>
    <row r="67" spans="1:19" ht="15" customHeight="1" x14ac:dyDescent="0.25">
      <c r="A67" s="350"/>
      <c r="B67" s="329"/>
      <c r="C67" s="330"/>
      <c r="D67" s="330"/>
      <c r="E67" s="330"/>
      <c r="F67" s="330"/>
      <c r="G67" s="330"/>
      <c r="H67" s="330"/>
      <c r="I67" s="330"/>
      <c r="J67" s="330"/>
      <c r="K67" s="330"/>
      <c r="L67" s="330"/>
      <c r="M67" s="331"/>
      <c r="N67" s="363"/>
      <c r="O67" s="364"/>
      <c r="P67" s="364"/>
      <c r="Q67" s="364"/>
      <c r="R67" s="364"/>
      <c r="S67" s="365"/>
    </row>
    <row r="68" spans="1:19" ht="15" customHeight="1" thickBot="1" x14ac:dyDescent="0.3">
      <c r="A68" s="460"/>
      <c r="B68" s="332"/>
      <c r="C68" s="333"/>
      <c r="D68" s="333"/>
      <c r="E68" s="333"/>
      <c r="F68" s="333"/>
      <c r="G68" s="333"/>
      <c r="H68" s="333"/>
      <c r="I68" s="333"/>
      <c r="J68" s="333"/>
      <c r="K68" s="333"/>
      <c r="L68" s="333"/>
      <c r="M68" s="334"/>
      <c r="N68" s="378"/>
      <c r="O68" s="379"/>
      <c r="P68" s="379"/>
      <c r="Q68" s="379"/>
      <c r="R68" s="379"/>
      <c r="S68" s="380"/>
    </row>
    <row r="69" spans="1:19" ht="15" customHeight="1" x14ac:dyDescent="0.25">
      <c r="A69" s="375"/>
      <c r="B69" s="376"/>
      <c r="C69" s="376"/>
      <c r="D69" s="376"/>
      <c r="E69" s="376"/>
      <c r="F69" s="376"/>
      <c r="G69" s="376"/>
      <c r="H69" s="376"/>
      <c r="I69" s="376"/>
      <c r="J69" s="376"/>
      <c r="K69" s="376"/>
      <c r="L69" s="376"/>
      <c r="M69" s="376"/>
      <c r="N69" s="376"/>
      <c r="O69" s="376"/>
      <c r="P69" s="376"/>
      <c r="Q69" s="376"/>
      <c r="R69" s="376"/>
      <c r="S69" s="377"/>
    </row>
    <row r="70" spans="1:19" ht="19.899999999999999" customHeight="1" x14ac:dyDescent="0.25">
      <c r="A70" s="269" t="s">
        <v>119</v>
      </c>
      <c r="B70" s="270"/>
      <c r="C70" s="270"/>
      <c r="D70" s="270"/>
      <c r="E70" s="270"/>
      <c r="F70" s="270"/>
      <c r="G70" s="270"/>
      <c r="H70" s="270"/>
      <c r="I70" s="270"/>
      <c r="J70" s="34"/>
      <c r="K70" s="322" t="s">
        <v>120</v>
      </c>
      <c r="L70" s="235"/>
      <c r="M70" s="235"/>
      <c r="N70" s="235"/>
      <c r="O70" s="235"/>
      <c r="P70" s="235"/>
      <c r="Q70" s="235"/>
      <c r="R70" s="235"/>
      <c r="S70" s="236"/>
    </row>
    <row r="71" spans="1:19" ht="15" customHeight="1" x14ac:dyDescent="0.25">
      <c r="A71" s="350" t="s">
        <v>200</v>
      </c>
      <c r="B71" s="385" t="s">
        <v>121</v>
      </c>
      <c r="C71" s="386"/>
      <c r="D71" s="386"/>
      <c r="E71" s="386"/>
      <c r="F71" s="387"/>
      <c r="G71" s="381">
        <f>Z1_KiP!G19</f>
        <v>20</v>
      </c>
      <c r="H71" s="382"/>
      <c r="I71" s="383"/>
      <c r="J71" s="384"/>
      <c r="K71" s="347" t="s">
        <v>201</v>
      </c>
      <c r="L71" s="366" t="s">
        <v>626</v>
      </c>
      <c r="M71" s="367"/>
      <c r="N71" s="367"/>
      <c r="O71" s="367"/>
      <c r="P71" s="367"/>
      <c r="Q71" s="367"/>
      <c r="R71" s="367"/>
      <c r="S71" s="368"/>
    </row>
    <row r="72" spans="1:19" ht="15" customHeight="1" x14ac:dyDescent="0.25">
      <c r="A72" s="350"/>
      <c r="B72" s="388" t="s">
        <v>122</v>
      </c>
      <c r="C72" s="389"/>
      <c r="D72" s="389"/>
      <c r="E72" s="389"/>
      <c r="F72" s="390"/>
      <c r="G72" s="341">
        <f>SUM(G73:I83)</f>
        <v>20</v>
      </c>
      <c r="H72" s="342"/>
      <c r="I72" s="343"/>
      <c r="J72" s="384"/>
      <c r="K72" s="348"/>
      <c r="L72" s="323" t="s">
        <v>123</v>
      </c>
      <c r="M72" s="324"/>
      <c r="N72" s="324"/>
      <c r="O72" s="324"/>
      <c r="P72" s="324"/>
      <c r="Q72" s="324"/>
      <c r="R72" s="324"/>
      <c r="S72" s="325"/>
    </row>
    <row r="73" spans="1:19" ht="15" customHeight="1" x14ac:dyDescent="0.25">
      <c r="A73" s="350"/>
      <c r="B73" s="357" t="s">
        <v>123</v>
      </c>
      <c r="C73" s="358"/>
      <c r="D73" s="358"/>
      <c r="E73" s="358"/>
      <c r="F73" s="359"/>
      <c r="G73" s="338">
        <v>6</v>
      </c>
      <c r="H73" s="339"/>
      <c r="I73" s="340"/>
      <c r="J73" s="384"/>
      <c r="K73" s="348"/>
      <c r="L73" s="323" t="s">
        <v>151</v>
      </c>
      <c r="M73" s="324"/>
      <c r="N73" s="324"/>
      <c r="O73" s="324"/>
      <c r="P73" s="324"/>
      <c r="Q73" s="324"/>
      <c r="R73" s="324"/>
      <c r="S73" s="325"/>
    </row>
    <row r="74" spans="1:19" ht="15" customHeight="1" x14ac:dyDescent="0.25">
      <c r="A74" s="350"/>
      <c r="B74" s="357" t="s">
        <v>124</v>
      </c>
      <c r="C74" s="358"/>
      <c r="D74" s="358"/>
      <c r="E74" s="358"/>
      <c r="F74" s="359"/>
      <c r="G74" s="338">
        <v>12</v>
      </c>
      <c r="H74" s="339"/>
      <c r="I74" s="340"/>
      <c r="J74" s="384"/>
      <c r="K74" s="348"/>
      <c r="L74" s="323" t="s">
        <v>157</v>
      </c>
      <c r="M74" s="324"/>
      <c r="N74" s="324"/>
      <c r="O74" s="324"/>
      <c r="P74" s="324"/>
      <c r="Q74" s="324"/>
      <c r="R74" s="324"/>
      <c r="S74" s="325"/>
    </row>
    <row r="75" spans="1:19" ht="15" customHeight="1" x14ac:dyDescent="0.25">
      <c r="A75" s="350"/>
      <c r="B75" s="357" t="s">
        <v>125</v>
      </c>
      <c r="C75" s="358"/>
      <c r="D75" s="358"/>
      <c r="E75" s="358"/>
      <c r="F75" s="359"/>
      <c r="G75" s="338"/>
      <c r="H75" s="339"/>
      <c r="I75" s="340"/>
      <c r="J75" s="384"/>
      <c r="K75" s="348"/>
      <c r="L75" s="323" t="s">
        <v>154</v>
      </c>
      <c r="M75" s="324"/>
      <c r="N75" s="324"/>
      <c r="O75" s="324"/>
      <c r="P75" s="324"/>
      <c r="Q75" s="324"/>
      <c r="R75" s="324"/>
      <c r="S75" s="325"/>
    </row>
    <row r="76" spans="1:19" ht="15" customHeight="1" x14ac:dyDescent="0.25">
      <c r="A76" s="350"/>
      <c r="B76" s="357" t="s">
        <v>126</v>
      </c>
      <c r="C76" s="358"/>
      <c r="D76" s="358"/>
      <c r="E76" s="358"/>
      <c r="F76" s="359"/>
      <c r="G76" s="338"/>
      <c r="H76" s="339"/>
      <c r="I76" s="340"/>
      <c r="J76" s="384"/>
      <c r="K76" s="348"/>
      <c r="L76" s="323"/>
      <c r="M76" s="324"/>
      <c r="N76" s="324"/>
      <c r="O76" s="324"/>
      <c r="P76" s="324"/>
      <c r="Q76" s="324"/>
      <c r="R76" s="324"/>
      <c r="S76" s="325"/>
    </row>
    <row r="77" spans="1:19" ht="15" customHeight="1" x14ac:dyDescent="0.25">
      <c r="A77" s="350"/>
      <c r="B77" s="357" t="s">
        <v>127</v>
      </c>
      <c r="C77" s="358"/>
      <c r="D77" s="358"/>
      <c r="E77" s="358"/>
      <c r="F77" s="359"/>
      <c r="G77" s="338"/>
      <c r="H77" s="339"/>
      <c r="I77" s="340"/>
      <c r="J77" s="384"/>
      <c r="K77" s="348"/>
      <c r="L77" s="323"/>
      <c r="M77" s="324"/>
      <c r="N77" s="324"/>
      <c r="O77" s="324"/>
      <c r="P77" s="324"/>
      <c r="Q77" s="324"/>
      <c r="R77" s="324"/>
      <c r="S77" s="325"/>
    </row>
    <row r="78" spans="1:19" ht="15" customHeight="1" x14ac:dyDescent="0.25">
      <c r="A78" s="350"/>
      <c r="B78" s="357" t="s">
        <v>128</v>
      </c>
      <c r="C78" s="358"/>
      <c r="D78" s="358"/>
      <c r="E78" s="358"/>
      <c r="F78" s="359"/>
      <c r="G78" s="338"/>
      <c r="H78" s="339"/>
      <c r="I78" s="340"/>
      <c r="J78" s="384"/>
      <c r="K78" s="348"/>
      <c r="L78" s="323"/>
      <c r="M78" s="324"/>
      <c r="N78" s="324"/>
      <c r="O78" s="324"/>
      <c r="P78" s="324"/>
      <c r="Q78" s="324"/>
      <c r="R78" s="324"/>
      <c r="S78" s="325"/>
    </row>
    <row r="79" spans="1:19" ht="15" customHeight="1" x14ac:dyDescent="0.25">
      <c r="A79" s="350"/>
      <c r="B79" s="357" t="s">
        <v>129</v>
      </c>
      <c r="C79" s="358"/>
      <c r="D79" s="358"/>
      <c r="E79" s="358"/>
      <c r="F79" s="359"/>
      <c r="G79" s="338"/>
      <c r="H79" s="339"/>
      <c r="I79" s="340"/>
      <c r="J79" s="384"/>
      <c r="K79" s="349"/>
      <c r="L79" s="323"/>
      <c r="M79" s="324"/>
      <c r="N79" s="324"/>
      <c r="O79" s="324"/>
      <c r="P79" s="324"/>
      <c r="Q79" s="324"/>
      <c r="R79" s="324"/>
      <c r="S79" s="325"/>
    </row>
    <row r="80" spans="1:19" ht="15" customHeight="1" x14ac:dyDescent="0.25">
      <c r="A80" s="350"/>
      <c r="B80" s="357" t="s">
        <v>130</v>
      </c>
      <c r="C80" s="358"/>
      <c r="D80" s="358"/>
      <c r="E80" s="358"/>
      <c r="F80" s="359"/>
      <c r="G80" s="338"/>
      <c r="H80" s="339"/>
      <c r="I80" s="340"/>
      <c r="J80" s="384"/>
      <c r="K80" s="347" t="s">
        <v>202</v>
      </c>
      <c r="L80" s="319" t="s">
        <v>627</v>
      </c>
      <c r="M80" s="320"/>
      <c r="N80" s="320"/>
      <c r="O80" s="320"/>
      <c r="P80" s="320"/>
      <c r="Q80" s="320"/>
      <c r="R80" s="320"/>
      <c r="S80" s="321"/>
    </row>
    <row r="81" spans="1:19" ht="15" customHeight="1" x14ac:dyDescent="0.25">
      <c r="A81" s="350"/>
      <c r="B81" s="357" t="s">
        <v>131</v>
      </c>
      <c r="C81" s="358"/>
      <c r="D81" s="358"/>
      <c r="E81" s="358"/>
      <c r="F81" s="359"/>
      <c r="G81" s="338"/>
      <c r="H81" s="339"/>
      <c r="I81" s="340"/>
      <c r="J81" s="384"/>
      <c r="K81" s="348"/>
      <c r="L81" s="323" t="s">
        <v>150</v>
      </c>
      <c r="M81" s="324"/>
      <c r="N81" s="324"/>
      <c r="O81" s="324"/>
      <c r="P81" s="324"/>
      <c r="Q81" s="324"/>
      <c r="R81" s="324"/>
      <c r="S81" s="325"/>
    </row>
    <row r="82" spans="1:19" ht="15" customHeight="1" x14ac:dyDescent="0.25">
      <c r="A82" s="350"/>
      <c r="B82" s="357" t="s">
        <v>132</v>
      </c>
      <c r="C82" s="358"/>
      <c r="D82" s="358"/>
      <c r="E82" s="358"/>
      <c r="F82" s="359"/>
      <c r="G82" s="338">
        <v>2</v>
      </c>
      <c r="H82" s="339"/>
      <c r="I82" s="340"/>
      <c r="J82" s="384"/>
      <c r="K82" s="348"/>
      <c r="L82" s="323" t="s">
        <v>153</v>
      </c>
      <c r="M82" s="324"/>
      <c r="N82" s="324"/>
      <c r="O82" s="324"/>
      <c r="P82" s="324"/>
      <c r="Q82" s="324"/>
      <c r="R82" s="324"/>
      <c r="S82" s="325"/>
    </row>
    <row r="83" spans="1:19" ht="15" customHeight="1" x14ac:dyDescent="0.25">
      <c r="A83" s="350"/>
      <c r="B83" s="357" t="s">
        <v>133</v>
      </c>
      <c r="C83" s="358"/>
      <c r="D83" s="358"/>
      <c r="E83" s="358"/>
      <c r="F83" s="359"/>
      <c r="G83" s="338"/>
      <c r="H83" s="339"/>
      <c r="I83" s="340"/>
      <c r="J83" s="384"/>
      <c r="K83" s="348"/>
      <c r="L83" s="323"/>
      <c r="M83" s="324"/>
      <c r="N83" s="324"/>
      <c r="O83" s="324"/>
      <c r="P83" s="324"/>
      <c r="Q83" s="324"/>
      <c r="R83" s="324"/>
      <c r="S83" s="325"/>
    </row>
    <row r="84" spans="1:19" ht="15" customHeight="1" x14ac:dyDescent="0.25">
      <c r="A84" s="350"/>
      <c r="B84" s="316" t="s">
        <v>134</v>
      </c>
      <c r="C84" s="317"/>
      <c r="D84" s="317"/>
      <c r="E84" s="317"/>
      <c r="F84" s="318"/>
      <c r="G84" s="354">
        <f>Z1_KiP!H19</f>
        <v>55</v>
      </c>
      <c r="H84" s="355"/>
      <c r="I84" s="356"/>
      <c r="J84" s="384"/>
      <c r="K84" s="348"/>
      <c r="L84" s="323"/>
      <c r="M84" s="324"/>
      <c r="N84" s="324"/>
      <c r="O84" s="324"/>
      <c r="P84" s="324"/>
      <c r="Q84" s="324"/>
      <c r="R84" s="324"/>
      <c r="S84" s="325"/>
    </row>
    <row r="85" spans="1:19" ht="15" customHeight="1" x14ac:dyDescent="0.25">
      <c r="A85" s="350"/>
      <c r="B85" s="351" t="s">
        <v>204</v>
      </c>
      <c r="C85" s="352"/>
      <c r="D85" s="352"/>
      <c r="E85" s="352"/>
      <c r="F85" s="353"/>
      <c r="G85" s="341">
        <f>SUM(G84,G71)</f>
        <v>75</v>
      </c>
      <c r="H85" s="342"/>
      <c r="I85" s="343"/>
      <c r="J85" s="436"/>
      <c r="K85" s="349"/>
      <c r="L85" s="323"/>
      <c r="M85" s="324"/>
      <c r="N85" s="324"/>
      <c r="O85" s="324"/>
      <c r="P85" s="324"/>
      <c r="Q85" s="324"/>
      <c r="R85" s="324"/>
      <c r="S85" s="325"/>
    </row>
    <row r="86" spans="1:19" ht="15" customHeight="1" x14ac:dyDescent="0.25">
      <c r="A86" s="344"/>
      <c r="B86" s="345"/>
      <c r="C86" s="345"/>
      <c r="D86" s="345"/>
      <c r="E86" s="345"/>
      <c r="F86" s="345"/>
      <c r="G86" s="345"/>
      <c r="H86" s="345"/>
      <c r="I86" s="345"/>
      <c r="J86" s="345"/>
      <c r="K86" s="345"/>
      <c r="L86" s="345"/>
      <c r="M86" s="345"/>
      <c r="N86" s="345"/>
      <c r="O86" s="345"/>
      <c r="P86" s="345"/>
      <c r="Q86" s="345"/>
      <c r="R86" s="345"/>
      <c r="S86" s="346"/>
    </row>
    <row r="87" spans="1:19" ht="19.899999999999999" customHeight="1" x14ac:dyDescent="0.25">
      <c r="A87" s="433" t="s">
        <v>135</v>
      </c>
      <c r="B87" s="434"/>
      <c r="C87" s="434"/>
      <c r="D87" s="434"/>
      <c r="E87" s="434"/>
      <c r="F87" s="434"/>
      <c r="G87" s="434"/>
      <c r="H87" s="434"/>
      <c r="I87" s="434"/>
      <c r="J87" s="434"/>
      <c r="K87" s="434"/>
      <c r="L87" s="434"/>
      <c r="M87" s="434"/>
      <c r="N87" s="434"/>
      <c r="O87" s="434"/>
      <c r="P87" s="434"/>
      <c r="Q87" s="434"/>
      <c r="R87" s="434"/>
      <c r="S87" s="435"/>
    </row>
    <row r="88" spans="1:19" ht="15" customHeight="1" x14ac:dyDescent="0.25">
      <c r="A88" s="444" t="s">
        <v>199</v>
      </c>
      <c r="B88" s="445" t="s">
        <v>136</v>
      </c>
      <c r="C88" s="446"/>
      <c r="D88" s="446"/>
      <c r="E88" s="447"/>
      <c r="F88" s="445" t="str">
        <f>Z1_KiP!E19</f>
        <v>zaliczenie</v>
      </c>
      <c r="G88" s="446"/>
      <c r="H88" s="446"/>
      <c r="I88" s="447"/>
      <c r="J88" s="448"/>
      <c r="K88" s="452" t="s">
        <v>137</v>
      </c>
      <c r="L88" s="449" t="s">
        <v>138</v>
      </c>
      <c r="M88" s="450"/>
      <c r="N88" s="450"/>
      <c r="O88" s="450"/>
      <c r="P88" s="450"/>
      <c r="Q88" s="450"/>
      <c r="R88" s="450"/>
      <c r="S88" s="451"/>
    </row>
    <row r="89" spans="1:19" ht="15" customHeight="1" x14ac:dyDescent="0.25">
      <c r="A89" s="444"/>
      <c r="B89" s="430" t="s">
        <v>628</v>
      </c>
      <c r="C89" s="431"/>
      <c r="D89" s="431"/>
      <c r="E89" s="432"/>
      <c r="F89" s="430" t="s">
        <v>139</v>
      </c>
      <c r="G89" s="431"/>
      <c r="H89" s="431"/>
      <c r="I89" s="432"/>
      <c r="J89" s="448"/>
      <c r="K89" s="452"/>
      <c r="L89" s="335" t="s">
        <v>291</v>
      </c>
      <c r="M89" s="336"/>
      <c r="N89" s="336"/>
      <c r="O89" s="336"/>
      <c r="P89" s="336"/>
      <c r="Q89" s="336"/>
      <c r="R89" s="336"/>
      <c r="S89" s="337"/>
    </row>
    <row r="90" spans="1:19" ht="15" customHeight="1" x14ac:dyDescent="0.25">
      <c r="A90" s="444"/>
      <c r="B90" s="424" t="s">
        <v>195</v>
      </c>
      <c r="C90" s="425"/>
      <c r="D90" s="425"/>
      <c r="E90" s="426"/>
      <c r="F90" s="427">
        <v>60</v>
      </c>
      <c r="G90" s="428"/>
      <c r="H90" s="428"/>
      <c r="I90" s="429"/>
      <c r="J90" s="448"/>
      <c r="K90" s="452"/>
      <c r="L90" s="335" t="s">
        <v>292</v>
      </c>
      <c r="M90" s="336"/>
      <c r="N90" s="336"/>
      <c r="O90" s="336"/>
      <c r="P90" s="336"/>
      <c r="Q90" s="336"/>
      <c r="R90" s="336"/>
      <c r="S90" s="337"/>
    </row>
    <row r="91" spans="1:19" ht="15" customHeight="1" x14ac:dyDescent="0.25">
      <c r="A91" s="444"/>
      <c r="B91" s="424" t="s">
        <v>155</v>
      </c>
      <c r="C91" s="425"/>
      <c r="D91" s="425"/>
      <c r="E91" s="426"/>
      <c r="F91" s="427">
        <v>20</v>
      </c>
      <c r="G91" s="428"/>
      <c r="H91" s="428"/>
      <c r="I91" s="429"/>
      <c r="J91" s="448"/>
      <c r="K91" s="452"/>
      <c r="L91" s="335" t="s">
        <v>140</v>
      </c>
      <c r="M91" s="336"/>
      <c r="N91" s="336"/>
      <c r="O91" s="336"/>
      <c r="P91" s="336"/>
      <c r="Q91" s="336"/>
      <c r="R91" s="336"/>
      <c r="S91" s="337"/>
    </row>
    <row r="92" spans="1:19" ht="15" customHeight="1" x14ac:dyDescent="0.25">
      <c r="A92" s="444"/>
      <c r="B92" s="424" t="s">
        <v>148</v>
      </c>
      <c r="C92" s="425"/>
      <c r="D92" s="425"/>
      <c r="E92" s="426"/>
      <c r="F92" s="427">
        <v>20</v>
      </c>
      <c r="G92" s="428"/>
      <c r="H92" s="428"/>
      <c r="I92" s="429"/>
      <c r="J92" s="448"/>
      <c r="K92" s="452"/>
      <c r="L92" s="335" t="s">
        <v>293</v>
      </c>
      <c r="M92" s="336"/>
      <c r="N92" s="336"/>
      <c r="O92" s="336"/>
      <c r="P92" s="336"/>
      <c r="Q92" s="336"/>
      <c r="R92" s="336"/>
      <c r="S92" s="337"/>
    </row>
    <row r="93" spans="1:19" ht="15" customHeight="1" x14ac:dyDescent="0.25">
      <c r="A93" s="444"/>
      <c r="B93" s="424"/>
      <c r="C93" s="425"/>
      <c r="D93" s="425"/>
      <c r="E93" s="426"/>
      <c r="F93" s="427"/>
      <c r="G93" s="428"/>
      <c r="H93" s="428"/>
      <c r="I93" s="429"/>
      <c r="J93" s="448"/>
      <c r="K93" s="452"/>
      <c r="L93" s="335" t="s">
        <v>141</v>
      </c>
      <c r="M93" s="336"/>
      <c r="N93" s="336"/>
      <c r="O93" s="336"/>
      <c r="P93" s="336"/>
      <c r="Q93" s="336"/>
      <c r="R93" s="336"/>
      <c r="S93" s="337"/>
    </row>
    <row r="94" spans="1:19" ht="15" customHeight="1" x14ac:dyDescent="0.25">
      <c r="A94" s="444"/>
      <c r="B94" s="424"/>
      <c r="C94" s="425"/>
      <c r="D94" s="425"/>
      <c r="E94" s="426"/>
      <c r="F94" s="427"/>
      <c r="G94" s="428"/>
      <c r="H94" s="428"/>
      <c r="I94" s="429"/>
      <c r="J94" s="448"/>
      <c r="K94" s="452"/>
      <c r="L94" s="335" t="s">
        <v>843</v>
      </c>
      <c r="M94" s="336"/>
      <c r="N94" s="336"/>
      <c r="O94" s="336"/>
      <c r="P94" s="336"/>
      <c r="Q94" s="336"/>
      <c r="R94" s="336"/>
      <c r="S94" s="337"/>
    </row>
    <row r="95" spans="1:19" ht="15" customHeight="1" x14ac:dyDescent="0.25">
      <c r="A95" s="344"/>
      <c r="B95" s="345"/>
      <c r="C95" s="345"/>
      <c r="D95" s="345"/>
      <c r="E95" s="345"/>
      <c r="F95" s="345"/>
      <c r="G95" s="345"/>
      <c r="H95" s="345"/>
      <c r="I95" s="345"/>
      <c r="J95" s="345"/>
      <c r="K95" s="345"/>
      <c r="L95" s="345"/>
      <c r="M95" s="345"/>
      <c r="N95" s="345"/>
      <c r="O95" s="345"/>
      <c r="P95" s="345"/>
      <c r="Q95" s="345"/>
      <c r="R95" s="345"/>
      <c r="S95" s="346"/>
    </row>
    <row r="96" spans="1:19" ht="19.899999999999999" customHeight="1" x14ac:dyDescent="0.25">
      <c r="A96" s="437" t="s">
        <v>198</v>
      </c>
      <c r="B96" s="438" t="s">
        <v>142</v>
      </c>
      <c r="C96" s="438"/>
      <c r="D96" s="438"/>
      <c r="E96" s="438"/>
      <c r="F96" s="438"/>
      <c r="G96" s="438"/>
      <c r="H96" s="438"/>
      <c r="I96" s="438"/>
      <c r="J96" s="438"/>
      <c r="K96" s="438"/>
      <c r="L96" s="438"/>
      <c r="M96" s="438"/>
      <c r="N96" s="438"/>
      <c r="O96" s="438"/>
      <c r="P96" s="438"/>
      <c r="Q96" s="438"/>
      <c r="R96" s="438"/>
      <c r="S96" s="439"/>
    </row>
    <row r="97" spans="1:19" ht="15" customHeight="1" x14ac:dyDescent="0.25">
      <c r="A97" s="437"/>
      <c r="B97" s="440" t="s">
        <v>629</v>
      </c>
      <c r="C97" s="440"/>
      <c r="D97" s="440"/>
      <c r="E97" s="440"/>
      <c r="F97" s="440"/>
      <c r="G97" s="440"/>
      <c r="H97" s="440"/>
      <c r="I97" s="440"/>
      <c r="J97" s="440"/>
      <c r="K97" s="440"/>
      <c r="L97" s="440"/>
      <c r="M97" s="440"/>
      <c r="N97" s="440"/>
      <c r="O97" s="440"/>
      <c r="P97" s="440"/>
      <c r="Q97" s="440"/>
      <c r="R97" s="440"/>
      <c r="S97" s="441"/>
    </row>
    <row r="98" spans="1:19" ht="206.25" customHeight="1" x14ac:dyDescent="0.25">
      <c r="A98" s="437"/>
      <c r="B98" s="472" t="s">
        <v>846</v>
      </c>
      <c r="C98" s="472"/>
      <c r="D98" s="472"/>
      <c r="E98" s="472"/>
      <c r="F98" s="472"/>
      <c r="G98" s="472"/>
      <c r="H98" s="472"/>
      <c r="I98" s="472"/>
      <c r="J98" s="472"/>
      <c r="K98" s="472"/>
      <c r="L98" s="472"/>
      <c r="M98" s="472"/>
      <c r="N98" s="472"/>
      <c r="O98" s="472"/>
      <c r="P98" s="472"/>
      <c r="Q98" s="472"/>
      <c r="R98" s="472"/>
      <c r="S98" s="473"/>
    </row>
    <row r="99" spans="1:19" ht="15" customHeight="1" x14ac:dyDescent="0.25">
      <c r="A99" s="437"/>
      <c r="B99" s="442" t="s">
        <v>143</v>
      </c>
      <c r="C99" s="442"/>
      <c r="D99" s="442"/>
      <c r="E99" s="442"/>
      <c r="F99" s="442"/>
      <c r="G99" s="442"/>
      <c r="H99" s="442"/>
      <c r="I99" s="442"/>
      <c r="J99" s="442"/>
      <c r="K99" s="442"/>
      <c r="L99" s="442"/>
      <c r="M99" s="442"/>
      <c r="N99" s="442"/>
      <c r="O99" s="442"/>
      <c r="P99" s="442"/>
      <c r="Q99" s="442"/>
      <c r="R99" s="442"/>
      <c r="S99" s="443"/>
    </row>
    <row r="100" spans="1:19" ht="79.5" customHeight="1" x14ac:dyDescent="0.25">
      <c r="A100" s="437"/>
      <c r="B100" s="472" t="s">
        <v>847</v>
      </c>
      <c r="C100" s="472"/>
      <c r="D100" s="472"/>
      <c r="E100" s="472"/>
      <c r="F100" s="472"/>
      <c r="G100" s="472"/>
      <c r="H100" s="472"/>
      <c r="I100" s="472"/>
      <c r="J100" s="472"/>
      <c r="K100" s="472"/>
      <c r="L100" s="472"/>
      <c r="M100" s="472"/>
      <c r="N100" s="472"/>
      <c r="O100" s="472"/>
      <c r="P100" s="472"/>
      <c r="Q100" s="472"/>
      <c r="R100" s="472"/>
      <c r="S100" s="473"/>
    </row>
    <row r="101" spans="1:19" ht="15" customHeight="1" x14ac:dyDescent="0.25">
      <c r="A101" s="437"/>
      <c r="B101" s="442" t="s">
        <v>144</v>
      </c>
      <c r="C101" s="442"/>
      <c r="D101" s="442"/>
      <c r="E101" s="442"/>
      <c r="F101" s="442"/>
      <c r="G101" s="442"/>
      <c r="H101" s="442"/>
      <c r="I101" s="442"/>
      <c r="J101" s="442"/>
      <c r="K101" s="442"/>
      <c r="L101" s="442"/>
      <c r="M101" s="442"/>
      <c r="N101" s="442"/>
      <c r="O101" s="442"/>
      <c r="P101" s="442"/>
      <c r="Q101" s="442"/>
      <c r="R101" s="442"/>
      <c r="S101" s="443"/>
    </row>
    <row r="102" spans="1:19" ht="51" customHeight="1" x14ac:dyDescent="0.25">
      <c r="A102" s="437"/>
      <c r="B102" s="472" t="s">
        <v>853</v>
      </c>
      <c r="C102" s="472"/>
      <c r="D102" s="472"/>
      <c r="E102" s="472"/>
      <c r="F102" s="472"/>
      <c r="G102" s="472"/>
      <c r="H102" s="472"/>
      <c r="I102" s="472"/>
      <c r="J102" s="472"/>
      <c r="K102" s="472"/>
      <c r="L102" s="472"/>
      <c r="M102" s="472"/>
      <c r="N102" s="472"/>
      <c r="O102" s="472"/>
      <c r="P102" s="472"/>
      <c r="Q102" s="472"/>
      <c r="R102" s="472"/>
      <c r="S102" s="473"/>
    </row>
    <row r="103" spans="1:19" ht="15" customHeight="1" x14ac:dyDescent="0.25">
      <c r="A103" s="22"/>
      <c r="B103" s="11"/>
      <c r="C103" s="10"/>
      <c r="D103" s="10"/>
      <c r="E103" s="10"/>
      <c r="F103" s="10"/>
      <c r="G103" s="10"/>
      <c r="H103" s="10"/>
      <c r="I103" s="10"/>
      <c r="J103" s="10"/>
      <c r="K103" s="10"/>
      <c r="L103" s="10"/>
      <c r="M103" s="10"/>
      <c r="N103" s="10"/>
      <c r="O103" s="10"/>
      <c r="P103" s="10"/>
      <c r="Q103" s="10"/>
      <c r="R103" s="10"/>
      <c r="S103" s="148"/>
    </row>
  </sheetData>
  <sheetProtection algorithmName="SHA-512" hashValue="ycWc6N2xxDBrt4Bd1pcM4AENtRt0uN5bDjDPDRrNYS06ffYMuMz6bVTScefPD+ESzIYNr5T0JAz4b6gQVmH8yg==" saltValue="llNzzz3bTV5Wti2izCbAFA==" spinCount="100000" sheet="1" objects="1" scenarios="1"/>
  <mergeCells count="179">
    <mergeCell ref="A1:B1"/>
    <mergeCell ref="A3:C3"/>
    <mergeCell ref="D3:I3"/>
    <mergeCell ref="A4:C4"/>
    <mergeCell ref="D4:I4"/>
    <mergeCell ref="A5:C5"/>
    <mergeCell ref="D5:K5"/>
    <mergeCell ref="A8:S8"/>
    <mergeCell ref="A10:S10"/>
    <mergeCell ref="A11:A13"/>
    <mergeCell ref="B11:M12"/>
    <mergeCell ref="N11:S12"/>
    <mergeCell ref="B13:M13"/>
    <mergeCell ref="L5:M5"/>
    <mergeCell ref="O5:P5"/>
    <mergeCell ref="Q5:S5"/>
    <mergeCell ref="A6:S6"/>
    <mergeCell ref="A7:C7"/>
    <mergeCell ref="J7:K7"/>
    <mergeCell ref="L7:M7"/>
    <mergeCell ref="O7:P7"/>
    <mergeCell ref="Q7:R7"/>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N54:S68" xr:uid="{00000000-0002-0000-0A00-000000000000}">
      <formula1>KEK_Z1</formula1>
    </dataValidation>
    <dataValidation type="list" allowBlank="1" showInputMessage="1" showErrorMessage="1" sqref="N34:S53" xr:uid="{00000000-0002-0000-0A00-000001000000}">
      <formula1>KEU_Z1</formula1>
    </dataValidation>
    <dataValidation type="list" allowBlank="1" showInputMessage="1" showErrorMessage="1" sqref="N14:S33" xr:uid="{00000000-0002-0000-0A00-000002000000}">
      <formula1>KEW_Z1</formula1>
    </dataValidation>
    <dataValidation type="list" allowBlank="1" showInputMessage="1" showErrorMessage="1" sqref="L81:L85" xr:uid="{00000000-0002-0000-0A00-000003000000}">
      <formula1>PRAC_STUD</formula1>
    </dataValidation>
    <dataValidation type="list" allowBlank="1" showInputMessage="1" showErrorMessage="1" sqref="L72:L79" xr:uid="{00000000-0002-0000-0A00-000004000000}">
      <formula1>METODY</formula1>
    </dataValidation>
    <dataValidation type="list" allowBlank="1" showInputMessage="1" showErrorMessage="1" sqref="L7" xr:uid="{00000000-0002-0000-0A00-000005000000}">
      <formula1>STATUS</formula1>
    </dataValidation>
    <dataValidation type="list" allowBlank="1" showInputMessage="1" showErrorMessage="1" sqref="B90:E94" xr:uid="{00000000-0002-0000-0A00-000006000000}">
      <formula1>ZAL</formula1>
    </dataValidation>
  </dataValidations>
  <hyperlinks>
    <hyperlink ref="O13" r:id="rId1" xr:uid="{2986F225-4102-4E98-8C17-DB94025E43F0}"/>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Arkusz13">
    <pageSetUpPr fitToPage="1"/>
  </sheetPr>
  <dimension ref="A1:S103"/>
  <sheetViews>
    <sheetView showGridLines="0" zoomScaleNormal="100" zoomScaleSheetLayoutView="80" workbookViewId="0">
      <selection sqref="A1:B1"/>
    </sheetView>
  </sheetViews>
  <sheetFormatPr defaultColWidth="8.7109375" defaultRowHeight="15" x14ac:dyDescent="0.25"/>
  <cols>
    <col min="1" max="1" width="10.28515625" style="2" customWidth="1"/>
    <col min="2" max="3" width="8.7109375" style="2"/>
    <col min="4" max="4" width="19.7109375" style="2" customWidth="1"/>
    <col min="5" max="5" width="13.7109375" style="2" customWidth="1"/>
    <col min="6" max="6" width="14.7109375" style="2" customWidth="1"/>
    <col min="7" max="9" width="9.7109375" style="2" customWidth="1"/>
    <col min="10" max="10" width="3.7109375" style="2" customWidth="1"/>
    <col min="11" max="11" width="12.42578125" style="2" customWidth="1"/>
    <col min="12" max="13" width="10.7109375" style="2" customWidth="1"/>
    <col min="14" max="14" width="13.7109375" style="2" customWidth="1"/>
    <col min="15" max="19" width="11.7109375" style="2" customWidth="1"/>
    <col min="20" max="16384" width="8.7109375" style="2"/>
  </cols>
  <sheetData>
    <row r="1" spans="1:19" s="28" customFormat="1" ht="15.75" x14ac:dyDescent="0.25">
      <c r="A1" s="453" t="str">
        <f>Z1_KiP!B2</f>
        <v>2020/2021</v>
      </c>
      <c r="B1" s="453"/>
      <c r="C1" s="27"/>
      <c r="D1" s="27"/>
    </row>
    <row r="2" spans="1:19" ht="10.15" customHeight="1" thickBot="1" x14ac:dyDescent="0.3"/>
    <row r="3" spans="1:19" ht="19.899999999999999" customHeight="1" thickBot="1" x14ac:dyDescent="0.3">
      <c r="A3" s="391" t="str">
        <f>Z1_KiP!B16</f>
        <v>Moduł Z1/2</v>
      </c>
      <c r="B3" s="391"/>
      <c r="C3" s="391"/>
      <c r="D3" s="395" t="str">
        <f>Z1_KiP!C16</f>
        <v>Organizacja i zarządzanie</v>
      </c>
      <c r="E3" s="396"/>
      <c r="F3" s="396"/>
      <c r="G3" s="396"/>
      <c r="H3" s="396"/>
      <c r="I3" s="397"/>
      <c r="J3" s="3"/>
      <c r="K3" s="3"/>
      <c r="L3" s="4"/>
      <c r="M3" s="4"/>
      <c r="N3" s="4"/>
      <c r="O3" s="4"/>
      <c r="P3" s="4"/>
      <c r="Q3" s="4"/>
      <c r="R3" s="4"/>
    </row>
    <row r="4" spans="1:19" ht="18.75" thickBot="1" x14ac:dyDescent="0.3">
      <c r="A4" s="454" t="s">
        <v>110</v>
      </c>
      <c r="B4" s="454"/>
      <c r="C4" s="454"/>
      <c r="D4" s="392" t="str">
        <f>Z1_KiP!B20</f>
        <v>Kurs 2.4.</v>
      </c>
      <c r="E4" s="393"/>
      <c r="F4" s="393"/>
      <c r="G4" s="393"/>
      <c r="H4" s="393"/>
      <c r="I4" s="394"/>
      <c r="J4" s="3"/>
      <c r="K4" s="3"/>
      <c r="L4" s="4"/>
      <c r="M4" s="4"/>
      <c r="N4" s="4"/>
      <c r="O4" s="4"/>
      <c r="P4" s="4"/>
      <c r="Q4" s="4"/>
      <c r="R4" s="4"/>
    </row>
    <row r="5" spans="1:19" ht="23.25" thickBot="1" x14ac:dyDescent="0.3">
      <c r="A5" s="455" t="s">
        <v>111</v>
      </c>
      <c r="B5" s="455"/>
      <c r="C5" s="455"/>
      <c r="D5" s="456" t="str">
        <f>Z1_KiP!C20</f>
        <v>Zarządzanie jakością</v>
      </c>
      <c r="E5" s="456"/>
      <c r="F5" s="456"/>
      <c r="G5" s="456"/>
      <c r="H5" s="456"/>
      <c r="I5" s="456"/>
      <c r="J5" s="456"/>
      <c r="K5" s="456"/>
      <c r="L5" s="457" t="s">
        <v>96</v>
      </c>
      <c r="M5" s="457"/>
      <c r="N5" s="16">
        <f>Z1_KiP!D20</f>
        <v>2</v>
      </c>
      <c r="O5" s="457" t="s">
        <v>97</v>
      </c>
      <c r="P5" s="457"/>
      <c r="Q5" s="466" t="str">
        <f>Z1_KiP!F16</f>
        <v>dr R. Nowak-Lewandowska</v>
      </c>
      <c r="R5" s="466"/>
      <c r="S5" s="466"/>
    </row>
    <row r="6" spans="1:19" ht="10.15" customHeight="1" thickBot="1" x14ac:dyDescent="0.3">
      <c r="A6" s="296"/>
      <c r="B6" s="296"/>
      <c r="C6" s="296"/>
      <c r="D6" s="296"/>
      <c r="E6" s="296"/>
      <c r="F6" s="296"/>
      <c r="G6" s="296"/>
      <c r="H6" s="296"/>
      <c r="I6" s="296"/>
      <c r="J6" s="296"/>
      <c r="K6" s="296"/>
      <c r="L6" s="296"/>
      <c r="M6" s="296"/>
      <c r="N6" s="296"/>
      <c r="O6" s="296"/>
      <c r="P6" s="296"/>
      <c r="Q6" s="296"/>
      <c r="R6" s="296"/>
      <c r="S6" s="296"/>
    </row>
    <row r="7" spans="1:19" s="141" customFormat="1" ht="40.5" customHeight="1" thickBot="1" x14ac:dyDescent="0.3">
      <c r="A7" s="455" t="s">
        <v>98</v>
      </c>
      <c r="B7" s="455"/>
      <c r="C7" s="455"/>
      <c r="D7" s="6" t="str">
        <f>Z1_KiP!B3</f>
        <v>ZARZĄDZANIE</v>
      </c>
      <c r="E7" s="6" t="str">
        <f>Z1_KiP!B4</f>
        <v>I stopnia</v>
      </c>
      <c r="F7" s="156" t="s">
        <v>99</v>
      </c>
      <c r="G7" s="44" t="str">
        <f>'M (2)'!G6</f>
        <v>I</v>
      </c>
      <c r="H7" s="156" t="s">
        <v>101</v>
      </c>
      <c r="I7" s="44">
        <f>'M (2)'!I6</f>
        <v>1</v>
      </c>
      <c r="J7" s="300" t="s">
        <v>289</v>
      </c>
      <c r="K7" s="301"/>
      <c r="L7" s="399" t="s">
        <v>102</v>
      </c>
      <c r="M7" s="400"/>
      <c r="N7" s="7" t="s">
        <v>103</v>
      </c>
      <c r="O7" s="466" t="s">
        <v>104</v>
      </c>
      <c r="P7" s="466"/>
      <c r="Q7" s="467" t="s">
        <v>105</v>
      </c>
      <c r="R7" s="467"/>
      <c r="S7" s="17">
        <f>Z1_KiP!G20</f>
        <v>14</v>
      </c>
    </row>
    <row r="8" spans="1:19" ht="10.15" customHeight="1" thickBot="1" x14ac:dyDescent="0.3">
      <c r="A8" s="398"/>
      <c r="B8" s="398"/>
      <c r="C8" s="398"/>
      <c r="D8" s="398"/>
      <c r="E8" s="398"/>
      <c r="F8" s="398"/>
      <c r="G8" s="398"/>
      <c r="H8" s="398"/>
      <c r="I8" s="398"/>
      <c r="J8" s="398"/>
      <c r="K8" s="398"/>
      <c r="L8" s="398"/>
      <c r="M8" s="398"/>
      <c r="N8" s="398"/>
      <c r="O8" s="398"/>
      <c r="P8" s="398"/>
      <c r="Q8" s="398"/>
      <c r="R8" s="398"/>
      <c r="S8" s="398"/>
    </row>
    <row r="9" spans="1:19" ht="15" customHeight="1" x14ac:dyDescent="0.25">
      <c r="A9" s="23"/>
      <c r="B9" s="24"/>
      <c r="C9" s="24"/>
      <c r="D9" s="24"/>
      <c r="E9" s="24"/>
      <c r="F9" s="24"/>
      <c r="G9" s="24"/>
      <c r="H9" s="24"/>
      <c r="I9" s="24"/>
      <c r="J9" s="24"/>
      <c r="K9" s="24"/>
      <c r="L9" s="24"/>
      <c r="M9" s="24"/>
      <c r="N9" s="24"/>
      <c r="O9" s="24"/>
      <c r="P9" s="24"/>
      <c r="Q9" s="24"/>
      <c r="R9" s="24"/>
      <c r="S9" s="25"/>
    </row>
    <row r="10" spans="1:19" ht="19.899999999999999" customHeight="1" x14ac:dyDescent="0.25">
      <c r="A10" s="269" t="s">
        <v>108</v>
      </c>
      <c r="B10" s="270"/>
      <c r="C10" s="270"/>
      <c r="D10" s="270"/>
      <c r="E10" s="270"/>
      <c r="F10" s="270"/>
      <c r="G10" s="270"/>
      <c r="H10" s="270"/>
      <c r="I10" s="270"/>
      <c r="J10" s="270"/>
      <c r="K10" s="270"/>
      <c r="L10" s="270"/>
      <c r="M10" s="270"/>
      <c r="N10" s="270"/>
      <c r="O10" s="270"/>
      <c r="P10" s="270"/>
      <c r="Q10" s="270"/>
      <c r="R10" s="270"/>
      <c r="S10" s="271"/>
    </row>
    <row r="11" spans="1:19" s="149" customFormat="1" ht="20.100000000000001" customHeight="1" x14ac:dyDescent="0.25">
      <c r="A11" s="464" t="s">
        <v>113</v>
      </c>
      <c r="B11" s="415" t="s">
        <v>114</v>
      </c>
      <c r="C11" s="416"/>
      <c r="D11" s="416"/>
      <c r="E11" s="416"/>
      <c r="F11" s="416"/>
      <c r="G11" s="416"/>
      <c r="H11" s="416"/>
      <c r="I11" s="416"/>
      <c r="J11" s="416"/>
      <c r="K11" s="416"/>
      <c r="L11" s="416"/>
      <c r="M11" s="417"/>
      <c r="N11" s="409" t="s">
        <v>115</v>
      </c>
      <c r="O11" s="410"/>
      <c r="P11" s="410"/>
      <c r="Q11" s="410"/>
      <c r="R11" s="410"/>
      <c r="S11" s="411"/>
    </row>
    <row r="12" spans="1:19" s="149" customFormat="1" ht="20.100000000000001" customHeight="1" x14ac:dyDescent="0.25">
      <c r="A12" s="464"/>
      <c r="B12" s="418"/>
      <c r="C12" s="419"/>
      <c r="D12" s="419"/>
      <c r="E12" s="419"/>
      <c r="F12" s="419"/>
      <c r="G12" s="419"/>
      <c r="H12" s="419"/>
      <c r="I12" s="419"/>
      <c r="J12" s="419"/>
      <c r="K12" s="419"/>
      <c r="L12" s="419"/>
      <c r="M12" s="420"/>
      <c r="N12" s="412"/>
      <c r="O12" s="413"/>
      <c r="P12" s="413"/>
      <c r="Q12" s="413"/>
      <c r="R12" s="413"/>
      <c r="S12" s="414"/>
    </row>
    <row r="13" spans="1:19" s="149" customFormat="1" ht="20.100000000000001" customHeight="1" thickBot="1" x14ac:dyDescent="0.3">
      <c r="A13" s="465"/>
      <c r="B13" s="421" t="s">
        <v>624</v>
      </c>
      <c r="C13" s="422"/>
      <c r="D13" s="422"/>
      <c r="E13" s="422"/>
      <c r="F13" s="422"/>
      <c r="G13" s="422"/>
      <c r="H13" s="422"/>
      <c r="I13" s="422"/>
      <c r="J13" s="422"/>
      <c r="K13" s="422"/>
      <c r="L13" s="422"/>
      <c r="M13" s="423"/>
      <c r="N13" s="136"/>
      <c r="O13" s="151" t="s">
        <v>625</v>
      </c>
      <c r="P13" s="137"/>
      <c r="Q13" s="137"/>
      <c r="R13" s="137"/>
      <c r="S13" s="138"/>
    </row>
    <row r="14" spans="1:19" ht="15" customHeight="1" x14ac:dyDescent="0.25">
      <c r="A14" s="459" t="s">
        <v>116</v>
      </c>
      <c r="B14" s="404" t="s">
        <v>851</v>
      </c>
      <c r="C14" s="405"/>
      <c r="D14" s="405"/>
      <c r="E14" s="405"/>
      <c r="F14" s="405"/>
      <c r="G14" s="405"/>
      <c r="H14" s="405"/>
      <c r="I14" s="405"/>
      <c r="J14" s="405"/>
      <c r="K14" s="405"/>
      <c r="L14" s="405"/>
      <c r="M14" s="406"/>
      <c r="N14" s="369" t="s">
        <v>252</v>
      </c>
      <c r="O14" s="370"/>
      <c r="P14" s="370"/>
      <c r="Q14" s="370"/>
      <c r="R14" s="370"/>
      <c r="S14" s="371"/>
    </row>
    <row r="15" spans="1:19" ht="15" customHeight="1" x14ac:dyDescent="0.25">
      <c r="A15" s="350"/>
      <c r="B15" s="329"/>
      <c r="C15" s="474"/>
      <c r="D15" s="474"/>
      <c r="E15" s="474"/>
      <c r="F15" s="474"/>
      <c r="G15" s="474"/>
      <c r="H15" s="474"/>
      <c r="I15" s="474"/>
      <c r="J15" s="474"/>
      <c r="K15" s="474"/>
      <c r="L15" s="474"/>
      <c r="M15" s="331"/>
      <c r="N15" s="363"/>
      <c r="O15" s="364"/>
      <c r="P15" s="364"/>
      <c r="Q15" s="364"/>
      <c r="R15" s="364"/>
      <c r="S15" s="365"/>
    </row>
    <row r="16" spans="1:19" ht="15" customHeight="1" x14ac:dyDescent="0.25">
      <c r="A16" s="350"/>
      <c r="B16" s="329"/>
      <c r="C16" s="474"/>
      <c r="D16" s="474"/>
      <c r="E16" s="474"/>
      <c r="F16" s="474"/>
      <c r="G16" s="474"/>
      <c r="H16" s="474"/>
      <c r="I16" s="474"/>
      <c r="J16" s="474"/>
      <c r="K16" s="474"/>
      <c r="L16" s="474"/>
      <c r="M16" s="331"/>
      <c r="N16" s="363"/>
      <c r="O16" s="364"/>
      <c r="P16" s="364"/>
      <c r="Q16" s="364"/>
      <c r="R16" s="364"/>
      <c r="S16" s="365"/>
    </row>
    <row r="17" spans="1:19" ht="15" customHeight="1" x14ac:dyDescent="0.25">
      <c r="A17" s="350"/>
      <c r="B17" s="329"/>
      <c r="C17" s="474"/>
      <c r="D17" s="474"/>
      <c r="E17" s="474"/>
      <c r="F17" s="474"/>
      <c r="G17" s="474"/>
      <c r="H17" s="474"/>
      <c r="I17" s="474"/>
      <c r="J17" s="474"/>
      <c r="K17" s="474"/>
      <c r="L17" s="474"/>
      <c r="M17" s="331"/>
      <c r="N17" s="363"/>
      <c r="O17" s="364"/>
      <c r="P17" s="364"/>
      <c r="Q17" s="364"/>
      <c r="R17" s="364"/>
      <c r="S17" s="365"/>
    </row>
    <row r="18" spans="1:19" ht="15" customHeight="1" x14ac:dyDescent="0.25">
      <c r="A18" s="350"/>
      <c r="B18" s="401"/>
      <c r="C18" s="402"/>
      <c r="D18" s="402"/>
      <c r="E18" s="402"/>
      <c r="F18" s="402"/>
      <c r="G18" s="402"/>
      <c r="H18" s="402"/>
      <c r="I18" s="402"/>
      <c r="J18" s="402"/>
      <c r="K18" s="402"/>
      <c r="L18" s="402"/>
      <c r="M18" s="403"/>
      <c r="N18" s="372"/>
      <c r="O18" s="373"/>
      <c r="P18" s="373"/>
      <c r="Q18" s="373"/>
      <c r="R18" s="373"/>
      <c r="S18" s="374"/>
    </row>
    <row r="19" spans="1:19" ht="15" customHeight="1" x14ac:dyDescent="0.25">
      <c r="A19" s="350"/>
      <c r="B19" s="326" t="s">
        <v>484</v>
      </c>
      <c r="C19" s="327"/>
      <c r="D19" s="327"/>
      <c r="E19" s="327"/>
      <c r="F19" s="327"/>
      <c r="G19" s="327"/>
      <c r="H19" s="327"/>
      <c r="I19" s="327"/>
      <c r="J19" s="327"/>
      <c r="K19" s="327"/>
      <c r="L19" s="327"/>
      <c r="M19" s="328"/>
      <c r="N19" s="360" t="s">
        <v>252</v>
      </c>
      <c r="O19" s="361"/>
      <c r="P19" s="361"/>
      <c r="Q19" s="361"/>
      <c r="R19" s="361"/>
      <c r="S19" s="362"/>
    </row>
    <row r="20" spans="1:19" ht="15" customHeight="1" x14ac:dyDescent="0.25">
      <c r="A20" s="350"/>
      <c r="B20" s="329"/>
      <c r="C20" s="330"/>
      <c r="D20" s="330"/>
      <c r="E20" s="330"/>
      <c r="F20" s="330"/>
      <c r="G20" s="330"/>
      <c r="H20" s="330"/>
      <c r="I20" s="330"/>
      <c r="J20" s="330"/>
      <c r="K20" s="330"/>
      <c r="L20" s="330"/>
      <c r="M20" s="331"/>
      <c r="N20" s="363" t="s">
        <v>253</v>
      </c>
      <c r="O20" s="364"/>
      <c r="P20" s="364"/>
      <c r="Q20" s="364"/>
      <c r="R20" s="364"/>
      <c r="S20" s="365"/>
    </row>
    <row r="21" spans="1:19" ht="15" customHeight="1" x14ac:dyDescent="0.25">
      <c r="A21" s="350"/>
      <c r="B21" s="329"/>
      <c r="C21" s="330"/>
      <c r="D21" s="330"/>
      <c r="E21" s="330"/>
      <c r="F21" s="330"/>
      <c r="G21" s="330"/>
      <c r="H21" s="330"/>
      <c r="I21" s="330"/>
      <c r="J21" s="330"/>
      <c r="K21" s="330"/>
      <c r="L21" s="330"/>
      <c r="M21" s="331"/>
      <c r="N21" s="363" t="s">
        <v>255</v>
      </c>
      <c r="O21" s="364"/>
      <c r="P21" s="364"/>
      <c r="Q21" s="364"/>
      <c r="R21" s="364"/>
      <c r="S21" s="365"/>
    </row>
    <row r="22" spans="1:19" ht="15" customHeight="1" x14ac:dyDescent="0.25">
      <c r="A22" s="350"/>
      <c r="B22" s="329"/>
      <c r="C22" s="330"/>
      <c r="D22" s="330"/>
      <c r="E22" s="330"/>
      <c r="F22" s="330"/>
      <c r="G22" s="330"/>
      <c r="H22" s="330"/>
      <c r="I22" s="330"/>
      <c r="J22" s="330"/>
      <c r="K22" s="330"/>
      <c r="L22" s="330"/>
      <c r="M22" s="331"/>
      <c r="N22" s="363"/>
      <c r="O22" s="364"/>
      <c r="P22" s="364"/>
      <c r="Q22" s="364"/>
      <c r="R22" s="364"/>
      <c r="S22" s="365"/>
    </row>
    <row r="23" spans="1:19" ht="15" customHeight="1" x14ac:dyDescent="0.25">
      <c r="A23" s="350"/>
      <c r="B23" s="401"/>
      <c r="C23" s="402"/>
      <c r="D23" s="402"/>
      <c r="E23" s="402"/>
      <c r="F23" s="402"/>
      <c r="G23" s="402"/>
      <c r="H23" s="402"/>
      <c r="I23" s="402"/>
      <c r="J23" s="402"/>
      <c r="K23" s="402"/>
      <c r="L23" s="402"/>
      <c r="M23" s="403"/>
      <c r="N23" s="372"/>
      <c r="O23" s="373"/>
      <c r="P23" s="373"/>
      <c r="Q23" s="373"/>
      <c r="R23" s="373"/>
      <c r="S23" s="374"/>
    </row>
    <row r="24" spans="1:19" ht="15" customHeight="1" x14ac:dyDescent="0.25">
      <c r="A24" s="350"/>
      <c r="B24" s="326" t="s">
        <v>485</v>
      </c>
      <c r="C24" s="327"/>
      <c r="D24" s="327"/>
      <c r="E24" s="327"/>
      <c r="F24" s="327"/>
      <c r="G24" s="327"/>
      <c r="H24" s="327"/>
      <c r="I24" s="327"/>
      <c r="J24" s="327"/>
      <c r="K24" s="327"/>
      <c r="L24" s="327"/>
      <c r="M24" s="328"/>
      <c r="N24" s="360" t="s">
        <v>255</v>
      </c>
      <c r="O24" s="361"/>
      <c r="P24" s="361"/>
      <c r="Q24" s="361"/>
      <c r="R24" s="361"/>
      <c r="S24" s="362"/>
    </row>
    <row r="25" spans="1:19" ht="15" customHeight="1" x14ac:dyDescent="0.25">
      <c r="A25" s="350"/>
      <c r="B25" s="329"/>
      <c r="C25" s="330"/>
      <c r="D25" s="330"/>
      <c r="E25" s="330"/>
      <c r="F25" s="330"/>
      <c r="G25" s="330"/>
      <c r="H25" s="330"/>
      <c r="I25" s="330"/>
      <c r="J25" s="330"/>
      <c r="K25" s="330"/>
      <c r="L25" s="330"/>
      <c r="M25" s="331"/>
      <c r="N25" s="363"/>
      <c r="O25" s="364"/>
      <c r="P25" s="364"/>
      <c r="Q25" s="364"/>
      <c r="R25" s="364"/>
      <c r="S25" s="365"/>
    </row>
    <row r="26" spans="1:19" ht="15" customHeight="1" x14ac:dyDescent="0.25">
      <c r="A26" s="350"/>
      <c r="B26" s="329"/>
      <c r="C26" s="330"/>
      <c r="D26" s="330"/>
      <c r="E26" s="330"/>
      <c r="F26" s="330"/>
      <c r="G26" s="330"/>
      <c r="H26" s="330"/>
      <c r="I26" s="330"/>
      <c r="J26" s="330"/>
      <c r="K26" s="330"/>
      <c r="L26" s="330"/>
      <c r="M26" s="331"/>
      <c r="N26" s="363"/>
      <c r="O26" s="364"/>
      <c r="P26" s="364"/>
      <c r="Q26" s="364"/>
      <c r="R26" s="364"/>
      <c r="S26" s="365"/>
    </row>
    <row r="27" spans="1:19" ht="15" customHeight="1" x14ac:dyDescent="0.25">
      <c r="A27" s="350"/>
      <c r="B27" s="329"/>
      <c r="C27" s="330"/>
      <c r="D27" s="330"/>
      <c r="E27" s="330"/>
      <c r="F27" s="330"/>
      <c r="G27" s="330"/>
      <c r="H27" s="330"/>
      <c r="I27" s="330"/>
      <c r="J27" s="330"/>
      <c r="K27" s="330"/>
      <c r="L27" s="330"/>
      <c r="M27" s="331"/>
      <c r="N27" s="363"/>
      <c r="O27" s="364"/>
      <c r="P27" s="364"/>
      <c r="Q27" s="364"/>
      <c r="R27" s="364"/>
      <c r="S27" s="365"/>
    </row>
    <row r="28" spans="1:19" ht="15" customHeight="1" x14ac:dyDescent="0.25">
      <c r="A28" s="350"/>
      <c r="B28" s="401"/>
      <c r="C28" s="402"/>
      <c r="D28" s="402"/>
      <c r="E28" s="402"/>
      <c r="F28" s="402"/>
      <c r="G28" s="402"/>
      <c r="H28" s="402"/>
      <c r="I28" s="402"/>
      <c r="J28" s="402"/>
      <c r="K28" s="402"/>
      <c r="L28" s="402"/>
      <c r="M28" s="403"/>
      <c r="N28" s="372"/>
      <c r="O28" s="373"/>
      <c r="P28" s="373"/>
      <c r="Q28" s="373"/>
      <c r="R28" s="373"/>
      <c r="S28" s="374"/>
    </row>
    <row r="29" spans="1:19" ht="15" customHeight="1" x14ac:dyDescent="0.25">
      <c r="A29" s="350"/>
      <c r="B29" s="326" t="s">
        <v>486</v>
      </c>
      <c r="C29" s="327"/>
      <c r="D29" s="327"/>
      <c r="E29" s="327"/>
      <c r="F29" s="327"/>
      <c r="G29" s="327"/>
      <c r="H29" s="327"/>
      <c r="I29" s="327"/>
      <c r="J29" s="327"/>
      <c r="K29" s="327"/>
      <c r="L29" s="327"/>
      <c r="M29" s="328"/>
      <c r="N29" s="360" t="s">
        <v>255</v>
      </c>
      <c r="O29" s="361"/>
      <c r="P29" s="361"/>
      <c r="Q29" s="361"/>
      <c r="R29" s="361"/>
      <c r="S29" s="362"/>
    </row>
    <row r="30" spans="1:19" ht="15" customHeight="1" x14ac:dyDescent="0.25">
      <c r="A30" s="350"/>
      <c r="B30" s="329"/>
      <c r="C30" s="330"/>
      <c r="D30" s="330"/>
      <c r="E30" s="330"/>
      <c r="F30" s="330"/>
      <c r="G30" s="330"/>
      <c r="H30" s="330"/>
      <c r="I30" s="330"/>
      <c r="J30" s="330"/>
      <c r="K30" s="330"/>
      <c r="L30" s="330"/>
      <c r="M30" s="331"/>
      <c r="N30" s="363"/>
      <c r="O30" s="364"/>
      <c r="P30" s="364"/>
      <c r="Q30" s="364"/>
      <c r="R30" s="364"/>
      <c r="S30" s="365"/>
    </row>
    <row r="31" spans="1:19" ht="15" customHeight="1" x14ac:dyDescent="0.25">
      <c r="A31" s="350"/>
      <c r="B31" s="329"/>
      <c r="C31" s="330"/>
      <c r="D31" s="330"/>
      <c r="E31" s="330"/>
      <c r="F31" s="330"/>
      <c r="G31" s="330"/>
      <c r="H31" s="330"/>
      <c r="I31" s="330"/>
      <c r="J31" s="330"/>
      <c r="K31" s="330"/>
      <c r="L31" s="330"/>
      <c r="M31" s="331"/>
      <c r="N31" s="363"/>
      <c r="O31" s="364"/>
      <c r="P31" s="364"/>
      <c r="Q31" s="364"/>
      <c r="R31" s="364"/>
      <c r="S31" s="365"/>
    </row>
    <row r="32" spans="1:19" ht="15" customHeight="1" x14ac:dyDescent="0.25">
      <c r="A32" s="350"/>
      <c r="B32" s="329"/>
      <c r="C32" s="330"/>
      <c r="D32" s="330"/>
      <c r="E32" s="330"/>
      <c r="F32" s="330"/>
      <c r="G32" s="330"/>
      <c r="H32" s="330"/>
      <c r="I32" s="330"/>
      <c r="J32" s="330"/>
      <c r="K32" s="330"/>
      <c r="L32" s="330"/>
      <c r="M32" s="331"/>
      <c r="N32" s="363"/>
      <c r="O32" s="364"/>
      <c r="P32" s="364"/>
      <c r="Q32" s="364"/>
      <c r="R32" s="364"/>
      <c r="S32" s="365"/>
    </row>
    <row r="33" spans="1:19" ht="15" customHeight="1" thickBot="1" x14ac:dyDescent="0.3">
      <c r="A33" s="460"/>
      <c r="B33" s="332"/>
      <c r="C33" s="333"/>
      <c r="D33" s="333"/>
      <c r="E33" s="333"/>
      <c r="F33" s="333"/>
      <c r="G33" s="333"/>
      <c r="H33" s="333"/>
      <c r="I33" s="333"/>
      <c r="J33" s="333"/>
      <c r="K33" s="333"/>
      <c r="L33" s="333"/>
      <c r="M33" s="334"/>
      <c r="N33" s="378"/>
      <c r="O33" s="379"/>
      <c r="P33" s="379"/>
      <c r="Q33" s="379"/>
      <c r="R33" s="379"/>
      <c r="S33" s="380"/>
    </row>
    <row r="34" spans="1:19" ht="15" customHeight="1" x14ac:dyDescent="0.25">
      <c r="A34" s="461" t="s">
        <v>117</v>
      </c>
      <c r="B34" s="404" t="s">
        <v>487</v>
      </c>
      <c r="C34" s="405"/>
      <c r="D34" s="405"/>
      <c r="E34" s="405"/>
      <c r="F34" s="405"/>
      <c r="G34" s="405"/>
      <c r="H34" s="405"/>
      <c r="I34" s="405"/>
      <c r="J34" s="405"/>
      <c r="K34" s="405"/>
      <c r="L34" s="405"/>
      <c r="M34" s="406"/>
      <c r="N34" s="369" t="s">
        <v>268</v>
      </c>
      <c r="O34" s="370"/>
      <c r="P34" s="370"/>
      <c r="Q34" s="370"/>
      <c r="R34" s="370"/>
      <c r="S34" s="371"/>
    </row>
    <row r="35" spans="1:19" ht="15" customHeight="1" x14ac:dyDescent="0.25">
      <c r="A35" s="462"/>
      <c r="B35" s="329"/>
      <c r="C35" s="330"/>
      <c r="D35" s="330"/>
      <c r="E35" s="330"/>
      <c r="F35" s="330"/>
      <c r="G35" s="330"/>
      <c r="H35" s="330"/>
      <c r="I35" s="330"/>
      <c r="J35" s="330"/>
      <c r="K35" s="330"/>
      <c r="L35" s="330"/>
      <c r="M35" s="331"/>
      <c r="N35" s="363" t="s">
        <v>270</v>
      </c>
      <c r="O35" s="364"/>
      <c r="P35" s="364"/>
      <c r="Q35" s="364"/>
      <c r="R35" s="364"/>
      <c r="S35" s="365"/>
    </row>
    <row r="36" spans="1:19" ht="15" customHeight="1" x14ac:dyDescent="0.25">
      <c r="A36" s="462"/>
      <c r="B36" s="329"/>
      <c r="C36" s="330"/>
      <c r="D36" s="330"/>
      <c r="E36" s="330"/>
      <c r="F36" s="330"/>
      <c r="G36" s="330"/>
      <c r="H36" s="330"/>
      <c r="I36" s="330"/>
      <c r="J36" s="330"/>
      <c r="K36" s="330"/>
      <c r="L36" s="330"/>
      <c r="M36" s="331"/>
      <c r="N36" s="363"/>
      <c r="O36" s="364"/>
      <c r="P36" s="364"/>
      <c r="Q36" s="364"/>
      <c r="R36" s="364"/>
      <c r="S36" s="365"/>
    </row>
    <row r="37" spans="1:19" ht="15" customHeight="1" x14ac:dyDescent="0.25">
      <c r="A37" s="462"/>
      <c r="B37" s="329"/>
      <c r="C37" s="330"/>
      <c r="D37" s="330"/>
      <c r="E37" s="330"/>
      <c r="F37" s="330"/>
      <c r="G37" s="330"/>
      <c r="H37" s="330"/>
      <c r="I37" s="330"/>
      <c r="J37" s="330"/>
      <c r="K37" s="330"/>
      <c r="L37" s="330"/>
      <c r="M37" s="331"/>
      <c r="N37" s="363"/>
      <c r="O37" s="364"/>
      <c r="P37" s="364"/>
      <c r="Q37" s="364"/>
      <c r="R37" s="364"/>
      <c r="S37" s="365"/>
    </row>
    <row r="38" spans="1:19" ht="15" customHeight="1" x14ac:dyDescent="0.25">
      <c r="A38" s="462"/>
      <c r="B38" s="401"/>
      <c r="C38" s="402"/>
      <c r="D38" s="402"/>
      <c r="E38" s="402"/>
      <c r="F38" s="402"/>
      <c r="G38" s="402"/>
      <c r="H38" s="402"/>
      <c r="I38" s="402"/>
      <c r="J38" s="402"/>
      <c r="K38" s="402"/>
      <c r="L38" s="402"/>
      <c r="M38" s="403"/>
      <c r="N38" s="372"/>
      <c r="O38" s="373"/>
      <c r="P38" s="373"/>
      <c r="Q38" s="373"/>
      <c r="R38" s="373"/>
      <c r="S38" s="374"/>
    </row>
    <row r="39" spans="1:19" ht="15" customHeight="1" x14ac:dyDescent="0.25">
      <c r="A39" s="462"/>
      <c r="B39" s="326" t="s">
        <v>488</v>
      </c>
      <c r="C39" s="327"/>
      <c r="D39" s="327"/>
      <c r="E39" s="327"/>
      <c r="F39" s="327"/>
      <c r="G39" s="327"/>
      <c r="H39" s="327"/>
      <c r="I39" s="327"/>
      <c r="J39" s="327"/>
      <c r="K39" s="327"/>
      <c r="L39" s="327"/>
      <c r="M39" s="328"/>
      <c r="N39" s="360" t="s">
        <v>271</v>
      </c>
      <c r="O39" s="361"/>
      <c r="P39" s="361"/>
      <c r="Q39" s="361"/>
      <c r="R39" s="361"/>
      <c r="S39" s="362"/>
    </row>
    <row r="40" spans="1:19" ht="15" customHeight="1" x14ac:dyDescent="0.25">
      <c r="A40" s="462"/>
      <c r="B40" s="329"/>
      <c r="C40" s="330"/>
      <c r="D40" s="330"/>
      <c r="E40" s="330"/>
      <c r="F40" s="330"/>
      <c r="G40" s="330"/>
      <c r="H40" s="330"/>
      <c r="I40" s="330"/>
      <c r="J40" s="330"/>
      <c r="K40" s="330"/>
      <c r="L40" s="330"/>
      <c r="M40" s="331"/>
      <c r="N40" s="363"/>
      <c r="O40" s="364"/>
      <c r="P40" s="364"/>
      <c r="Q40" s="364"/>
      <c r="R40" s="364"/>
      <c r="S40" s="365"/>
    </row>
    <row r="41" spans="1:19" ht="15" customHeight="1" x14ac:dyDescent="0.25">
      <c r="A41" s="462"/>
      <c r="B41" s="329"/>
      <c r="C41" s="330"/>
      <c r="D41" s="330"/>
      <c r="E41" s="330"/>
      <c r="F41" s="330"/>
      <c r="G41" s="330"/>
      <c r="H41" s="330"/>
      <c r="I41" s="330"/>
      <c r="J41" s="330"/>
      <c r="K41" s="330"/>
      <c r="L41" s="330"/>
      <c r="M41" s="331"/>
      <c r="N41" s="363"/>
      <c r="O41" s="364"/>
      <c r="P41" s="364"/>
      <c r="Q41" s="364"/>
      <c r="R41" s="364"/>
      <c r="S41" s="365"/>
    </row>
    <row r="42" spans="1:19" ht="15" customHeight="1" x14ac:dyDescent="0.25">
      <c r="A42" s="462"/>
      <c r="B42" s="329"/>
      <c r="C42" s="330"/>
      <c r="D42" s="330"/>
      <c r="E42" s="330"/>
      <c r="F42" s="330"/>
      <c r="G42" s="330"/>
      <c r="H42" s="330"/>
      <c r="I42" s="330"/>
      <c r="J42" s="330"/>
      <c r="K42" s="330"/>
      <c r="L42" s="330"/>
      <c r="M42" s="331"/>
      <c r="N42" s="363"/>
      <c r="O42" s="364"/>
      <c r="P42" s="364"/>
      <c r="Q42" s="364"/>
      <c r="R42" s="364"/>
      <c r="S42" s="365"/>
    </row>
    <row r="43" spans="1:19" ht="15" customHeight="1" x14ac:dyDescent="0.25">
      <c r="A43" s="462"/>
      <c r="B43" s="401"/>
      <c r="C43" s="402"/>
      <c r="D43" s="402"/>
      <c r="E43" s="402"/>
      <c r="F43" s="402"/>
      <c r="G43" s="402"/>
      <c r="H43" s="402"/>
      <c r="I43" s="402"/>
      <c r="J43" s="402"/>
      <c r="K43" s="402"/>
      <c r="L43" s="402"/>
      <c r="M43" s="403"/>
      <c r="N43" s="372"/>
      <c r="O43" s="373"/>
      <c r="P43" s="373"/>
      <c r="Q43" s="373"/>
      <c r="R43" s="373"/>
      <c r="S43" s="374"/>
    </row>
    <row r="44" spans="1:19" ht="15" customHeight="1" x14ac:dyDescent="0.25">
      <c r="A44" s="462"/>
      <c r="B44" s="326" t="s">
        <v>489</v>
      </c>
      <c r="C44" s="327"/>
      <c r="D44" s="327"/>
      <c r="E44" s="327"/>
      <c r="F44" s="327"/>
      <c r="G44" s="327"/>
      <c r="H44" s="327"/>
      <c r="I44" s="327"/>
      <c r="J44" s="327"/>
      <c r="K44" s="327"/>
      <c r="L44" s="327"/>
      <c r="M44" s="328"/>
      <c r="N44" s="360" t="s">
        <v>268</v>
      </c>
      <c r="O44" s="361"/>
      <c r="P44" s="361"/>
      <c r="Q44" s="361"/>
      <c r="R44" s="361"/>
      <c r="S44" s="362"/>
    </row>
    <row r="45" spans="1:19" ht="15" customHeight="1" x14ac:dyDescent="0.25">
      <c r="A45" s="462"/>
      <c r="B45" s="329"/>
      <c r="C45" s="330"/>
      <c r="D45" s="330"/>
      <c r="E45" s="330"/>
      <c r="F45" s="330"/>
      <c r="G45" s="330"/>
      <c r="H45" s="330"/>
      <c r="I45" s="330"/>
      <c r="J45" s="330"/>
      <c r="K45" s="330"/>
      <c r="L45" s="330"/>
      <c r="M45" s="331"/>
      <c r="N45" s="363" t="s">
        <v>269</v>
      </c>
      <c r="O45" s="364"/>
      <c r="P45" s="364"/>
      <c r="Q45" s="364"/>
      <c r="R45" s="364"/>
      <c r="S45" s="365"/>
    </row>
    <row r="46" spans="1:19" ht="15" customHeight="1" x14ac:dyDescent="0.25">
      <c r="A46" s="462"/>
      <c r="B46" s="329"/>
      <c r="C46" s="330"/>
      <c r="D46" s="330"/>
      <c r="E46" s="330"/>
      <c r="F46" s="330"/>
      <c r="G46" s="330"/>
      <c r="H46" s="330"/>
      <c r="I46" s="330"/>
      <c r="J46" s="330"/>
      <c r="K46" s="330"/>
      <c r="L46" s="330"/>
      <c r="M46" s="331"/>
      <c r="N46" s="363"/>
      <c r="O46" s="364"/>
      <c r="P46" s="364"/>
      <c r="Q46" s="364"/>
      <c r="R46" s="364"/>
      <c r="S46" s="365"/>
    </row>
    <row r="47" spans="1:19" ht="15" customHeight="1" x14ac:dyDescent="0.25">
      <c r="A47" s="462"/>
      <c r="B47" s="329"/>
      <c r="C47" s="330"/>
      <c r="D47" s="330"/>
      <c r="E47" s="330"/>
      <c r="F47" s="330"/>
      <c r="G47" s="330"/>
      <c r="H47" s="330"/>
      <c r="I47" s="330"/>
      <c r="J47" s="330"/>
      <c r="K47" s="330"/>
      <c r="L47" s="330"/>
      <c r="M47" s="331"/>
      <c r="N47" s="363"/>
      <c r="O47" s="364"/>
      <c r="P47" s="364"/>
      <c r="Q47" s="364"/>
      <c r="R47" s="364"/>
      <c r="S47" s="365"/>
    </row>
    <row r="48" spans="1:19" ht="15" customHeight="1" x14ac:dyDescent="0.25">
      <c r="A48" s="462"/>
      <c r="B48" s="401"/>
      <c r="C48" s="402"/>
      <c r="D48" s="402"/>
      <c r="E48" s="402"/>
      <c r="F48" s="402"/>
      <c r="G48" s="402"/>
      <c r="H48" s="402"/>
      <c r="I48" s="402"/>
      <c r="J48" s="402"/>
      <c r="K48" s="402"/>
      <c r="L48" s="402"/>
      <c r="M48" s="403"/>
      <c r="N48" s="372"/>
      <c r="O48" s="373"/>
      <c r="P48" s="373"/>
      <c r="Q48" s="373"/>
      <c r="R48" s="373"/>
      <c r="S48" s="374"/>
    </row>
    <row r="49" spans="1:19" ht="15" customHeight="1" x14ac:dyDescent="0.25">
      <c r="A49" s="462"/>
      <c r="B49" s="326" t="s">
        <v>490</v>
      </c>
      <c r="C49" s="327"/>
      <c r="D49" s="327"/>
      <c r="E49" s="327"/>
      <c r="F49" s="327"/>
      <c r="G49" s="327"/>
      <c r="H49" s="327"/>
      <c r="I49" s="327"/>
      <c r="J49" s="327"/>
      <c r="K49" s="327"/>
      <c r="L49" s="327"/>
      <c r="M49" s="328"/>
      <c r="N49" s="360" t="s">
        <v>270</v>
      </c>
      <c r="O49" s="361"/>
      <c r="P49" s="361"/>
      <c r="Q49" s="361"/>
      <c r="R49" s="361"/>
      <c r="S49" s="362"/>
    </row>
    <row r="50" spans="1:19" ht="15" customHeight="1" x14ac:dyDescent="0.25">
      <c r="A50" s="462"/>
      <c r="B50" s="329"/>
      <c r="C50" s="330"/>
      <c r="D50" s="330"/>
      <c r="E50" s="330"/>
      <c r="F50" s="330"/>
      <c r="G50" s="330"/>
      <c r="H50" s="330"/>
      <c r="I50" s="330"/>
      <c r="J50" s="330"/>
      <c r="K50" s="330"/>
      <c r="L50" s="330"/>
      <c r="M50" s="331"/>
      <c r="N50" s="363"/>
      <c r="O50" s="364"/>
      <c r="P50" s="364"/>
      <c r="Q50" s="364"/>
      <c r="R50" s="364"/>
      <c r="S50" s="365"/>
    </row>
    <row r="51" spans="1:19" ht="15" customHeight="1" x14ac:dyDescent="0.25">
      <c r="A51" s="462"/>
      <c r="B51" s="329"/>
      <c r="C51" s="330"/>
      <c r="D51" s="330"/>
      <c r="E51" s="330"/>
      <c r="F51" s="330"/>
      <c r="G51" s="330"/>
      <c r="H51" s="330"/>
      <c r="I51" s="330"/>
      <c r="J51" s="330"/>
      <c r="K51" s="330"/>
      <c r="L51" s="330"/>
      <c r="M51" s="331"/>
      <c r="N51" s="363"/>
      <c r="O51" s="364"/>
      <c r="P51" s="364"/>
      <c r="Q51" s="364"/>
      <c r="R51" s="364"/>
      <c r="S51" s="365"/>
    </row>
    <row r="52" spans="1:19" ht="15" customHeight="1" x14ac:dyDescent="0.25">
      <c r="A52" s="462"/>
      <c r="B52" s="329"/>
      <c r="C52" s="330"/>
      <c r="D52" s="330"/>
      <c r="E52" s="330"/>
      <c r="F52" s="330"/>
      <c r="G52" s="330"/>
      <c r="H52" s="330"/>
      <c r="I52" s="330"/>
      <c r="J52" s="330"/>
      <c r="K52" s="330"/>
      <c r="L52" s="330"/>
      <c r="M52" s="331"/>
      <c r="N52" s="363"/>
      <c r="O52" s="364"/>
      <c r="P52" s="364"/>
      <c r="Q52" s="364"/>
      <c r="R52" s="364"/>
      <c r="S52" s="365"/>
    </row>
    <row r="53" spans="1:19" ht="15" customHeight="1" thickBot="1" x14ac:dyDescent="0.3">
      <c r="A53" s="462"/>
      <c r="B53" s="329"/>
      <c r="C53" s="330"/>
      <c r="D53" s="330"/>
      <c r="E53" s="330"/>
      <c r="F53" s="330"/>
      <c r="G53" s="330"/>
      <c r="H53" s="330"/>
      <c r="I53" s="330"/>
      <c r="J53" s="330"/>
      <c r="K53" s="330"/>
      <c r="L53" s="330"/>
      <c r="M53" s="331"/>
      <c r="N53" s="469"/>
      <c r="O53" s="470"/>
      <c r="P53" s="470"/>
      <c r="Q53" s="470"/>
      <c r="R53" s="470"/>
      <c r="S53" s="471"/>
    </row>
    <row r="54" spans="1:19" ht="15" customHeight="1" x14ac:dyDescent="0.25">
      <c r="A54" s="459" t="s">
        <v>118</v>
      </c>
      <c r="B54" s="404" t="s">
        <v>491</v>
      </c>
      <c r="C54" s="405"/>
      <c r="D54" s="405"/>
      <c r="E54" s="405"/>
      <c r="F54" s="405"/>
      <c r="G54" s="405"/>
      <c r="H54" s="405"/>
      <c r="I54" s="405"/>
      <c r="J54" s="405"/>
      <c r="K54" s="405"/>
      <c r="L54" s="405"/>
      <c r="M54" s="406"/>
      <c r="N54" s="369" t="s">
        <v>281</v>
      </c>
      <c r="O54" s="370"/>
      <c r="P54" s="370"/>
      <c r="Q54" s="370"/>
      <c r="R54" s="370"/>
      <c r="S54" s="371"/>
    </row>
    <row r="55" spans="1:19" ht="15" customHeight="1" x14ac:dyDescent="0.25">
      <c r="A55" s="350"/>
      <c r="B55" s="329"/>
      <c r="C55" s="330"/>
      <c r="D55" s="330"/>
      <c r="E55" s="330"/>
      <c r="F55" s="330"/>
      <c r="G55" s="330"/>
      <c r="H55" s="330"/>
      <c r="I55" s="330"/>
      <c r="J55" s="330"/>
      <c r="K55" s="330"/>
      <c r="L55" s="330"/>
      <c r="M55" s="331"/>
      <c r="N55" s="363"/>
      <c r="O55" s="364"/>
      <c r="P55" s="364"/>
      <c r="Q55" s="364"/>
      <c r="R55" s="364"/>
      <c r="S55" s="365"/>
    </row>
    <row r="56" spans="1:19" ht="15" customHeight="1" x14ac:dyDescent="0.25">
      <c r="A56" s="350"/>
      <c r="B56" s="329"/>
      <c r="C56" s="330"/>
      <c r="D56" s="330"/>
      <c r="E56" s="330"/>
      <c r="F56" s="330"/>
      <c r="G56" s="330"/>
      <c r="H56" s="330"/>
      <c r="I56" s="330"/>
      <c r="J56" s="330"/>
      <c r="K56" s="330"/>
      <c r="L56" s="330"/>
      <c r="M56" s="331"/>
      <c r="N56" s="363"/>
      <c r="O56" s="364"/>
      <c r="P56" s="364"/>
      <c r="Q56" s="364"/>
      <c r="R56" s="364"/>
      <c r="S56" s="365"/>
    </row>
    <row r="57" spans="1:19" ht="15" customHeight="1" x14ac:dyDescent="0.25">
      <c r="A57" s="350"/>
      <c r="B57" s="329"/>
      <c r="C57" s="330"/>
      <c r="D57" s="330"/>
      <c r="E57" s="330"/>
      <c r="F57" s="330"/>
      <c r="G57" s="330"/>
      <c r="H57" s="330"/>
      <c r="I57" s="330"/>
      <c r="J57" s="330"/>
      <c r="K57" s="330"/>
      <c r="L57" s="330"/>
      <c r="M57" s="331"/>
      <c r="N57" s="363"/>
      <c r="O57" s="364"/>
      <c r="P57" s="364"/>
      <c r="Q57" s="364"/>
      <c r="R57" s="364"/>
      <c r="S57" s="365"/>
    </row>
    <row r="58" spans="1:19" ht="15" customHeight="1" x14ac:dyDescent="0.25">
      <c r="A58" s="350"/>
      <c r="B58" s="401"/>
      <c r="C58" s="402"/>
      <c r="D58" s="402"/>
      <c r="E58" s="402"/>
      <c r="F58" s="402"/>
      <c r="G58" s="402"/>
      <c r="H58" s="402"/>
      <c r="I58" s="402"/>
      <c r="J58" s="402"/>
      <c r="K58" s="402"/>
      <c r="L58" s="402"/>
      <c r="M58" s="403"/>
      <c r="N58" s="372"/>
      <c r="O58" s="373"/>
      <c r="P58" s="373"/>
      <c r="Q58" s="373"/>
      <c r="R58" s="373"/>
      <c r="S58" s="374"/>
    </row>
    <row r="59" spans="1:19" ht="15" customHeight="1" x14ac:dyDescent="0.25">
      <c r="A59" s="350"/>
      <c r="B59" s="326" t="s">
        <v>492</v>
      </c>
      <c r="C59" s="327"/>
      <c r="D59" s="327"/>
      <c r="E59" s="327"/>
      <c r="F59" s="327"/>
      <c r="G59" s="327"/>
      <c r="H59" s="327"/>
      <c r="I59" s="327"/>
      <c r="J59" s="327"/>
      <c r="K59" s="327"/>
      <c r="L59" s="327"/>
      <c r="M59" s="328"/>
      <c r="N59" s="360" t="s">
        <v>285</v>
      </c>
      <c r="O59" s="361"/>
      <c r="P59" s="361"/>
      <c r="Q59" s="361"/>
      <c r="R59" s="361"/>
      <c r="S59" s="362"/>
    </row>
    <row r="60" spans="1:19" ht="15" customHeight="1" x14ac:dyDescent="0.25">
      <c r="A60" s="350"/>
      <c r="B60" s="329"/>
      <c r="C60" s="330"/>
      <c r="D60" s="330"/>
      <c r="E60" s="330"/>
      <c r="F60" s="330"/>
      <c r="G60" s="330"/>
      <c r="H60" s="330"/>
      <c r="I60" s="330"/>
      <c r="J60" s="330"/>
      <c r="K60" s="330"/>
      <c r="L60" s="330"/>
      <c r="M60" s="331"/>
      <c r="N60" s="363" t="s">
        <v>286</v>
      </c>
      <c r="O60" s="364"/>
      <c r="P60" s="364"/>
      <c r="Q60" s="364"/>
      <c r="R60" s="364"/>
      <c r="S60" s="365"/>
    </row>
    <row r="61" spans="1:19" ht="15" customHeight="1" x14ac:dyDescent="0.25">
      <c r="A61" s="350"/>
      <c r="B61" s="329"/>
      <c r="C61" s="330"/>
      <c r="D61" s="330"/>
      <c r="E61" s="330"/>
      <c r="F61" s="330"/>
      <c r="G61" s="330"/>
      <c r="H61" s="330"/>
      <c r="I61" s="330"/>
      <c r="J61" s="330"/>
      <c r="K61" s="330"/>
      <c r="L61" s="330"/>
      <c r="M61" s="331"/>
      <c r="N61" s="363"/>
      <c r="O61" s="364"/>
      <c r="P61" s="364"/>
      <c r="Q61" s="364"/>
      <c r="R61" s="364"/>
      <c r="S61" s="365"/>
    </row>
    <row r="62" spans="1:19" ht="15" customHeight="1" x14ac:dyDescent="0.25">
      <c r="A62" s="350"/>
      <c r="B62" s="329"/>
      <c r="C62" s="330"/>
      <c r="D62" s="330"/>
      <c r="E62" s="330"/>
      <c r="F62" s="330"/>
      <c r="G62" s="330"/>
      <c r="H62" s="330"/>
      <c r="I62" s="330"/>
      <c r="J62" s="330"/>
      <c r="K62" s="330"/>
      <c r="L62" s="330"/>
      <c r="M62" s="331"/>
      <c r="N62" s="363"/>
      <c r="O62" s="364"/>
      <c r="P62" s="364"/>
      <c r="Q62" s="364"/>
      <c r="R62" s="364"/>
      <c r="S62" s="365"/>
    </row>
    <row r="63" spans="1:19" ht="15" customHeight="1" x14ac:dyDescent="0.25">
      <c r="A63" s="350"/>
      <c r="B63" s="401"/>
      <c r="C63" s="402"/>
      <c r="D63" s="402"/>
      <c r="E63" s="402"/>
      <c r="F63" s="402"/>
      <c r="G63" s="402"/>
      <c r="H63" s="402"/>
      <c r="I63" s="402"/>
      <c r="J63" s="402"/>
      <c r="K63" s="402"/>
      <c r="L63" s="402"/>
      <c r="M63" s="403"/>
      <c r="N63" s="372"/>
      <c r="O63" s="373"/>
      <c r="P63" s="373"/>
      <c r="Q63" s="373"/>
      <c r="R63" s="373"/>
      <c r="S63" s="374"/>
    </row>
    <row r="64" spans="1:19" ht="15" customHeight="1" x14ac:dyDescent="0.25">
      <c r="A64" s="350"/>
      <c r="B64" s="326" t="s">
        <v>493</v>
      </c>
      <c r="C64" s="327"/>
      <c r="D64" s="327"/>
      <c r="E64" s="327"/>
      <c r="F64" s="327"/>
      <c r="G64" s="327"/>
      <c r="H64" s="327"/>
      <c r="I64" s="327"/>
      <c r="J64" s="327"/>
      <c r="K64" s="327"/>
      <c r="L64" s="327"/>
      <c r="M64" s="328"/>
      <c r="N64" s="360" t="s">
        <v>282</v>
      </c>
      <c r="O64" s="361"/>
      <c r="P64" s="361"/>
      <c r="Q64" s="361"/>
      <c r="R64" s="361"/>
      <c r="S64" s="362"/>
    </row>
    <row r="65" spans="1:19" ht="15" customHeight="1" x14ac:dyDescent="0.25">
      <c r="A65" s="350"/>
      <c r="B65" s="329"/>
      <c r="C65" s="330"/>
      <c r="D65" s="330"/>
      <c r="E65" s="330"/>
      <c r="F65" s="330"/>
      <c r="G65" s="330"/>
      <c r="H65" s="330"/>
      <c r="I65" s="330"/>
      <c r="J65" s="330"/>
      <c r="K65" s="330"/>
      <c r="L65" s="330"/>
      <c r="M65" s="331"/>
      <c r="N65" s="363" t="s">
        <v>284</v>
      </c>
      <c r="O65" s="364"/>
      <c r="P65" s="364"/>
      <c r="Q65" s="364"/>
      <c r="R65" s="364"/>
      <c r="S65" s="365"/>
    </row>
    <row r="66" spans="1:19" ht="15" customHeight="1" x14ac:dyDescent="0.25">
      <c r="A66" s="350"/>
      <c r="B66" s="329"/>
      <c r="C66" s="330"/>
      <c r="D66" s="330"/>
      <c r="E66" s="330"/>
      <c r="F66" s="330"/>
      <c r="G66" s="330"/>
      <c r="H66" s="330"/>
      <c r="I66" s="330"/>
      <c r="J66" s="330"/>
      <c r="K66" s="330"/>
      <c r="L66" s="330"/>
      <c r="M66" s="331"/>
      <c r="N66" s="363"/>
      <c r="O66" s="364"/>
      <c r="P66" s="364"/>
      <c r="Q66" s="364"/>
      <c r="R66" s="364"/>
      <c r="S66" s="365"/>
    </row>
    <row r="67" spans="1:19" ht="15" customHeight="1" x14ac:dyDescent="0.25">
      <c r="A67" s="350"/>
      <c r="B67" s="329"/>
      <c r="C67" s="330"/>
      <c r="D67" s="330"/>
      <c r="E67" s="330"/>
      <c r="F67" s="330"/>
      <c r="G67" s="330"/>
      <c r="H67" s="330"/>
      <c r="I67" s="330"/>
      <c r="J67" s="330"/>
      <c r="K67" s="330"/>
      <c r="L67" s="330"/>
      <c r="M67" s="331"/>
      <c r="N67" s="363"/>
      <c r="O67" s="364"/>
      <c r="P67" s="364"/>
      <c r="Q67" s="364"/>
      <c r="R67" s="364"/>
      <c r="S67" s="365"/>
    </row>
    <row r="68" spans="1:19" ht="15" customHeight="1" thickBot="1" x14ac:dyDescent="0.3">
      <c r="A68" s="460"/>
      <c r="B68" s="332"/>
      <c r="C68" s="333"/>
      <c r="D68" s="333"/>
      <c r="E68" s="333"/>
      <c r="F68" s="333"/>
      <c r="G68" s="333"/>
      <c r="H68" s="333"/>
      <c r="I68" s="333"/>
      <c r="J68" s="333"/>
      <c r="K68" s="333"/>
      <c r="L68" s="333"/>
      <c r="M68" s="334"/>
      <c r="N68" s="378"/>
      <c r="O68" s="379"/>
      <c r="P68" s="379"/>
      <c r="Q68" s="379"/>
      <c r="R68" s="379"/>
      <c r="S68" s="380"/>
    </row>
    <row r="69" spans="1:19" ht="15" customHeight="1" x14ac:dyDescent="0.25">
      <c r="A69" s="375"/>
      <c r="B69" s="376"/>
      <c r="C69" s="376"/>
      <c r="D69" s="376"/>
      <c r="E69" s="376"/>
      <c r="F69" s="376"/>
      <c r="G69" s="376"/>
      <c r="H69" s="376"/>
      <c r="I69" s="376"/>
      <c r="J69" s="376"/>
      <c r="K69" s="376"/>
      <c r="L69" s="376"/>
      <c r="M69" s="376"/>
      <c r="N69" s="376"/>
      <c r="O69" s="376"/>
      <c r="P69" s="376"/>
      <c r="Q69" s="376"/>
      <c r="R69" s="376"/>
      <c r="S69" s="377"/>
    </row>
    <row r="70" spans="1:19" ht="19.899999999999999" customHeight="1" x14ac:dyDescent="0.25">
      <c r="A70" s="269" t="s">
        <v>119</v>
      </c>
      <c r="B70" s="270"/>
      <c r="C70" s="270"/>
      <c r="D70" s="270"/>
      <c r="E70" s="270"/>
      <c r="F70" s="270"/>
      <c r="G70" s="270"/>
      <c r="H70" s="270"/>
      <c r="I70" s="270"/>
      <c r="J70" s="34"/>
      <c r="K70" s="322" t="s">
        <v>120</v>
      </c>
      <c r="L70" s="235"/>
      <c r="M70" s="235"/>
      <c r="N70" s="235"/>
      <c r="O70" s="235"/>
      <c r="P70" s="235"/>
      <c r="Q70" s="235"/>
      <c r="R70" s="235"/>
      <c r="S70" s="236"/>
    </row>
    <row r="71" spans="1:19" ht="15" customHeight="1" x14ac:dyDescent="0.25">
      <c r="A71" s="350" t="s">
        <v>200</v>
      </c>
      <c r="B71" s="385" t="s">
        <v>121</v>
      </c>
      <c r="C71" s="386"/>
      <c r="D71" s="386"/>
      <c r="E71" s="386"/>
      <c r="F71" s="387"/>
      <c r="G71" s="381">
        <f>Z1_KiP!G20</f>
        <v>14</v>
      </c>
      <c r="H71" s="382"/>
      <c r="I71" s="383"/>
      <c r="J71" s="384"/>
      <c r="K71" s="347" t="s">
        <v>201</v>
      </c>
      <c r="L71" s="366" t="s">
        <v>626</v>
      </c>
      <c r="M71" s="367"/>
      <c r="N71" s="367"/>
      <c r="O71" s="367"/>
      <c r="P71" s="367"/>
      <c r="Q71" s="367"/>
      <c r="R71" s="367"/>
      <c r="S71" s="368"/>
    </row>
    <row r="72" spans="1:19" ht="15" customHeight="1" x14ac:dyDescent="0.25">
      <c r="A72" s="350"/>
      <c r="B72" s="388" t="s">
        <v>122</v>
      </c>
      <c r="C72" s="389"/>
      <c r="D72" s="389"/>
      <c r="E72" s="389"/>
      <c r="F72" s="390"/>
      <c r="G72" s="341">
        <f>SUM(G73:I83)</f>
        <v>14</v>
      </c>
      <c r="H72" s="342"/>
      <c r="I72" s="343"/>
      <c r="J72" s="384"/>
      <c r="K72" s="348"/>
      <c r="L72" s="323" t="s">
        <v>147</v>
      </c>
      <c r="M72" s="324"/>
      <c r="N72" s="324"/>
      <c r="O72" s="324"/>
      <c r="P72" s="324"/>
      <c r="Q72" s="324"/>
      <c r="R72" s="324"/>
      <c r="S72" s="325"/>
    </row>
    <row r="73" spans="1:19" ht="15" customHeight="1" x14ac:dyDescent="0.25">
      <c r="A73" s="350"/>
      <c r="B73" s="357" t="s">
        <v>123</v>
      </c>
      <c r="C73" s="358"/>
      <c r="D73" s="358"/>
      <c r="E73" s="358"/>
      <c r="F73" s="359"/>
      <c r="G73" s="338"/>
      <c r="H73" s="339"/>
      <c r="I73" s="340"/>
      <c r="J73" s="384"/>
      <c r="K73" s="348"/>
      <c r="L73" s="323" t="s">
        <v>151</v>
      </c>
      <c r="M73" s="324"/>
      <c r="N73" s="324"/>
      <c r="O73" s="324"/>
      <c r="P73" s="324"/>
      <c r="Q73" s="324"/>
      <c r="R73" s="324"/>
      <c r="S73" s="325"/>
    </row>
    <row r="74" spans="1:19" ht="15" customHeight="1" x14ac:dyDescent="0.25">
      <c r="A74" s="350"/>
      <c r="B74" s="357" t="s">
        <v>124</v>
      </c>
      <c r="C74" s="358"/>
      <c r="D74" s="358"/>
      <c r="E74" s="358"/>
      <c r="F74" s="359"/>
      <c r="G74" s="338">
        <v>12</v>
      </c>
      <c r="H74" s="339"/>
      <c r="I74" s="340"/>
      <c r="J74" s="384"/>
      <c r="K74" s="348"/>
      <c r="L74" s="323" t="s">
        <v>154</v>
      </c>
      <c r="M74" s="324"/>
      <c r="N74" s="324"/>
      <c r="O74" s="324"/>
      <c r="P74" s="324"/>
      <c r="Q74" s="324"/>
      <c r="R74" s="324"/>
      <c r="S74" s="325"/>
    </row>
    <row r="75" spans="1:19" ht="15" customHeight="1" x14ac:dyDescent="0.25">
      <c r="A75" s="350"/>
      <c r="B75" s="357" t="s">
        <v>125</v>
      </c>
      <c r="C75" s="358"/>
      <c r="D75" s="358"/>
      <c r="E75" s="358"/>
      <c r="F75" s="359"/>
      <c r="G75" s="338"/>
      <c r="H75" s="339"/>
      <c r="I75" s="340"/>
      <c r="J75" s="384"/>
      <c r="K75" s="348"/>
      <c r="L75" s="323" t="s">
        <v>157</v>
      </c>
      <c r="M75" s="324"/>
      <c r="N75" s="324"/>
      <c r="O75" s="324"/>
      <c r="P75" s="324"/>
      <c r="Q75" s="324"/>
      <c r="R75" s="324"/>
      <c r="S75" s="325"/>
    </row>
    <row r="76" spans="1:19" ht="15" customHeight="1" x14ac:dyDescent="0.25">
      <c r="A76" s="350"/>
      <c r="B76" s="357" t="s">
        <v>126</v>
      </c>
      <c r="C76" s="358"/>
      <c r="D76" s="358"/>
      <c r="E76" s="358"/>
      <c r="F76" s="359"/>
      <c r="G76" s="338"/>
      <c r="H76" s="339"/>
      <c r="I76" s="340"/>
      <c r="J76" s="384"/>
      <c r="K76" s="348"/>
      <c r="L76" s="323"/>
      <c r="M76" s="324"/>
      <c r="N76" s="324"/>
      <c r="O76" s="324"/>
      <c r="P76" s="324"/>
      <c r="Q76" s="324"/>
      <c r="R76" s="324"/>
      <c r="S76" s="325"/>
    </row>
    <row r="77" spans="1:19" ht="15" customHeight="1" x14ac:dyDescent="0.25">
      <c r="A77" s="350"/>
      <c r="B77" s="357" t="s">
        <v>127</v>
      </c>
      <c r="C77" s="358"/>
      <c r="D77" s="358"/>
      <c r="E77" s="358"/>
      <c r="F77" s="359"/>
      <c r="G77" s="338"/>
      <c r="H77" s="339"/>
      <c r="I77" s="340"/>
      <c r="J77" s="384"/>
      <c r="K77" s="348"/>
      <c r="L77" s="323"/>
      <c r="M77" s="324"/>
      <c r="N77" s="324"/>
      <c r="O77" s="324"/>
      <c r="P77" s="324"/>
      <c r="Q77" s="324"/>
      <c r="R77" s="324"/>
      <c r="S77" s="325"/>
    </row>
    <row r="78" spans="1:19" ht="15" customHeight="1" x14ac:dyDescent="0.25">
      <c r="A78" s="350"/>
      <c r="B78" s="357" t="s">
        <v>128</v>
      </c>
      <c r="C78" s="358"/>
      <c r="D78" s="358"/>
      <c r="E78" s="358"/>
      <c r="F78" s="359"/>
      <c r="G78" s="338"/>
      <c r="H78" s="339"/>
      <c r="I78" s="340"/>
      <c r="J78" s="384"/>
      <c r="K78" s="348"/>
      <c r="L78" s="323"/>
      <c r="M78" s="324"/>
      <c r="N78" s="324"/>
      <c r="O78" s="324"/>
      <c r="P78" s="324"/>
      <c r="Q78" s="324"/>
      <c r="R78" s="324"/>
      <c r="S78" s="325"/>
    </row>
    <row r="79" spans="1:19" ht="15" customHeight="1" x14ac:dyDescent="0.25">
      <c r="A79" s="350"/>
      <c r="B79" s="357" t="s">
        <v>129</v>
      </c>
      <c r="C79" s="358"/>
      <c r="D79" s="358"/>
      <c r="E79" s="358"/>
      <c r="F79" s="359"/>
      <c r="G79" s="338"/>
      <c r="H79" s="339"/>
      <c r="I79" s="340"/>
      <c r="J79" s="384"/>
      <c r="K79" s="349"/>
      <c r="L79" s="323"/>
      <c r="M79" s="324"/>
      <c r="N79" s="324"/>
      <c r="O79" s="324"/>
      <c r="P79" s="324"/>
      <c r="Q79" s="324"/>
      <c r="R79" s="324"/>
      <c r="S79" s="325"/>
    </row>
    <row r="80" spans="1:19" ht="15" customHeight="1" x14ac:dyDescent="0.25">
      <c r="A80" s="350"/>
      <c r="B80" s="357" t="s">
        <v>130</v>
      </c>
      <c r="C80" s="358"/>
      <c r="D80" s="358"/>
      <c r="E80" s="358"/>
      <c r="F80" s="359"/>
      <c r="G80" s="338"/>
      <c r="H80" s="339"/>
      <c r="I80" s="340"/>
      <c r="J80" s="384"/>
      <c r="K80" s="347" t="s">
        <v>202</v>
      </c>
      <c r="L80" s="319" t="s">
        <v>627</v>
      </c>
      <c r="M80" s="320"/>
      <c r="N80" s="320"/>
      <c r="O80" s="320"/>
      <c r="P80" s="320"/>
      <c r="Q80" s="320"/>
      <c r="R80" s="320"/>
      <c r="S80" s="321"/>
    </row>
    <row r="81" spans="1:19" ht="15" customHeight="1" x14ac:dyDescent="0.25">
      <c r="A81" s="350"/>
      <c r="B81" s="357" t="s">
        <v>131</v>
      </c>
      <c r="C81" s="358"/>
      <c r="D81" s="358"/>
      <c r="E81" s="358"/>
      <c r="F81" s="359"/>
      <c r="G81" s="338"/>
      <c r="H81" s="339"/>
      <c r="I81" s="340"/>
      <c r="J81" s="384"/>
      <c r="K81" s="348"/>
      <c r="L81" s="323" t="s">
        <v>146</v>
      </c>
      <c r="M81" s="324"/>
      <c r="N81" s="324"/>
      <c r="O81" s="324"/>
      <c r="P81" s="324"/>
      <c r="Q81" s="324"/>
      <c r="R81" s="324"/>
      <c r="S81" s="325"/>
    </row>
    <row r="82" spans="1:19" ht="15" customHeight="1" x14ac:dyDescent="0.25">
      <c r="A82" s="350"/>
      <c r="B82" s="357" t="s">
        <v>132</v>
      </c>
      <c r="C82" s="358"/>
      <c r="D82" s="358"/>
      <c r="E82" s="358"/>
      <c r="F82" s="359"/>
      <c r="G82" s="338">
        <v>2</v>
      </c>
      <c r="H82" s="339"/>
      <c r="I82" s="340"/>
      <c r="J82" s="384"/>
      <c r="K82" s="348"/>
      <c r="L82" s="323" t="s">
        <v>153</v>
      </c>
      <c r="M82" s="324"/>
      <c r="N82" s="324"/>
      <c r="O82" s="324"/>
      <c r="P82" s="324"/>
      <c r="Q82" s="324"/>
      <c r="R82" s="324"/>
      <c r="S82" s="325"/>
    </row>
    <row r="83" spans="1:19" ht="15" customHeight="1" x14ac:dyDescent="0.25">
      <c r="A83" s="350"/>
      <c r="B83" s="357" t="s">
        <v>133</v>
      </c>
      <c r="C83" s="358"/>
      <c r="D83" s="358"/>
      <c r="E83" s="358"/>
      <c r="F83" s="359"/>
      <c r="G83" s="338"/>
      <c r="H83" s="339"/>
      <c r="I83" s="340"/>
      <c r="J83" s="384"/>
      <c r="K83" s="348"/>
      <c r="L83" s="323" t="s">
        <v>344</v>
      </c>
      <c r="M83" s="324"/>
      <c r="N83" s="324"/>
      <c r="O83" s="324"/>
      <c r="P83" s="324"/>
      <c r="Q83" s="324"/>
      <c r="R83" s="324"/>
      <c r="S83" s="325"/>
    </row>
    <row r="84" spans="1:19" ht="15" customHeight="1" x14ac:dyDescent="0.25">
      <c r="A84" s="350"/>
      <c r="B84" s="316" t="s">
        <v>134</v>
      </c>
      <c r="C84" s="317"/>
      <c r="D84" s="317"/>
      <c r="E84" s="317"/>
      <c r="F84" s="318"/>
      <c r="G84" s="354">
        <f>Z1_KiP!H20</f>
        <v>36</v>
      </c>
      <c r="H84" s="355"/>
      <c r="I84" s="356"/>
      <c r="J84" s="384"/>
      <c r="K84" s="348"/>
      <c r="L84" s="323"/>
      <c r="M84" s="324"/>
      <c r="N84" s="324"/>
      <c r="O84" s="324"/>
      <c r="P84" s="324"/>
      <c r="Q84" s="324"/>
      <c r="R84" s="324"/>
      <c r="S84" s="325"/>
    </row>
    <row r="85" spans="1:19" ht="15" customHeight="1" x14ac:dyDescent="0.25">
      <c r="A85" s="350"/>
      <c r="B85" s="351" t="s">
        <v>204</v>
      </c>
      <c r="C85" s="352"/>
      <c r="D85" s="352"/>
      <c r="E85" s="352"/>
      <c r="F85" s="353"/>
      <c r="G85" s="341">
        <f>SUM(G84,G71)</f>
        <v>50</v>
      </c>
      <c r="H85" s="342"/>
      <c r="I85" s="343"/>
      <c r="J85" s="436"/>
      <c r="K85" s="349"/>
      <c r="L85" s="323"/>
      <c r="M85" s="324"/>
      <c r="N85" s="324"/>
      <c r="O85" s="324"/>
      <c r="P85" s="324"/>
      <c r="Q85" s="324"/>
      <c r="R85" s="324"/>
      <c r="S85" s="325"/>
    </row>
    <row r="86" spans="1:19" ht="15" customHeight="1" x14ac:dyDescent="0.25">
      <c r="A86" s="344"/>
      <c r="B86" s="345"/>
      <c r="C86" s="345"/>
      <c r="D86" s="345"/>
      <c r="E86" s="345"/>
      <c r="F86" s="345"/>
      <c r="G86" s="345"/>
      <c r="H86" s="345"/>
      <c r="I86" s="345"/>
      <c r="J86" s="345"/>
      <c r="K86" s="345"/>
      <c r="L86" s="345"/>
      <c r="M86" s="345"/>
      <c r="N86" s="345"/>
      <c r="O86" s="345"/>
      <c r="P86" s="345"/>
      <c r="Q86" s="345"/>
      <c r="R86" s="345"/>
      <c r="S86" s="346"/>
    </row>
    <row r="87" spans="1:19" ht="19.899999999999999" customHeight="1" x14ac:dyDescent="0.25">
      <c r="A87" s="433" t="s">
        <v>135</v>
      </c>
      <c r="B87" s="434"/>
      <c r="C87" s="434"/>
      <c r="D87" s="434"/>
      <c r="E87" s="434"/>
      <c r="F87" s="434"/>
      <c r="G87" s="434"/>
      <c r="H87" s="434"/>
      <c r="I87" s="434"/>
      <c r="J87" s="434"/>
      <c r="K87" s="434"/>
      <c r="L87" s="434"/>
      <c r="M87" s="434"/>
      <c r="N87" s="434"/>
      <c r="O87" s="434"/>
      <c r="P87" s="434"/>
      <c r="Q87" s="434"/>
      <c r="R87" s="434"/>
      <c r="S87" s="435"/>
    </row>
    <row r="88" spans="1:19" ht="15" customHeight="1" x14ac:dyDescent="0.25">
      <c r="A88" s="444" t="s">
        <v>199</v>
      </c>
      <c r="B88" s="445" t="s">
        <v>136</v>
      </c>
      <c r="C88" s="446"/>
      <c r="D88" s="446"/>
      <c r="E88" s="447"/>
      <c r="F88" s="445" t="str">
        <f>Z1_KiP!E20</f>
        <v>zaliczenie</v>
      </c>
      <c r="G88" s="446"/>
      <c r="H88" s="446"/>
      <c r="I88" s="447"/>
      <c r="J88" s="448"/>
      <c r="K88" s="452" t="s">
        <v>137</v>
      </c>
      <c r="L88" s="449" t="s">
        <v>138</v>
      </c>
      <c r="M88" s="450"/>
      <c r="N88" s="450"/>
      <c r="O88" s="450"/>
      <c r="P88" s="450"/>
      <c r="Q88" s="450"/>
      <c r="R88" s="450"/>
      <c r="S88" s="451"/>
    </row>
    <row r="89" spans="1:19" ht="15" customHeight="1" x14ac:dyDescent="0.25">
      <c r="A89" s="444"/>
      <c r="B89" s="430" t="s">
        <v>628</v>
      </c>
      <c r="C89" s="431"/>
      <c r="D89" s="431"/>
      <c r="E89" s="432"/>
      <c r="F89" s="430" t="s">
        <v>139</v>
      </c>
      <c r="G89" s="431"/>
      <c r="H89" s="431"/>
      <c r="I89" s="432"/>
      <c r="J89" s="448"/>
      <c r="K89" s="452"/>
      <c r="L89" s="335" t="s">
        <v>291</v>
      </c>
      <c r="M89" s="336"/>
      <c r="N89" s="336"/>
      <c r="O89" s="336"/>
      <c r="P89" s="336"/>
      <c r="Q89" s="336"/>
      <c r="R89" s="336"/>
      <c r="S89" s="337"/>
    </row>
    <row r="90" spans="1:19" ht="15" customHeight="1" x14ac:dyDescent="0.25">
      <c r="A90" s="444"/>
      <c r="B90" s="424" t="s">
        <v>148</v>
      </c>
      <c r="C90" s="425"/>
      <c r="D90" s="425"/>
      <c r="E90" s="426"/>
      <c r="F90" s="427">
        <v>60</v>
      </c>
      <c r="G90" s="428"/>
      <c r="H90" s="428"/>
      <c r="I90" s="429"/>
      <c r="J90" s="448"/>
      <c r="K90" s="452"/>
      <c r="L90" s="335" t="s">
        <v>292</v>
      </c>
      <c r="M90" s="336"/>
      <c r="N90" s="336"/>
      <c r="O90" s="336"/>
      <c r="P90" s="336"/>
      <c r="Q90" s="336"/>
      <c r="R90" s="336"/>
      <c r="S90" s="337"/>
    </row>
    <row r="91" spans="1:19" ht="15" customHeight="1" x14ac:dyDescent="0.25">
      <c r="A91" s="444"/>
      <c r="B91" s="424" t="s">
        <v>155</v>
      </c>
      <c r="C91" s="425"/>
      <c r="D91" s="425"/>
      <c r="E91" s="426"/>
      <c r="F91" s="427">
        <v>30</v>
      </c>
      <c r="G91" s="428"/>
      <c r="H91" s="428"/>
      <c r="I91" s="429"/>
      <c r="J91" s="448"/>
      <c r="K91" s="452"/>
      <c r="L91" s="335" t="s">
        <v>140</v>
      </c>
      <c r="M91" s="336"/>
      <c r="N91" s="336"/>
      <c r="O91" s="336"/>
      <c r="P91" s="336"/>
      <c r="Q91" s="336"/>
      <c r="R91" s="336"/>
      <c r="S91" s="337"/>
    </row>
    <row r="92" spans="1:19" ht="15" customHeight="1" x14ac:dyDescent="0.25">
      <c r="A92" s="444"/>
      <c r="B92" s="424" t="s">
        <v>166</v>
      </c>
      <c r="C92" s="425"/>
      <c r="D92" s="425"/>
      <c r="E92" s="426"/>
      <c r="F92" s="427">
        <v>10</v>
      </c>
      <c r="G92" s="428"/>
      <c r="H92" s="428"/>
      <c r="I92" s="429"/>
      <c r="J92" s="448"/>
      <c r="K92" s="452"/>
      <c r="L92" s="335" t="s">
        <v>293</v>
      </c>
      <c r="M92" s="336"/>
      <c r="N92" s="336"/>
      <c r="O92" s="336"/>
      <c r="P92" s="336"/>
      <c r="Q92" s="336"/>
      <c r="R92" s="336"/>
      <c r="S92" s="337"/>
    </row>
    <row r="93" spans="1:19" ht="15" customHeight="1" x14ac:dyDescent="0.25">
      <c r="A93" s="444"/>
      <c r="B93" s="424"/>
      <c r="C93" s="425"/>
      <c r="D93" s="425"/>
      <c r="E93" s="426"/>
      <c r="F93" s="427"/>
      <c r="G93" s="428"/>
      <c r="H93" s="428"/>
      <c r="I93" s="429"/>
      <c r="J93" s="448"/>
      <c r="K93" s="452"/>
      <c r="L93" s="335" t="s">
        <v>141</v>
      </c>
      <c r="M93" s="336"/>
      <c r="N93" s="336"/>
      <c r="O93" s="336"/>
      <c r="P93" s="336"/>
      <c r="Q93" s="336"/>
      <c r="R93" s="336"/>
      <c r="S93" s="337"/>
    </row>
    <row r="94" spans="1:19" ht="15" customHeight="1" x14ac:dyDescent="0.25">
      <c r="A94" s="444"/>
      <c r="B94" s="424"/>
      <c r="C94" s="425"/>
      <c r="D94" s="425"/>
      <c r="E94" s="426"/>
      <c r="F94" s="427"/>
      <c r="G94" s="428"/>
      <c r="H94" s="428"/>
      <c r="I94" s="429"/>
      <c r="J94" s="448"/>
      <c r="K94" s="452"/>
      <c r="L94" s="335" t="s">
        <v>843</v>
      </c>
      <c r="M94" s="336"/>
      <c r="N94" s="336"/>
      <c r="O94" s="336"/>
      <c r="P94" s="336"/>
      <c r="Q94" s="336"/>
      <c r="R94" s="336"/>
      <c r="S94" s="337"/>
    </row>
    <row r="95" spans="1:19" ht="15" customHeight="1" x14ac:dyDescent="0.25">
      <c r="A95" s="344"/>
      <c r="B95" s="345"/>
      <c r="C95" s="345"/>
      <c r="D95" s="345"/>
      <c r="E95" s="345"/>
      <c r="F95" s="345"/>
      <c r="G95" s="345"/>
      <c r="H95" s="345"/>
      <c r="I95" s="345"/>
      <c r="J95" s="345"/>
      <c r="K95" s="345"/>
      <c r="L95" s="345"/>
      <c r="M95" s="345"/>
      <c r="N95" s="345"/>
      <c r="O95" s="345"/>
      <c r="P95" s="345"/>
      <c r="Q95" s="345"/>
      <c r="R95" s="345"/>
      <c r="S95" s="346"/>
    </row>
    <row r="96" spans="1:19" ht="19.899999999999999" customHeight="1" x14ac:dyDescent="0.25">
      <c r="A96" s="437" t="s">
        <v>198</v>
      </c>
      <c r="B96" s="438" t="s">
        <v>142</v>
      </c>
      <c r="C96" s="438"/>
      <c r="D96" s="438"/>
      <c r="E96" s="438"/>
      <c r="F96" s="438"/>
      <c r="G96" s="438"/>
      <c r="H96" s="438"/>
      <c r="I96" s="438"/>
      <c r="J96" s="438"/>
      <c r="K96" s="438"/>
      <c r="L96" s="438"/>
      <c r="M96" s="438"/>
      <c r="N96" s="438"/>
      <c r="O96" s="438"/>
      <c r="P96" s="438"/>
      <c r="Q96" s="438"/>
      <c r="R96" s="438"/>
      <c r="S96" s="439"/>
    </row>
    <row r="97" spans="1:19" ht="15" customHeight="1" x14ac:dyDescent="0.25">
      <c r="A97" s="437"/>
      <c r="B97" s="440" t="s">
        <v>629</v>
      </c>
      <c r="C97" s="440"/>
      <c r="D97" s="440"/>
      <c r="E97" s="440"/>
      <c r="F97" s="440"/>
      <c r="G97" s="440"/>
      <c r="H97" s="440"/>
      <c r="I97" s="440"/>
      <c r="J97" s="440"/>
      <c r="K97" s="440"/>
      <c r="L97" s="440"/>
      <c r="M97" s="440"/>
      <c r="N97" s="440"/>
      <c r="O97" s="440"/>
      <c r="P97" s="440"/>
      <c r="Q97" s="440"/>
      <c r="R97" s="440"/>
      <c r="S97" s="441"/>
    </row>
    <row r="98" spans="1:19" ht="243" customHeight="1" x14ac:dyDescent="0.25">
      <c r="A98" s="437"/>
      <c r="B98" s="472" t="s">
        <v>849</v>
      </c>
      <c r="C98" s="472"/>
      <c r="D98" s="472"/>
      <c r="E98" s="472"/>
      <c r="F98" s="472"/>
      <c r="G98" s="472"/>
      <c r="H98" s="472"/>
      <c r="I98" s="472"/>
      <c r="J98" s="472"/>
      <c r="K98" s="472"/>
      <c r="L98" s="472"/>
      <c r="M98" s="472"/>
      <c r="N98" s="472"/>
      <c r="O98" s="472"/>
      <c r="P98" s="472"/>
      <c r="Q98" s="472"/>
      <c r="R98" s="472"/>
      <c r="S98" s="473"/>
    </row>
    <row r="99" spans="1:19" ht="15" customHeight="1" x14ac:dyDescent="0.25">
      <c r="A99" s="437"/>
      <c r="B99" s="442" t="s">
        <v>143</v>
      </c>
      <c r="C99" s="442"/>
      <c r="D99" s="442"/>
      <c r="E99" s="442"/>
      <c r="F99" s="442"/>
      <c r="G99" s="442"/>
      <c r="H99" s="442"/>
      <c r="I99" s="442"/>
      <c r="J99" s="442"/>
      <c r="K99" s="442"/>
      <c r="L99" s="442"/>
      <c r="M99" s="442"/>
      <c r="N99" s="442"/>
      <c r="O99" s="442"/>
      <c r="P99" s="442"/>
      <c r="Q99" s="442"/>
      <c r="R99" s="442"/>
      <c r="S99" s="443"/>
    </row>
    <row r="100" spans="1:19" ht="107.25" customHeight="1" x14ac:dyDescent="0.25">
      <c r="A100" s="437"/>
      <c r="B100" s="472" t="s">
        <v>850</v>
      </c>
      <c r="C100" s="472"/>
      <c r="D100" s="472"/>
      <c r="E100" s="472"/>
      <c r="F100" s="472"/>
      <c r="G100" s="472"/>
      <c r="H100" s="472"/>
      <c r="I100" s="472"/>
      <c r="J100" s="472"/>
      <c r="K100" s="472"/>
      <c r="L100" s="472"/>
      <c r="M100" s="472"/>
      <c r="N100" s="472"/>
      <c r="O100" s="472"/>
      <c r="P100" s="472"/>
      <c r="Q100" s="472"/>
      <c r="R100" s="472"/>
      <c r="S100" s="473"/>
    </row>
    <row r="101" spans="1:19" ht="15" customHeight="1" x14ac:dyDescent="0.25">
      <c r="A101" s="437"/>
      <c r="B101" s="442" t="s">
        <v>144</v>
      </c>
      <c r="C101" s="442"/>
      <c r="D101" s="442"/>
      <c r="E101" s="442"/>
      <c r="F101" s="442"/>
      <c r="G101" s="442"/>
      <c r="H101" s="442"/>
      <c r="I101" s="442"/>
      <c r="J101" s="442"/>
      <c r="K101" s="442"/>
      <c r="L101" s="442"/>
      <c r="M101" s="442"/>
      <c r="N101" s="442"/>
      <c r="O101" s="442"/>
      <c r="P101" s="442"/>
      <c r="Q101" s="442"/>
      <c r="R101" s="442"/>
      <c r="S101" s="443"/>
    </row>
    <row r="102" spans="1:19" ht="65.25" customHeight="1" x14ac:dyDescent="0.25">
      <c r="A102" s="437"/>
      <c r="B102" s="472" t="s">
        <v>852</v>
      </c>
      <c r="C102" s="472"/>
      <c r="D102" s="472"/>
      <c r="E102" s="472"/>
      <c r="F102" s="472"/>
      <c r="G102" s="472"/>
      <c r="H102" s="472"/>
      <c r="I102" s="472"/>
      <c r="J102" s="472"/>
      <c r="K102" s="472"/>
      <c r="L102" s="472"/>
      <c r="M102" s="472"/>
      <c r="N102" s="472"/>
      <c r="O102" s="472"/>
      <c r="P102" s="472"/>
      <c r="Q102" s="472"/>
      <c r="R102" s="472"/>
      <c r="S102" s="473"/>
    </row>
    <row r="103" spans="1:19" ht="15" customHeight="1" x14ac:dyDescent="0.25">
      <c r="A103" s="22"/>
      <c r="B103" s="11"/>
      <c r="C103" s="10"/>
      <c r="D103" s="10"/>
      <c r="E103" s="10"/>
      <c r="F103" s="10"/>
      <c r="G103" s="10"/>
      <c r="H103" s="10"/>
      <c r="I103" s="10"/>
      <c r="J103" s="10"/>
      <c r="K103" s="10"/>
      <c r="L103" s="10"/>
      <c r="M103" s="10"/>
      <c r="N103" s="10"/>
      <c r="O103" s="10"/>
      <c r="P103" s="10"/>
      <c r="Q103" s="10"/>
      <c r="R103" s="10"/>
      <c r="S103" s="148"/>
    </row>
  </sheetData>
  <sheetProtection algorithmName="SHA-512" hashValue="IBwMaGu2te3GsINOme5gQjdNQtxATyMRUMaR1Bc6j1jmdR0BlSdRp2Ft1WDnsABODoiEHDIpRdhuJBvaLFOAqg==" saltValue="Pu1Nk8FoZvukIOhVjV75fQ==" spinCount="100000" sheet="1" objects="1" scenarios="1"/>
  <mergeCells count="179">
    <mergeCell ref="A1:B1"/>
    <mergeCell ref="A3:C3"/>
    <mergeCell ref="D3:I3"/>
    <mergeCell ref="A4:C4"/>
    <mergeCell ref="D4:I4"/>
    <mergeCell ref="A5:C5"/>
    <mergeCell ref="D5:K5"/>
    <mergeCell ref="A8:S8"/>
    <mergeCell ref="A10:S10"/>
    <mergeCell ref="A11:A13"/>
    <mergeCell ref="B11:M12"/>
    <mergeCell ref="N11:S12"/>
    <mergeCell ref="B13:M13"/>
    <mergeCell ref="L5:M5"/>
    <mergeCell ref="O5:P5"/>
    <mergeCell ref="Q5:S5"/>
    <mergeCell ref="A6:S6"/>
    <mergeCell ref="A7:C7"/>
    <mergeCell ref="J7:K7"/>
    <mergeCell ref="L7:M7"/>
    <mergeCell ref="O7:P7"/>
    <mergeCell ref="Q7:R7"/>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B90:E94" xr:uid="{00000000-0002-0000-0B00-000000000000}">
      <formula1>ZAL</formula1>
    </dataValidation>
    <dataValidation type="list" allowBlank="1" showInputMessage="1" showErrorMessage="1" sqref="L7" xr:uid="{00000000-0002-0000-0B00-000001000000}">
      <formula1>STATUS</formula1>
    </dataValidation>
    <dataValidation type="list" allowBlank="1" showInputMessage="1" showErrorMessage="1" sqref="L72:L79" xr:uid="{00000000-0002-0000-0B00-000002000000}">
      <formula1>METODY</formula1>
    </dataValidation>
    <dataValidation type="list" allowBlank="1" showInputMessage="1" showErrorMessage="1" sqref="L81:L85" xr:uid="{00000000-0002-0000-0B00-000003000000}">
      <formula1>PRAC_STUD</formula1>
    </dataValidation>
    <dataValidation type="list" allowBlank="1" showInputMessage="1" showErrorMessage="1" sqref="N14:S33" xr:uid="{00000000-0002-0000-0B00-000004000000}">
      <formula1>KEW_Z1</formula1>
    </dataValidation>
    <dataValidation type="list" allowBlank="1" showInputMessage="1" showErrorMessage="1" sqref="N34:S53" xr:uid="{00000000-0002-0000-0B00-000005000000}">
      <formula1>KEU_Z1</formula1>
    </dataValidation>
    <dataValidation type="list" allowBlank="1" showInputMessage="1" showErrorMessage="1" sqref="N54:S68" xr:uid="{00000000-0002-0000-0B00-000006000000}">
      <formula1>KEK_Z1</formula1>
    </dataValidation>
  </dataValidations>
  <hyperlinks>
    <hyperlink ref="O13" r:id="rId1" xr:uid="{480B5126-F165-4AE7-8094-FFB80F8906E7}"/>
  </hyperlinks>
  <printOptions horizontalCentered="1"/>
  <pageMargins left="0.31496062992125984" right="0.31496062992125984" top="0.55118110236220474" bottom="0.15748031496062992" header="0.31496062992125984" footer="0.31496062992125984"/>
  <pageSetup paperSize="9" scale="42"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Arkusz14">
    <tabColor rgb="FFC6E0B4"/>
    <pageSetUpPr fitToPage="1"/>
  </sheetPr>
  <dimension ref="A1:S29"/>
  <sheetViews>
    <sheetView showGridLines="0" zoomScaleNormal="100" zoomScaleSheetLayoutView="50" workbookViewId="0">
      <selection sqref="A1:B1"/>
    </sheetView>
  </sheetViews>
  <sheetFormatPr defaultColWidth="8.7109375" defaultRowHeight="15" x14ac:dyDescent="0.25"/>
  <cols>
    <col min="1" max="1" width="16.7109375" style="2" customWidth="1"/>
    <col min="2" max="3" width="10.7109375" style="2" customWidth="1"/>
    <col min="4" max="5" width="20.7109375" style="2" customWidth="1"/>
    <col min="6" max="9" width="10.7109375" style="2" customWidth="1"/>
    <col min="10" max="10" width="20.7109375" style="2" customWidth="1"/>
    <col min="11" max="18" width="10.7109375" style="2" customWidth="1"/>
    <col min="19" max="16384" width="8.7109375" style="2"/>
  </cols>
  <sheetData>
    <row r="1" spans="1:19" ht="26.25" thickBot="1" x14ac:dyDescent="0.3">
      <c r="A1" s="311" t="str">
        <f>Z1_KiP!B2</f>
        <v>2020/2021</v>
      </c>
      <c r="B1" s="312"/>
      <c r="C1" s="39"/>
      <c r="D1" s="1"/>
    </row>
    <row r="2" spans="1:19" ht="10.15" customHeight="1" thickBot="1" x14ac:dyDescent="0.3"/>
    <row r="3" spans="1:19" ht="39" customHeight="1" thickBot="1" x14ac:dyDescent="0.3">
      <c r="A3" s="313" t="s">
        <v>94</v>
      </c>
      <c r="B3" s="314"/>
      <c r="C3" s="294" t="str">
        <f>Z1_KiP!B25</f>
        <v>Moduł Z1/3</v>
      </c>
      <c r="D3" s="315"/>
      <c r="E3" s="315"/>
      <c r="F3" s="295"/>
      <c r="G3" s="3"/>
      <c r="H3" s="3"/>
      <c r="I3" s="3"/>
      <c r="J3" s="3"/>
      <c r="K3" s="3"/>
      <c r="L3" s="4"/>
      <c r="M3" s="4"/>
      <c r="N3" s="4"/>
      <c r="O3" s="4"/>
      <c r="P3" s="4"/>
      <c r="Q3" s="4"/>
    </row>
    <row r="4" spans="1:19" s="141" customFormat="1" ht="39.75" customHeight="1" thickBot="1" x14ac:dyDescent="0.3">
      <c r="A4" s="297" t="s">
        <v>95</v>
      </c>
      <c r="B4" s="297"/>
      <c r="C4" s="305" t="str">
        <f>Z1_KiP!C25</f>
        <v xml:space="preserve">Kluczowe kompetencje dla biznesu </v>
      </c>
      <c r="D4" s="306"/>
      <c r="E4" s="306"/>
      <c r="F4" s="306"/>
      <c r="G4" s="306"/>
      <c r="H4" s="306"/>
      <c r="I4" s="306"/>
      <c r="J4" s="307"/>
      <c r="K4" s="310" t="s">
        <v>96</v>
      </c>
      <c r="L4" s="310"/>
      <c r="M4" s="157">
        <f>Z1_KiP!D25</f>
        <v>13</v>
      </c>
      <c r="N4" s="308" t="s">
        <v>97</v>
      </c>
      <c r="O4" s="309"/>
      <c r="P4" s="302" t="str">
        <f>Z1_KiP!F25</f>
        <v>dr M. Stankiewicz</v>
      </c>
      <c r="Q4" s="303"/>
      <c r="R4" s="304"/>
    </row>
    <row r="5" spans="1:19" s="142" customFormat="1" ht="10.15" customHeight="1" thickBot="1" x14ac:dyDescent="0.3">
      <c r="A5" s="296"/>
      <c r="B5" s="296"/>
      <c r="C5" s="296"/>
      <c r="D5" s="296"/>
      <c r="E5" s="296"/>
      <c r="F5" s="296"/>
      <c r="G5" s="296"/>
      <c r="H5" s="296"/>
      <c r="I5" s="296"/>
      <c r="J5" s="296"/>
      <c r="K5" s="296"/>
      <c r="L5" s="296"/>
      <c r="M5" s="296"/>
      <c r="N5" s="296"/>
      <c r="O5" s="296"/>
      <c r="P5" s="296"/>
      <c r="Q5" s="296"/>
      <c r="R5" s="296"/>
    </row>
    <row r="6" spans="1:19" s="141" customFormat="1" ht="43.15" customHeight="1" thickBot="1" x14ac:dyDescent="0.3">
      <c r="A6" s="297" t="s">
        <v>98</v>
      </c>
      <c r="B6" s="297"/>
      <c r="C6" s="294" t="str">
        <f>Z1_KiP!B3</f>
        <v>ZARZĄDZANIE</v>
      </c>
      <c r="D6" s="295"/>
      <c r="E6" s="6" t="str">
        <f>Z1_KiP!B4</f>
        <v>I stopnia</v>
      </c>
      <c r="F6" s="152" t="s">
        <v>99</v>
      </c>
      <c r="G6" s="44" t="s">
        <v>100</v>
      </c>
      <c r="H6" s="152" t="s">
        <v>101</v>
      </c>
      <c r="I6" s="44">
        <v>2</v>
      </c>
      <c r="J6" s="7" t="s">
        <v>290</v>
      </c>
      <c r="K6" s="298" t="s">
        <v>102</v>
      </c>
      <c r="L6" s="298"/>
      <c r="M6" s="299" t="s">
        <v>103</v>
      </c>
      <c r="N6" s="299"/>
      <c r="O6" s="150" t="s">
        <v>837</v>
      </c>
      <c r="P6" s="300" t="s">
        <v>105</v>
      </c>
      <c r="Q6" s="301"/>
      <c r="R6" s="157">
        <f>Z1_KiP!G25</f>
        <v>90</v>
      </c>
    </row>
    <row r="7" spans="1:19" ht="10.15" customHeight="1" thickBot="1" x14ac:dyDescent="0.3">
      <c r="B7" s="8"/>
      <c r="C7" s="8"/>
      <c r="D7" s="8"/>
      <c r="E7" s="8"/>
      <c r="F7" s="8"/>
      <c r="G7" s="8"/>
      <c r="H7" s="8"/>
      <c r="I7" s="8"/>
      <c r="J7" s="8"/>
      <c r="K7" s="8"/>
      <c r="L7" s="8"/>
      <c r="M7" s="9"/>
      <c r="N7" s="8"/>
      <c r="O7" s="8"/>
      <c r="P7" s="8"/>
      <c r="Q7" s="8"/>
    </row>
    <row r="8" spans="1:19" ht="15" customHeight="1" x14ac:dyDescent="0.25">
      <c r="A8" s="266"/>
      <c r="B8" s="267"/>
      <c r="C8" s="267"/>
      <c r="D8" s="267"/>
      <c r="E8" s="267"/>
      <c r="F8" s="267"/>
      <c r="G8" s="267"/>
      <c r="H8" s="267"/>
      <c r="I8" s="267"/>
      <c r="J8" s="267"/>
      <c r="K8" s="267"/>
      <c r="L8" s="267"/>
      <c r="M8" s="267"/>
      <c r="N8" s="267"/>
      <c r="O8" s="267"/>
      <c r="P8" s="267"/>
      <c r="Q8" s="267"/>
      <c r="R8" s="268"/>
      <c r="S8" s="141"/>
    </row>
    <row r="9" spans="1:19" ht="30" customHeight="1" x14ac:dyDescent="0.25">
      <c r="A9" s="269" t="s">
        <v>106</v>
      </c>
      <c r="B9" s="270"/>
      <c r="C9" s="270"/>
      <c r="D9" s="270"/>
      <c r="E9" s="270"/>
      <c r="F9" s="270"/>
      <c r="G9" s="270"/>
      <c r="H9" s="270"/>
      <c r="I9" s="270"/>
      <c r="J9" s="270"/>
      <c r="K9" s="270"/>
      <c r="L9" s="270"/>
      <c r="M9" s="270"/>
      <c r="N9" s="270"/>
      <c r="O9" s="270"/>
      <c r="P9" s="270"/>
      <c r="Q9" s="270"/>
      <c r="R9" s="271"/>
    </row>
    <row r="10" spans="1:19" ht="15" customHeight="1" x14ac:dyDescent="0.25">
      <c r="A10" s="289" t="s">
        <v>614</v>
      </c>
      <c r="B10" s="290"/>
      <c r="C10" s="290"/>
      <c r="D10" s="290"/>
      <c r="E10" s="290"/>
      <c r="F10" s="290"/>
      <c r="G10" s="290"/>
      <c r="H10" s="290"/>
      <c r="I10" s="290"/>
      <c r="J10" s="290"/>
      <c r="K10" s="290"/>
      <c r="L10" s="290"/>
      <c r="M10" s="290"/>
      <c r="N10" s="290"/>
      <c r="O10" s="290"/>
      <c r="P10" s="290"/>
      <c r="Q10" s="290"/>
      <c r="R10" s="291"/>
    </row>
    <row r="11" spans="1:19" ht="111" customHeight="1" thickBot="1" x14ac:dyDescent="0.3">
      <c r="A11" s="492" t="s">
        <v>836</v>
      </c>
      <c r="B11" s="493"/>
      <c r="C11" s="493"/>
      <c r="D11" s="493"/>
      <c r="E11" s="493"/>
      <c r="F11" s="493"/>
      <c r="G11" s="493"/>
      <c r="H11" s="493"/>
      <c r="I11" s="493"/>
      <c r="J11" s="493"/>
      <c r="K11" s="493"/>
      <c r="L11" s="493"/>
      <c r="M11" s="493"/>
      <c r="N11" s="493"/>
      <c r="O11" s="493"/>
      <c r="P11" s="493"/>
      <c r="Q11" s="493"/>
      <c r="R11" s="494"/>
    </row>
    <row r="12" spans="1:19" ht="10.15" customHeight="1" thickBot="1" x14ac:dyDescent="0.3">
      <c r="A12" s="281"/>
      <c r="B12" s="281"/>
      <c r="C12" s="281"/>
      <c r="D12" s="281"/>
      <c r="E12" s="281"/>
      <c r="F12" s="281"/>
      <c r="G12" s="281"/>
      <c r="H12" s="281"/>
      <c r="I12" s="281"/>
      <c r="J12" s="281"/>
      <c r="K12" s="281"/>
      <c r="L12" s="281"/>
      <c r="M12" s="281"/>
      <c r="N12" s="281"/>
      <c r="O12" s="281"/>
      <c r="P12" s="281"/>
      <c r="Q12" s="281"/>
      <c r="R12" s="281"/>
    </row>
    <row r="13" spans="1:19" ht="15" customHeight="1" x14ac:dyDescent="0.25">
      <c r="A13" s="153"/>
      <c r="B13" s="154"/>
      <c r="C13" s="154"/>
      <c r="D13" s="154"/>
      <c r="E13" s="154"/>
      <c r="F13" s="154"/>
      <c r="G13" s="154"/>
      <c r="H13" s="154"/>
      <c r="I13" s="154"/>
      <c r="J13" s="154"/>
      <c r="K13" s="154"/>
      <c r="L13" s="154"/>
      <c r="M13" s="154"/>
      <c r="N13" s="154"/>
      <c r="O13" s="154"/>
      <c r="P13" s="154"/>
      <c r="Q13" s="154"/>
      <c r="R13" s="155"/>
      <c r="S13" s="141"/>
    </row>
    <row r="14" spans="1:19" ht="30" customHeight="1" x14ac:dyDescent="0.25">
      <c r="A14" s="269" t="s">
        <v>107</v>
      </c>
      <c r="B14" s="270"/>
      <c r="C14" s="270"/>
      <c r="D14" s="270"/>
      <c r="E14" s="270"/>
      <c r="F14" s="270"/>
      <c r="G14" s="270"/>
      <c r="H14" s="270"/>
      <c r="I14" s="270"/>
      <c r="J14" s="270"/>
      <c r="K14" s="270"/>
      <c r="L14" s="270"/>
      <c r="M14" s="270"/>
      <c r="N14" s="270"/>
      <c r="O14" s="270"/>
      <c r="P14" s="270"/>
      <c r="Q14" s="270"/>
      <c r="R14" s="271"/>
    </row>
    <row r="15" spans="1:19" s="143" customFormat="1" ht="15" customHeight="1" x14ac:dyDescent="0.25">
      <c r="A15" s="272" t="s">
        <v>197</v>
      </c>
      <c r="B15" s="273"/>
      <c r="C15" s="273"/>
      <c r="D15" s="273"/>
      <c r="E15" s="273"/>
      <c r="F15" s="273"/>
      <c r="G15" s="273"/>
      <c r="H15" s="273"/>
      <c r="I15" s="273"/>
      <c r="J15" s="273"/>
      <c r="K15" s="273"/>
      <c r="L15" s="273"/>
      <c r="M15" s="273"/>
      <c r="N15" s="273"/>
      <c r="O15" s="273"/>
      <c r="P15" s="273"/>
      <c r="Q15" s="273"/>
      <c r="R15" s="274"/>
    </row>
    <row r="16" spans="1:19" ht="48.75" customHeight="1" thickBot="1" x14ac:dyDescent="0.3">
      <c r="A16" s="263" t="s">
        <v>440</v>
      </c>
      <c r="B16" s="292"/>
      <c r="C16" s="292"/>
      <c r="D16" s="292"/>
      <c r="E16" s="292"/>
      <c r="F16" s="292"/>
      <c r="G16" s="292"/>
      <c r="H16" s="292"/>
      <c r="I16" s="292"/>
      <c r="J16" s="292"/>
      <c r="K16" s="292"/>
      <c r="L16" s="292"/>
      <c r="M16" s="292"/>
      <c r="N16" s="292"/>
      <c r="O16" s="292"/>
      <c r="P16" s="292"/>
      <c r="Q16" s="292"/>
      <c r="R16" s="293"/>
    </row>
    <row r="17" spans="1:19" ht="10.15" customHeight="1" thickBot="1" x14ac:dyDescent="0.3">
      <c r="A17" s="281"/>
      <c r="B17" s="281"/>
      <c r="C17" s="281"/>
      <c r="D17" s="281"/>
      <c r="E17" s="281"/>
      <c r="F17" s="281"/>
      <c r="G17" s="281"/>
      <c r="H17" s="281"/>
      <c r="I17" s="281"/>
      <c r="J17" s="281"/>
      <c r="K17" s="281"/>
      <c r="L17" s="281"/>
      <c r="M17" s="281"/>
      <c r="N17" s="281"/>
      <c r="O17" s="281"/>
      <c r="P17" s="281"/>
      <c r="Q17" s="281"/>
      <c r="R17" s="281"/>
    </row>
    <row r="18" spans="1:19" ht="15" customHeight="1" x14ac:dyDescent="0.25">
      <c r="A18" s="266"/>
      <c r="B18" s="267"/>
      <c r="C18" s="267"/>
      <c r="D18" s="267"/>
      <c r="E18" s="267"/>
      <c r="F18" s="267"/>
      <c r="G18" s="267"/>
      <c r="H18" s="267"/>
      <c r="I18" s="267"/>
      <c r="J18" s="267"/>
      <c r="K18" s="267"/>
      <c r="L18" s="267"/>
      <c r="M18" s="267"/>
      <c r="N18" s="267"/>
      <c r="O18" s="267"/>
      <c r="P18" s="267"/>
      <c r="Q18" s="267"/>
      <c r="R18" s="268"/>
      <c r="S18" s="141"/>
    </row>
    <row r="19" spans="1:19" ht="30" customHeight="1" x14ac:dyDescent="0.25">
      <c r="A19" s="269" t="s">
        <v>108</v>
      </c>
      <c r="B19" s="270"/>
      <c r="C19" s="270"/>
      <c r="D19" s="270"/>
      <c r="E19" s="270"/>
      <c r="F19" s="270"/>
      <c r="G19" s="270"/>
      <c r="H19" s="270"/>
      <c r="I19" s="270"/>
      <c r="J19" s="270"/>
      <c r="K19" s="270"/>
      <c r="L19" s="270"/>
      <c r="M19" s="270"/>
      <c r="N19" s="270"/>
      <c r="O19" s="270"/>
      <c r="P19" s="270"/>
      <c r="Q19" s="270"/>
      <c r="R19" s="271"/>
    </row>
    <row r="20" spans="1:19" ht="15" customHeight="1" x14ac:dyDescent="0.25">
      <c r="A20" s="272" t="s">
        <v>615</v>
      </c>
      <c r="B20" s="273"/>
      <c r="C20" s="273"/>
      <c r="D20" s="273"/>
      <c r="E20" s="273"/>
      <c r="F20" s="273"/>
      <c r="G20" s="273"/>
      <c r="H20" s="273"/>
      <c r="I20" s="273"/>
      <c r="J20" s="273"/>
      <c r="K20" s="273"/>
      <c r="L20" s="273"/>
      <c r="M20" s="273"/>
      <c r="N20" s="273"/>
      <c r="O20" s="273"/>
      <c r="P20" s="273"/>
      <c r="Q20" s="273"/>
      <c r="R20" s="274"/>
    </row>
    <row r="21" spans="1:19" ht="40.15" customHeight="1" x14ac:dyDescent="0.25">
      <c r="A21" s="490" t="s">
        <v>619</v>
      </c>
      <c r="B21" s="283"/>
      <c r="C21" s="283"/>
      <c r="D21" s="283"/>
      <c r="E21" s="284"/>
      <c r="F21" s="491" t="s">
        <v>620</v>
      </c>
      <c r="G21" s="286"/>
      <c r="H21" s="286"/>
      <c r="I21" s="286"/>
      <c r="J21" s="286"/>
      <c r="K21" s="288"/>
      <c r="L21" s="491" t="s">
        <v>621</v>
      </c>
      <c r="M21" s="286"/>
      <c r="N21" s="286"/>
      <c r="O21" s="286"/>
      <c r="P21" s="286"/>
      <c r="Q21" s="286"/>
      <c r="R21" s="287"/>
    </row>
    <row r="22" spans="1:19" ht="127.5" customHeight="1" thickBot="1" x14ac:dyDescent="0.3">
      <c r="A22" s="278" t="s">
        <v>664</v>
      </c>
      <c r="B22" s="279"/>
      <c r="C22" s="279"/>
      <c r="D22" s="279"/>
      <c r="E22" s="279"/>
      <c r="F22" s="279" t="s">
        <v>665</v>
      </c>
      <c r="G22" s="279"/>
      <c r="H22" s="279"/>
      <c r="I22" s="279"/>
      <c r="J22" s="279"/>
      <c r="K22" s="279"/>
      <c r="L22" s="279" t="s">
        <v>666</v>
      </c>
      <c r="M22" s="279"/>
      <c r="N22" s="279"/>
      <c r="O22" s="279"/>
      <c r="P22" s="279"/>
      <c r="Q22" s="279"/>
      <c r="R22" s="280"/>
    </row>
    <row r="23" spans="1:19" ht="10.15" customHeight="1" thickBot="1" x14ac:dyDescent="0.3">
      <c r="A23" s="281"/>
      <c r="B23" s="281"/>
      <c r="C23" s="281"/>
      <c r="D23" s="281"/>
      <c r="E23" s="281"/>
      <c r="F23" s="281"/>
      <c r="G23" s="281"/>
      <c r="H23" s="281"/>
      <c r="I23" s="281"/>
      <c r="J23" s="281"/>
      <c r="K23" s="281"/>
      <c r="L23" s="281"/>
      <c r="M23" s="281"/>
      <c r="N23" s="281"/>
      <c r="O23" s="281"/>
      <c r="P23" s="281"/>
      <c r="Q23" s="281"/>
      <c r="R23" s="281"/>
    </row>
    <row r="24" spans="1:19" ht="15" customHeight="1" x14ac:dyDescent="0.25">
      <c r="A24" s="40"/>
      <c r="B24" s="41"/>
      <c r="C24" s="41"/>
      <c r="D24" s="41"/>
      <c r="E24" s="41"/>
      <c r="F24" s="41"/>
      <c r="G24" s="41"/>
      <c r="H24" s="41"/>
      <c r="I24" s="41"/>
      <c r="J24" s="41"/>
      <c r="K24" s="41"/>
      <c r="L24" s="41"/>
      <c r="M24" s="41"/>
      <c r="N24" s="41"/>
      <c r="O24" s="41"/>
      <c r="P24" s="41"/>
      <c r="Q24" s="41"/>
      <c r="R24" s="42"/>
    </row>
    <row r="25" spans="1:19" ht="19.899999999999999" customHeight="1" x14ac:dyDescent="0.25">
      <c r="A25" s="234" t="s">
        <v>109</v>
      </c>
      <c r="B25" s="235"/>
      <c r="C25" s="235"/>
      <c r="D25" s="235"/>
      <c r="E25" s="235"/>
      <c r="F25" s="235"/>
      <c r="G25" s="235"/>
      <c r="H25" s="235"/>
      <c r="I25" s="235"/>
      <c r="J25" s="235"/>
      <c r="K25" s="235"/>
      <c r="L25" s="235"/>
      <c r="M25" s="235"/>
      <c r="N25" s="235"/>
      <c r="O25" s="235"/>
      <c r="P25" s="235"/>
      <c r="Q25" s="235"/>
      <c r="R25" s="236"/>
    </row>
    <row r="26" spans="1:19" ht="25.15" customHeight="1" x14ac:dyDescent="0.25">
      <c r="A26" s="29" t="s">
        <v>110</v>
      </c>
      <c r="B26" s="237" t="str">
        <f>Z1_KiP!B25</f>
        <v>Moduł Z1/3</v>
      </c>
      <c r="C26" s="238"/>
      <c r="D26" s="37" t="str">
        <f>Z1_KiP!B26</f>
        <v>Kurs 3.1.</v>
      </c>
      <c r="E26" s="144" t="str">
        <f>Z1_KiP!B25</f>
        <v>Moduł Z1/3</v>
      </c>
      <c r="F26" s="242" t="str">
        <f>Z1_KiP!B27</f>
        <v>Kurs 3.2.</v>
      </c>
      <c r="G26" s="243"/>
      <c r="H26" s="247" t="str">
        <f>Z1_KiP!B25</f>
        <v>Moduł Z1/3</v>
      </c>
      <c r="I26" s="248"/>
      <c r="J26" s="38" t="str">
        <f>Z1_KiP!B28</f>
        <v>Kurs 3.3.</v>
      </c>
      <c r="K26" s="252" t="str">
        <f>Z1_KiP!B25</f>
        <v>Moduł Z1/3</v>
      </c>
      <c r="L26" s="253"/>
      <c r="M26" s="252" t="str">
        <f>Z1_KiP!B29</f>
        <v>Kurs 3.4.</v>
      </c>
      <c r="N26" s="253"/>
      <c r="O26" s="254"/>
      <c r="P26" s="255"/>
      <c r="Q26" s="254"/>
      <c r="R26" s="256"/>
    </row>
    <row r="27" spans="1:19" s="145" customFormat="1" ht="59.25" customHeight="1" x14ac:dyDescent="0.25">
      <c r="A27" s="135" t="s">
        <v>111</v>
      </c>
      <c r="B27" s="475" t="str">
        <f>Z1_KiP!C26</f>
        <v xml:space="preserve">Technologie informatyczne i komunikacyjne </v>
      </c>
      <c r="C27" s="476"/>
      <c r="D27" s="477"/>
      <c r="E27" s="478" t="str">
        <f>Z1_KiP!C27</f>
        <v xml:space="preserve">Arkusze kalkulacyjne i bazy danych w praktyce </v>
      </c>
      <c r="F27" s="479"/>
      <c r="G27" s="480"/>
      <c r="H27" s="481" t="str">
        <f>Z1_KiP!C28</f>
        <v xml:space="preserve">Język obcy profesjonalny </v>
      </c>
      <c r="I27" s="482"/>
      <c r="J27" s="483"/>
      <c r="K27" s="484" t="str">
        <f>Z1_KiP!C29</f>
        <v xml:space="preserve">Socjologia </v>
      </c>
      <c r="L27" s="485"/>
      <c r="M27" s="485"/>
      <c r="N27" s="486"/>
      <c r="O27" s="487"/>
      <c r="P27" s="488"/>
      <c r="Q27" s="488"/>
      <c r="R27" s="489"/>
    </row>
    <row r="28" spans="1:19" s="145" customFormat="1" ht="30" customHeight="1" thickBot="1" x14ac:dyDescent="0.3">
      <c r="A28" s="43" t="s">
        <v>112</v>
      </c>
      <c r="B28" s="219">
        <f>Z1_KiP!D26</f>
        <v>3</v>
      </c>
      <c r="C28" s="220"/>
      <c r="D28" s="221"/>
      <c r="E28" s="222">
        <f>Z1_KiP!D27</f>
        <v>4</v>
      </c>
      <c r="F28" s="223"/>
      <c r="G28" s="224"/>
      <c r="H28" s="225">
        <f>Z1_KiP!D28</f>
        <v>4</v>
      </c>
      <c r="I28" s="226"/>
      <c r="J28" s="227"/>
      <c r="K28" s="228">
        <f>Z1_KiP!D29</f>
        <v>2</v>
      </c>
      <c r="L28" s="229"/>
      <c r="M28" s="229"/>
      <c r="N28" s="230"/>
      <c r="O28" s="231"/>
      <c r="P28" s="232"/>
      <c r="Q28" s="232"/>
      <c r="R28" s="233"/>
    </row>
    <row r="29" spans="1:19" s="145" customFormat="1" ht="30" hidden="1" customHeight="1" thickBot="1" x14ac:dyDescent="0.3">
      <c r="A29" s="158"/>
      <c r="B29" s="159"/>
      <c r="C29" s="160" t="s">
        <v>623</v>
      </c>
      <c r="D29" s="161"/>
      <c r="E29" s="162"/>
      <c r="F29" s="163" t="s">
        <v>623</v>
      </c>
      <c r="G29" s="164"/>
      <c r="H29" s="165"/>
      <c r="I29" s="166" t="s">
        <v>623</v>
      </c>
      <c r="J29" s="167"/>
      <c r="K29" s="168"/>
      <c r="L29" s="169" t="s">
        <v>623</v>
      </c>
      <c r="M29" s="170"/>
      <c r="N29" s="171"/>
      <c r="O29" s="172"/>
      <c r="P29" s="176"/>
      <c r="Q29" s="174"/>
      <c r="R29" s="175"/>
    </row>
  </sheetData>
  <sheetProtection algorithmName="SHA-512" hashValue="giTwOW9weQvc59KjRlzIwMGQi8n3lXCHgN2zJsPGLpjOcZvPKodG6PqaroNytZgfcjxYCHjvhEFuQwU9VNWq0Q==" saltValue="Iao4UHoyvqAhDy3dTWc0fw==" spinCount="100000" sheet="1" objects="1" scenarios="1"/>
  <mergeCells count="51">
    <mergeCell ref="A1:B1"/>
    <mergeCell ref="A3:B3"/>
    <mergeCell ref="C3:F3"/>
    <mergeCell ref="A4:B4"/>
    <mergeCell ref="C4:J4"/>
    <mergeCell ref="A20:R20"/>
    <mergeCell ref="A11:R11"/>
    <mergeCell ref="A12:R12"/>
    <mergeCell ref="A14:R14"/>
    <mergeCell ref="N4:O4"/>
    <mergeCell ref="P4:R4"/>
    <mergeCell ref="A5:R5"/>
    <mergeCell ref="A6:B6"/>
    <mergeCell ref="C6:D6"/>
    <mergeCell ref="K6:L6"/>
    <mergeCell ref="M6:N6"/>
    <mergeCell ref="P6:Q6"/>
    <mergeCell ref="K4:L4"/>
    <mergeCell ref="A8:R8"/>
    <mergeCell ref="A9:R9"/>
    <mergeCell ref="A10:R10"/>
    <mergeCell ref="A15:R15"/>
    <mergeCell ref="A16:R16"/>
    <mergeCell ref="A17:R17"/>
    <mergeCell ref="A18:R18"/>
    <mergeCell ref="A19:R19"/>
    <mergeCell ref="A21:E21"/>
    <mergeCell ref="F21:K21"/>
    <mergeCell ref="L21:R21"/>
    <mergeCell ref="A22:E22"/>
    <mergeCell ref="F22:K22"/>
    <mergeCell ref="L22:R22"/>
    <mergeCell ref="A23:R23"/>
    <mergeCell ref="A25:R25"/>
    <mergeCell ref="B26:C26"/>
    <mergeCell ref="F26:G26"/>
    <mergeCell ref="H26:I26"/>
    <mergeCell ref="K26:L26"/>
    <mergeCell ref="M26:N26"/>
    <mergeCell ref="O26:P26"/>
    <mergeCell ref="Q26:R26"/>
    <mergeCell ref="B28:D28"/>
    <mergeCell ref="E28:G28"/>
    <mergeCell ref="H28:J28"/>
    <mergeCell ref="K28:N28"/>
    <mergeCell ref="O28:R28"/>
    <mergeCell ref="B27:D27"/>
    <mergeCell ref="E27:G27"/>
    <mergeCell ref="H27:J27"/>
    <mergeCell ref="K27:N27"/>
    <mergeCell ref="O27:R27"/>
  </mergeCells>
  <dataValidations count="2">
    <dataValidation type="list" allowBlank="1" showInputMessage="1" showErrorMessage="1" sqref="K6:L6" xr:uid="{00000000-0002-0000-0C00-000000000000}">
      <formula1>STATUS</formula1>
    </dataValidation>
    <dataValidation type="textLength" allowBlank="1" showInputMessage="1" showErrorMessage="1" errorTitle="ilość znaków" error="treść powinna mieć pomiędzy 20 a 1100 znaków" sqref="A11:R11" xr:uid="{00000000-0002-0000-0C00-000001000000}">
      <formula1>20</formula1>
      <formula2>1200</formula2>
    </dataValidation>
  </dataValidations>
  <hyperlinks>
    <hyperlink ref="F29" r:id="rId1" xr:uid="{8D7B3819-F8F2-47F3-AE82-11770F02BF9E}"/>
    <hyperlink ref="L29" r:id="rId2" xr:uid="{4E112E02-59D7-4AC4-A403-513BFC691DA4}"/>
    <hyperlink ref="C29" r:id="rId3" xr:uid="{4BAF5757-6692-4B80-99E3-CBBDA492B810}"/>
    <hyperlink ref="I29" r:id="rId4" xr:uid="{D9403FC7-C20A-4C1B-AE4B-3E6787ADA8C6}"/>
  </hyperlinks>
  <printOptions horizontalCentered="1"/>
  <pageMargins left="0.70866141732283472" right="0.70866141732283472" top="0.74803149606299213" bottom="0.74803149606299213" header="0.31496062992125984" footer="0.31496062992125984"/>
  <pageSetup paperSize="9" scale="56" orientation="landscape" r:id="rId5"/>
  <headerFooter>
    <oddHeader>&amp;C&amp;"Century Gothic,Pogrubiony"&amp;12&amp;K05-047KARTA MODUŁU&amp;R&amp;G</oddHeader>
  </headerFooter>
  <drawing r:id="rId6"/>
  <legacyDrawingHF r:id="rId7"/>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Arkusz15">
    <pageSetUpPr fitToPage="1"/>
  </sheetPr>
  <dimension ref="A1:S103"/>
  <sheetViews>
    <sheetView showGridLines="0" zoomScaleNormal="100" zoomScaleSheetLayoutView="80" workbookViewId="0">
      <selection sqref="A1:B1"/>
    </sheetView>
  </sheetViews>
  <sheetFormatPr defaultColWidth="8.7109375" defaultRowHeight="15" x14ac:dyDescent="0.25"/>
  <cols>
    <col min="1" max="1" width="10.28515625" style="2" customWidth="1"/>
    <col min="2" max="3" width="8.7109375" style="2"/>
    <col min="4" max="4" width="19.7109375" style="2" customWidth="1"/>
    <col min="5" max="5" width="13.7109375" style="2" customWidth="1"/>
    <col min="6" max="6" width="14.7109375" style="2" customWidth="1"/>
    <col min="7" max="9" width="9.7109375" style="2" customWidth="1"/>
    <col min="10" max="10" width="3.7109375" style="2" customWidth="1"/>
    <col min="11" max="11" width="12.42578125" style="2" customWidth="1"/>
    <col min="12" max="13" width="10.7109375" style="2" customWidth="1"/>
    <col min="14" max="14" width="13.7109375" style="2" customWidth="1"/>
    <col min="15" max="19" width="11.7109375" style="2" customWidth="1"/>
    <col min="20" max="16384" width="8.7109375" style="2"/>
  </cols>
  <sheetData>
    <row r="1" spans="1:19" s="28" customFormat="1" ht="15.75" x14ac:dyDescent="0.25">
      <c r="A1" s="453" t="str">
        <f>Z1_KiP!B2</f>
        <v>2020/2021</v>
      </c>
      <c r="B1" s="453"/>
      <c r="C1" s="27"/>
      <c r="D1" s="27"/>
    </row>
    <row r="2" spans="1:19" ht="10.15" customHeight="1" thickBot="1" x14ac:dyDescent="0.3"/>
    <row r="3" spans="1:19" ht="19.899999999999999" customHeight="1" thickBot="1" x14ac:dyDescent="0.3">
      <c r="A3" s="391" t="str">
        <f>Z1_KiP!B25</f>
        <v>Moduł Z1/3</v>
      </c>
      <c r="B3" s="391"/>
      <c r="C3" s="391"/>
      <c r="D3" s="395" t="str">
        <f>Z1_KiP!C25</f>
        <v xml:space="preserve">Kluczowe kompetencje dla biznesu </v>
      </c>
      <c r="E3" s="396"/>
      <c r="F3" s="396"/>
      <c r="G3" s="396"/>
      <c r="H3" s="396"/>
      <c r="I3" s="397"/>
      <c r="J3" s="3"/>
      <c r="K3" s="3"/>
      <c r="L3" s="4"/>
      <c r="M3" s="4"/>
      <c r="N3" s="4"/>
      <c r="O3" s="4"/>
      <c r="P3" s="4"/>
      <c r="Q3" s="4"/>
      <c r="R3" s="4"/>
    </row>
    <row r="4" spans="1:19" ht="18.75" thickBot="1" x14ac:dyDescent="0.3">
      <c r="A4" s="454" t="s">
        <v>110</v>
      </c>
      <c r="B4" s="454"/>
      <c r="C4" s="454"/>
      <c r="D4" s="392" t="str">
        <f>Z1_KiP!B26</f>
        <v>Kurs 3.1.</v>
      </c>
      <c r="E4" s="393"/>
      <c r="F4" s="393"/>
      <c r="G4" s="393"/>
      <c r="H4" s="393"/>
      <c r="I4" s="394"/>
      <c r="J4" s="3"/>
      <c r="K4" s="3"/>
      <c r="L4" s="4"/>
      <c r="M4" s="4"/>
      <c r="N4" s="4"/>
      <c r="O4" s="4"/>
      <c r="P4" s="4"/>
      <c r="Q4" s="4"/>
      <c r="R4" s="4"/>
    </row>
    <row r="5" spans="1:19" ht="23.25" thickBot="1" x14ac:dyDescent="0.3">
      <c r="A5" s="455" t="s">
        <v>111</v>
      </c>
      <c r="B5" s="455"/>
      <c r="C5" s="455"/>
      <c r="D5" s="456" t="str">
        <f>Z1_KiP!C26</f>
        <v xml:space="preserve">Technologie informatyczne i komunikacyjne </v>
      </c>
      <c r="E5" s="456"/>
      <c r="F5" s="456"/>
      <c r="G5" s="456"/>
      <c r="H5" s="456"/>
      <c r="I5" s="456"/>
      <c r="J5" s="456"/>
      <c r="K5" s="456"/>
      <c r="L5" s="457" t="s">
        <v>96</v>
      </c>
      <c r="M5" s="457"/>
      <c r="N5" s="16">
        <f>Z1_KiP!D26</f>
        <v>3</v>
      </c>
      <c r="O5" s="457" t="s">
        <v>97</v>
      </c>
      <c r="P5" s="457"/>
      <c r="Q5" s="458" t="str">
        <f>Z1_KiP!F25</f>
        <v>dr M. Stankiewicz</v>
      </c>
      <c r="R5" s="458"/>
      <c r="S5" s="458"/>
    </row>
    <row r="6" spans="1:19" ht="10.15" customHeight="1" thickBot="1" x14ac:dyDescent="0.3">
      <c r="A6" s="296"/>
      <c r="B6" s="296"/>
      <c r="C6" s="296"/>
      <c r="D6" s="296"/>
      <c r="E6" s="296"/>
      <c r="F6" s="296"/>
      <c r="G6" s="296"/>
      <c r="H6" s="296"/>
      <c r="I6" s="296"/>
      <c r="J6" s="296"/>
      <c r="K6" s="296"/>
      <c r="L6" s="296"/>
      <c r="M6" s="296"/>
      <c r="N6" s="296"/>
      <c r="O6" s="296"/>
      <c r="P6" s="296"/>
      <c r="Q6" s="296"/>
      <c r="R6" s="296"/>
      <c r="S6" s="296"/>
    </row>
    <row r="7" spans="1:19" s="141" customFormat="1" ht="40.5" customHeight="1" thickBot="1" x14ac:dyDescent="0.3">
      <c r="A7" s="455" t="s">
        <v>98</v>
      </c>
      <c r="B7" s="455"/>
      <c r="C7" s="455"/>
      <c r="D7" s="6" t="str">
        <f>Z1_KiP!B3</f>
        <v>ZARZĄDZANIE</v>
      </c>
      <c r="E7" s="6" t="str">
        <f>Z1_KiP!B4</f>
        <v>I stopnia</v>
      </c>
      <c r="F7" s="156" t="s">
        <v>99</v>
      </c>
      <c r="G7" s="44" t="str">
        <f>'M (3)'!G6</f>
        <v>I</v>
      </c>
      <c r="H7" s="156" t="s">
        <v>101</v>
      </c>
      <c r="I7" s="44">
        <f>'M (3)'!I6</f>
        <v>2</v>
      </c>
      <c r="J7" s="300" t="s">
        <v>289</v>
      </c>
      <c r="K7" s="301"/>
      <c r="L7" s="399" t="s">
        <v>102</v>
      </c>
      <c r="M7" s="400"/>
      <c r="N7" s="7" t="s">
        <v>103</v>
      </c>
      <c r="O7" s="466" t="s">
        <v>104</v>
      </c>
      <c r="P7" s="466"/>
      <c r="Q7" s="467" t="s">
        <v>105</v>
      </c>
      <c r="R7" s="467"/>
      <c r="S7" s="17">
        <f>Z1_KiP!G26</f>
        <v>18</v>
      </c>
    </row>
    <row r="8" spans="1:19" ht="10.15" customHeight="1" thickBot="1" x14ac:dyDescent="0.3">
      <c r="A8" s="398"/>
      <c r="B8" s="398"/>
      <c r="C8" s="398"/>
      <c r="D8" s="398"/>
      <c r="E8" s="398"/>
      <c r="F8" s="398"/>
      <c r="G8" s="398"/>
      <c r="H8" s="398"/>
      <c r="I8" s="398"/>
      <c r="J8" s="398"/>
      <c r="K8" s="398"/>
      <c r="L8" s="398"/>
      <c r="M8" s="398"/>
      <c r="N8" s="398"/>
      <c r="O8" s="398"/>
      <c r="P8" s="398"/>
      <c r="Q8" s="398"/>
      <c r="R8" s="398"/>
      <c r="S8" s="398"/>
    </row>
    <row r="9" spans="1:19" ht="15" customHeight="1" x14ac:dyDescent="0.25">
      <c r="A9" s="23"/>
      <c r="B9" s="24"/>
      <c r="C9" s="24"/>
      <c r="D9" s="24"/>
      <c r="E9" s="24"/>
      <c r="F9" s="24"/>
      <c r="G9" s="24"/>
      <c r="H9" s="24"/>
      <c r="I9" s="24"/>
      <c r="J9" s="24"/>
      <c r="K9" s="24"/>
      <c r="L9" s="24"/>
      <c r="M9" s="24"/>
      <c r="N9" s="24"/>
      <c r="O9" s="24"/>
      <c r="P9" s="24"/>
      <c r="Q9" s="24"/>
      <c r="R9" s="24"/>
      <c r="S9" s="25"/>
    </row>
    <row r="10" spans="1:19" ht="19.899999999999999" customHeight="1" x14ac:dyDescent="0.25">
      <c r="A10" s="269" t="s">
        <v>108</v>
      </c>
      <c r="B10" s="270"/>
      <c r="C10" s="270"/>
      <c r="D10" s="270"/>
      <c r="E10" s="270"/>
      <c r="F10" s="270"/>
      <c r="G10" s="270"/>
      <c r="H10" s="270"/>
      <c r="I10" s="270"/>
      <c r="J10" s="270"/>
      <c r="K10" s="270"/>
      <c r="L10" s="270"/>
      <c r="M10" s="270"/>
      <c r="N10" s="270"/>
      <c r="O10" s="270"/>
      <c r="P10" s="270"/>
      <c r="Q10" s="270"/>
      <c r="R10" s="270"/>
      <c r="S10" s="271"/>
    </row>
    <row r="11" spans="1:19" s="149" customFormat="1" ht="20.100000000000001" customHeight="1" x14ac:dyDescent="0.25">
      <c r="A11" s="464" t="s">
        <v>113</v>
      </c>
      <c r="B11" s="415" t="s">
        <v>114</v>
      </c>
      <c r="C11" s="416"/>
      <c r="D11" s="416"/>
      <c r="E11" s="416"/>
      <c r="F11" s="416"/>
      <c r="G11" s="416"/>
      <c r="H11" s="416"/>
      <c r="I11" s="416"/>
      <c r="J11" s="416"/>
      <c r="K11" s="416"/>
      <c r="L11" s="416"/>
      <c r="M11" s="417"/>
      <c r="N11" s="409" t="s">
        <v>115</v>
      </c>
      <c r="O11" s="410"/>
      <c r="P11" s="410"/>
      <c r="Q11" s="410"/>
      <c r="R11" s="410"/>
      <c r="S11" s="411"/>
    </row>
    <row r="12" spans="1:19" s="149" customFormat="1" ht="20.100000000000001" customHeight="1" x14ac:dyDescent="0.25">
      <c r="A12" s="464"/>
      <c r="B12" s="418"/>
      <c r="C12" s="419"/>
      <c r="D12" s="419"/>
      <c r="E12" s="419"/>
      <c r="F12" s="419"/>
      <c r="G12" s="419"/>
      <c r="H12" s="419"/>
      <c r="I12" s="419"/>
      <c r="J12" s="419"/>
      <c r="K12" s="419"/>
      <c r="L12" s="419"/>
      <c r="M12" s="420"/>
      <c r="N12" s="412"/>
      <c r="O12" s="413"/>
      <c r="P12" s="413"/>
      <c r="Q12" s="413"/>
      <c r="R12" s="413"/>
      <c r="S12" s="414"/>
    </row>
    <row r="13" spans="1:19" s="149" customFormat="1" ht="20.100000000000001" customHeight="1" thickBot="1" x14ac:dyDescent="0.3">
      <c r="A13" s="465"/>
      <c r="B13" s="421" t="s">
        <v>624</v>
      </c>
      <c r="C13" s="422"/>
      <c r="D13" s="422"/>
      <c r="E13" s="422"/>
      <c r="F13" s="422"/>
      <c r="G13" s="422"/>
      <c r="H13" s="422"/>
      <c r="I13" s="422"/>
      <c r="J13" s="422"/>
      <c r="K13" s="422"/>
      <c r="L13" s="422"/>
      <c r="M13" s="423"/>
      <c r="N13" s="136"/>
      <c r="O13" s="151" t="s">
        <v>625</v>
      </c>
      <c r="P13" s="137"/>
      <c r="Q13" s="137"/>
      <c r="R13" s="137"/>
      <c r="S13" s="138"/>
    </row>
    <row r="14" spans="1:19" ht="15" customHeight="1" x14ac:dyDescent="0.25">
      <c r="A14" s="459" t="s">
        <v>116</v>
      </c>
      <c r="B14" s="404" t="s">
        <v>642</v>
      </c>
      <c r="C14" s="405"/>
      <c r="D14" s="405"/>
      <c r="E14" s="405"/>
      <c r="F14" s="405"/>
      <c r="G14" s="405"/>
      <c r="H14" s="405"/>
      <c r="I14" s="405"/>
      <c r="J14" s="405"/>
      <c r="K14" s="405"/>
      <c r="L14" s="405"/>
      <c r="M14" s="406"/>
      <c r="N14" s="369" t="s">
        <v>262</v>
      </c>
      <c r="O14" s="370"/>
      <c r="P14" s="370"/>
      <c r="Q14" s="370"/>
      <c r="R14" s="370"/>
      <c r="S14" s="371"/>
    </row>
    <row r="15" spans="1:19" ht="15" customHeight="1" x14ac:dyDescent="0.25">
      <c r="A15" s="350"/>
      <c r="B15" s="329"/>
      <c r="C15" s="330"/>
      <c r="D15" s="330"/>
      <c r="E15" s="330"/>
      <c r="F15" s="330"/>
      <c r="G15" s="330"/>
      <c r="H15" s="330"/>
      <c r="I15" s="330"/>
      <c r="J15" s="330"/>
      <c r="K15" s="330"/>
      <c r="L15" s="330"/>
      <c r="M15" s="331"/>
      <c r="N15" s="363" t="s">
        <v>264</v>
      </c>
      <c r="O15" s="364"/>
      <c r="P15" s="364"/>
      <c r="Q15" s="364"/>
      <c r="R15" s="364"/>
      <c r="S15" s="365"/>
    </row>
    <row r="16" spans="1:19" ht="15" customHeight="1" x14ac:dyDescent="0.25">
      <c r="A16" s="350"/>
      <c r="B16" s="329"/>
      <c r="C16" s="330"/>
      <c r="D16" s="330"/>
      <c r="E16" s="330"/>
      <c r="F16" s="330"/>
      <c r="G16" s="330"/>
      <c r="H16" s="330"/>
      <c r="I16" s="330"/>
      <c r="J16" s="330"/>
      <c r="K16" s="330"/>
      <c r="L16" s="330"/>
      <c r="M16" s="331"/>
      <c r="N16" s="363"/>
      <c r="O16" s="364"/>
      <c r="P16" s="364"/>
      <c r="Q16" s="364"/>
      <c r="R16" s="364"/>
      <c r="S16" s="365"/>
    </row>
    <row r="17" spans="1:19" ht="15" customHeight="1" x14ac:dyDescent="0.25">
      <c r="A17" s="350"/>
      <c r="B17" s="329"/>
      <c r="C17" s="330"/>
      <c r="D17" s="330"/>
      <c r="E17" s="330"/>
      <c r="F17" s="330"/>
      <c r="G17" s="330"/>
      <c r="H17" s="330"/>
      <c r="I17" s="330"/>
      <c r="J17" s="330"/>
      <c r="K17" s="330"/>
      <c r="L17" s="330"/>
      <c r="M17" s="331"/>
      <c r="N17" s="363"/>
      <c r="O17" s="364"/>
      <c r="P17" s="364"/>
      <c r="Q17" s="364"/>
      <c r="R17" s="364"/>
      <c r="S17" s="365"/>
    </row>
    <row r="18" spans="1:19" ht="15" customHeight="1" x14ac:dyDescent="0.25">
      <c r="A18" s="350"/>
      <c r="B18" s="401"/>
      <c r="C18" s="402"/>
      <c r="D18" s="402"/>
      <c r="E18" s="402"/>
      <c r="F18" s="402"/>
      <c r="G18" s="402"/>
      <c r="H18" s="402"/>
      <c r="I18" s="402"/>
      <c r="J18" s="402"/>
      <c r="K18" s="402"/>
      <c r="L18" s="402"/>
      <c r="M18" s="403"/>
      <c r="N18" s="372"/>
      <c r="O18" s="373"/>
      <c r="P18" s="373"/>
      <c r="Q18" s="373"/>
      <c r="R18" s="373"/>
      <c r="S18" s="374"/>
    </row>
    <row r="19" spans="1:19" ht="15" customHeight="1" x14ac:dyDescent="0.25">
      <c r="A19" s="350"/>
      <c r="B19" s="326" t="s">
        <v>643</v>
      </c>
      <c r="C19" s="327"/>
      <c r="D19" s="327"/>
      <c r="E19" s="327"/>
      <c r="F19" s="327"/>
      <c r="G19" s="327"/>
      <c r="H19" s="327"/>
      <c r="I19" s="327"/>
      <c r="J19" s="327"/>
      <c r="K19" s="327"/>
      <c r="L19" s="327"/>
      <c r="M19" s="328"/>
      <c r="N19" s="360" t="s">
        <v>267</v>
      </c>
      <c r="O19" s="361"/>
      <c r="P19" s="361"/>
      <c r="Q19" s="361"/>
      <c r="R19" s="361"/>
      <c r="S19" s="362"/>
    </row>
    <row r="20" spans="1:19" ht="15" customHeight="1" x14ac:dyDescent="0.25">
      <c r="A20" s="350"/>
      <c r="B20" s="329"/>
      <c r="C20" s="330"/>
      <c r="D20" s="330"/>
      <c r="E20" s="330"/>
      <c r="F20" s="330"/>
      <c r="G20" s="330"/>
      <c r="H20" s="330"/>
      <c r="I20" s="330"/>
      <c r="J20" s="330"/>
      <c r="K20" s="330"/>
      <c r="L20" s="330"/>
      <c r="M20" s="331"/>
      <c r="N20" s="363"/>
      <c r="O20" s="364"/>
      <c r="P20" s="364"/>
      <c r="Q20" s="364"/>
      <c r="R20" s="364"/>
      <c r="S20" s="365"/>
    </row>
    <row r="21" spans="1:19" ht="15" customHeight="1" x14ac:dyDescent="0.25">
      <c r="A21" s="350"/>
      <c r="B21" s="329"/>
      <c r="C21" s="330"/>
      <c r="D21" s="330"/>
      <c r="E21" s="330"/>
      <c r="F21" s="330"/>
      <c r="G21" s="330"/>
      <c r="H21" s="330"/>
      <c r="I21" s="330"/>
      <c r="J21" s="330"/>
      <c r="K21" s="330"/>
      <c r="L21" s="330"/>
      <c r="M21" s="331"/>
      <c r="N21" s="363"/>
      <c r="O21" s="364"/>
      <c r="P21" s="364"/>
      <c r="Q21" s="364"/>
      <c r="R21" s="364"/>
      <c r="S21" s="365"/>
    </row>
    <row r="22" spans="1:19" ht="15" customHeight="1" x14ac:dyDescent="0.25">
      <c r="A22" s="350"/>
      <c r="B22" s="329"/>
      <c r="C22" s="330"/>
      <c r="D22" s="330"/>
      <c r="E22" s="330"/>
      <c r="F22" s="330"/>
      <c r="G22" s="330"/>
      <c r="H22" s="330"/>
      <c r="I22" s="330"/>
      <c r="J22" s="330"/>
      <c r="K22" s="330"/>
      <c r="L22" s="330"/>
      <c r="M22" s="331"/>
      <c r="N22" s="363"/>
      <c r="O22" s="364"/>
      <c r="P22" s="364"/>
      <c r="Q22" s="364"/>
      <c r="R22" s="364"/>
      <c r="S22" s="365"/>
    </row>
    <row r="23" spans="1:19" ht="15" customHeight="1" x14ac:dyDescent="0.25">
      <c r="A23" s="350"/>
      <c r="B23" s="401"/>
      <c r="C23" s="402"/>
      <c r="D23" s="402"/>
      <c r="E23" s="402"/>
      <c r="F23" s="402"/>
      <c r="G23" s="402"/>
      <c r="H23" s="402"/>
      <c r="I23" s="402"/>
      <c r="J23" s="402"/>
      <c r="K23" s="402"/>
      <c r="L23" s="402"/>
      <c r="M23" s="403"/>
      <c r="N23" s="372"/>
      <c r="O23" s="373"/>
      <c r="P23" s="373"/>
      <c r="Q23" s="373"/>
      <c r="R23" s="373"/>
      <c r="S23" s="374"/>
    </row>
    <row r="24" spans="1:19" ht="15" customHeight="1" x14ac:dyDescent="0.25">
      <c r="A24" s="350"/>
      <c r="B24" s="326" t="s">
        <v>494</v>
      </c>
      <c r="C24" s="327"/>
      <c r="D24" s="327"/>
      <c r="E24" s="327"/>
      <c r="F24" s="327"/>
      <c r="G24" s="327"/>
      <c r="H24" s="327"/>
      <c r="I24" s="327"/>
      <c r="J24" s="327"/>
      <c r="K24" s="327"/>
      <c r="L24" s="327"/>
      <c r="M24" s="328"/>
      <c r="N24" s="360" t="s">
        <v>264</v>
      </c>
      <c r="O24" s="361"/>
      <c r="P24" s="361"/>
      <c r="Q24" s="361"/>
      <c r="R24" s="361"/>
      <c r="S24" s="362"/>
    </row>
    <row r="25" spans="1:19" ht="15" customHeight="1" x14ac:dyDescent="0.25">
      <c r="A25" s="350"/>
      <c r="B25" s="329"/>
      <c r="C25" s="330"/>
      <c r="D25" s="330"/>
      <c r="E25" s="330"/>
      <c r="F25" s="330"/>
      <c r="G25" s="330"/>
      <c r="H25" s="330"/>
      <c r="I25" s="330"/>
      <c r="J25" s="330"/>
      <c r="K25" s="330"/>
      <c r="L25" s="330"/>
      <c r="M25" s="331"/>
      <c r="N25" s="363"/>
      <c r="O25" s="364"/>
      <c r="P25" s="364"/>
      <c r="Q25" s="364"/>
      <c r="R25" s="364"/>
      <c r="S25" s="365"/>
    </row>
    <row r="26" spans="1:19" ht="15" customHeight="1" x14ac:dyDescent="0.25">
      <c r="A26" s="350"/>
      <c r="B26" s="329"/>
      <c r="C26" s="330"/>
      <c r="D26" s="330"/>
      <c r="E26" s="330"/>
      <c r="F26" s="330"/>
      <c r="G26" s="330"/>
      <c r="H26" s="330"/>
      <c r="I26" s="330"/>
      <c r="J26" s="330"/>
      <c r="K26" s="330"/>
      <c r="L26" s="330"/>
      <c r="M26" s="331"/>
      <c r="N26" s="363"/>
      <c r="O26" s="364"/>
      <c r="P26" s="364"/>
      <c r="Q26" s="364"/>
      <c r="R26" s="364"/>
      <c r="S26" s="365"/>
    </row>
    <row r="27" spans="1:19" ht="15" customHeight="1" x14ac:dyDescent="0.25">
      <c r="A27" s="350"/>
      <c r="B27" s="329"/>
      <c r="C27" s="330"/>
      <c r="D27" s="330"/>
      <c r="E27" s="330"/>
      <c r="F27" s="330"/>
      <c r="G27" s="330"/>
      <c r="H27" s="330"/>
      <c r="I27" s="330"/>
      <c r="J27" s="330"/>
      <c r="K27" s="330"/>
      <c r="L27" s="330"/>
      <c r="M27" s="331"/>
      <c r="N27" s="363"/>
      <c r="O27" s="364"/>
      <c r="P27" s="364"/>
      <c r="Q27" s="364"/>
      <c r="R27" s="364"/>
      <c r="S27" s="365"/>
    </row>
    <row r="28" spans="1:19" ht="15" customHeight="1" thickBot="1" x14ac:dyDescent="0.3">
      <c r="A28" s="350"/>
      <c r="B28" s="401"/>
      <c r="C28" s="402"/>
      <c r="D28" s="402"/>
      <c r="E28" s="402"/>
      <c r="F28" s="402"/>
      <c r="G28" s="402"/>
      <c r="H28" s="402"/>
      <c r="I28" s="402"/>
      <c r="J28" s="402"/>
      <c r="K28" s="402"/>
      <c r="L28" s="402"/>
      <c r="M28" s="403"/>
      <c r="N28" s="372"/>
      <c r="O28" s="373"/>
      <c r="P28" s="373"/>
      <c r="Q28" s="373"/>
      <c r="R28" s="373"/>
      <c r="S28" s="374"/>
    </row>
    <row r="29" spans="1:19" ht="15" hidden="1" customHeight="1" x14ac:dyDescent="0.25">
      <c r="A29" s="350"/>
      <c r="B29" s="326"/>
      <c r="C29" s="327"/>
      <c r="D29" s="327"/>
      <c r="E29" s="327"/>
      <c r="F29" s="327"/>
      <c r="G29" s="327"/>
      <c r="H29" s="327"/>
      <c r="I29" s="327"/>
      <c r="J29" s="327"/>
      <c r="K29" s="327"/>
      <c r="L29" s="327"/>
      <c r="M29" s="328"/>
      <c r="N29" s="360"/>
      <c r="O29" s="361"/>
      <c r="P29" s="361"/>
      <c r="Q29" s="361"/>
      <c r="R29" s="361"/>
      <c r="S29" s="362"/>
    </row>
    <row r="30" spans="1:19" ht="15" hidden="1" customHeight="1" x14ac:dyDescent="0.25">
      <c r="A30" s="350"/>
      <c r="B30" s="329"/>
      <c r="C30" s="330"/>
      <c r="D30" s="330"/>
      <c r="E30" s="330"/>
      <c r="F30" s="330"/>
      <c r="G30" s="330"/>
      <c r="H30" s="330"/>
      <c r="I30" s="330"/>
      <c r="J30" s="330"/>
      <c r="K30" s="330"/>
      <c r="L30" s="330"/>
      <c r="M30" s="331"/>
      <c r="N30" s="363"/>
      <c r="O30" s="364"/>
      <c r="P30" s="364"/>
      <c r="Q30" s="364"/>
      <c r="R30" s="364"/>
      <c r="S30" s="365"/>
    </row>
    <row r="31" spans="1:19" ht="15" hidden="1" customHeight="1" x14ac:dyDescent="0.25">
      <c r="A31" s="350"/>
      <c r="B31" s="329"/>
      <c r="C31" s="330"/>
      <c r="D31" s="330"/>
      <c r="E31" s="330"/>
      <c r="F31" s="330"/>
      <c r="G31" s="330"/>
      <c r="H31" s="330"/>
      <c r="I31" s="330"/>
      <c r="J31" s="330"/>
      <c r="K31" s="330"/>
      <c r="L31" s="330"/>
      <c r="M31" s="331"/>
      <c r="N31" s="363"/>
      <c r="O31" s="364"/>
      <c r="P31" s="364"/>
      <c r="Q31" s="364"/>
      <c r="R31" s="364"/>
      <c r="S31" s="365"/>
    </row>
    <row r="32" spans="1:19" ht="15" hidden="1" customHeight="1" x14ac:dyDescent="0.25">
      <c r="A32" s="350"/>
      <c r="B32" s="329"/>
      <c r="C32" s="330"/>
      <c r="D32" s="330"/>
      <c r="E32" s="330"/>
      <c r="F32" s="330"/>
      <c r="G32" s="330"/>
      <c r="H32" s="330"/>
      <c r="I32" s="330"/>
      <c r="J32" s="330"/>
      <c r="K32" s="330"/>
      <c r="L32" s="330"/>
      <c r="M32" s="331"/>
      <c r="N32" s="363"/>
      <c r="O32" s="364"/>
      <c r="P32" s="364"/>
      <c r="Q32" s="364"/>
      <c r="R32" s="364"/>
      <c r="S32" s="365"/>
    </row>
    <row r="33" spans="1:19" ht="15" hidden="1" customHeight="1" thickBot="1" x14ac:dyDescent="0.3">
      <c r="A33" s="460"/>
      <c r="B33" s="332"/>
      <c r="C33" s="333"/>
      <c r="D33" s="333"/>
      <c r="E33" s="333"/>
      <c r="F33" s="333"/>
      <c r="G33" s="333"/>
      <c r="H33" s="333"/>
      <c r="I33" s="333"/>
      <c r="J33" s="333"/>
      <c r="K33" s="333"/>
      <c r="L33" s="333"/>
      <c r="M33" s="334"/>
      <c r="N33" s="378"/>
      <c r="O33" s="379"/>
      <c r="P33" s="379"/>
      <c r="Q33" s="379"/>
      <c r="R33" s="379"/>
      <c r="S33" s="380"/>
    </row>
    <row r="34" spans="1:19" ht="15" customHeight="1" x14ac:dyDescent="0.25">
      <c r="A34" s="461" t="s">
        <v>117</v>
      </c>
      <c r="B34" s="404" t="s">
        <v>644</v>
      </c>
      <c r="C34" s="405"/>
      <c r="D34" s="405"/>
      <c r="E34" s="405"/>
      <c r="F34" s="405"/>
      <c r="G34" s="405"/>
      <c r="H34" s="405"/>
      <c r="I34" s="405"/>
      <c r="J34" s="405"/>
      <c r="K34" s="405"/>
      <c r="L34" s="405"/>
      <c r="M34" s="406"/>
      <c r="N34" s="369"/>
      <c r="O34" s="370"/>
      <c r="P34" s="370"/>
      <c r="Q34" s="370"/>
      <c r="R34" s="370"/>
      <c r="S34" s="371"/>
    </row>
    <row r="35" spans="1:19" ht="15" customHeight="1" x14ac:dyDescent="0.25">
      <c r="A35" s="462"/>
      <c r="B35" s="329"/>
      <c r="C35" s="330"/>
      <c r="D35" s="330"/>
      <c r="E35" s="330"/>
      <c r="F35" s="330"/>
      <c r="G35" s="330"/>
      <c r="H35" s="330"/>
      <c r="I35" s="330"/>
      <c r="J35" s="330"/>
      <c r="K35" s="330"/>
      <c r="L35" s="330"/>
      <c r="M35" s="331"/>
      <c r="N35" s="363" t="s">
        <v>277</v>
      </c>
      <c r="O35" s="364"/>
      <c r="P35" s="364"/>
      <c r="Q35" s="364"/>
      <c r="R35" s="364"/>
      <c r="S35" s="365"/>
    </row>
    <row r="36" spans="1:19" ht="15" customHeight="1" x14ac:dyDescent="0.25">
      <c r="A36" s="462"/>
      <c r="B36" s="329"/>
      <c r="C36" s="330"/>
      <c r="D36" s="330"/>
      <c r="E36" s="330"/>
      <c r="F36" s="330"/>
      <c r="G36" s="330"/>
      <c r="H36" s="330"/>
      <c r="I36" s="330"/>
      <c r="J36" s="330"/>
      <c r="K36" s="330"/>
      <c r="L36" s="330"/>
      <c r="M36" s="331"/>
      <c r="N36" s="363" t="s">
        <v>280</v>
      </c>
      <c r="O36" s="364"/>
      <c r="P36" s="364"/>
      <c r="Q36" s="364"/>
      <c r="R36" s="364"/>
      <c r="S36" s="365"/>
    </row>
    <row r="37" spans="1:19" ht="15" customHeight="1" x14ac:dyDescent="0.25">
      <c r="A37" s="462"/>
      <c r="B37" s="329"/>
      <c r="C37" s="330"/>
      <c r="D37" s="330"/>
      <c r="E37" s="330"/>
      <c r="F37" s="330"/>
      <c r="G37" s="330"/>
      <c r="H37" s="330"/>
      <c r="I37" s="330"/>
      <c r="J37" s="330"/>
      <c r="K37" s="330"/>
      <c r="L37" s="330"/>
      <c r="M37" s="331"/>
      <c r="N37" s="363"/>
      <c r="O37" s="364"/>
      <c r="P37" s="364"/>
      <c r="Q37" s="364"/>
      <c r="R37" s="364"/>
      <c r="S37" s="365"/>
    </row>
    <row r="38" spans="1:19" ht="15" customHeight="1" x14ac:dyDescent="0.25">
      <c r="A38" s="462"/>
      <c r="B38" s="401"/>
      <c r="C38" s="402"/>
      <c r="D38" s="402"/>
      <c r="E38" s="402"/>
      <c r="F38" s="402"/>
      <c r="G38" s="402"/>
      <c r="H38" s="402"/>
      <c r="I38" s="402"/>
      <c r="J38" s="402"/>
      <c r="K38" s="402"/>
      <c r="L38" s="402"/>
      <c r="M38" s="403"/>
      <c r="N38" s="372"/>
      <c r="O38" s="373"/>
      <c r="P38" s="373"/>
      <c r="Q38" s="373"/>
      <c r="R38" s="373"/>
      <c r="S38" s="374"/>
    </row>
    <row r="39" spans="1:19" ht="15" customHeight="1" x14ac:dyDescent="0.25">
      <c r="A39" s="462"/>
      <c r="B39" s="326" t="s">
        <v>645</v>
      </c>
      <c r="C39" s="327"/>
      <c r="D39" s="327"/>
      <c r="E39" s="327"/>
      <c r="F39" s="327"/>
      <c r="G39" s="327"/>
      <c r="H39" s="327"/>
      <c r="I39" s="327"/>
      <c r="J39" s="327"/>
      <c r="K39" s="327"/>
      <c r="L39" s="327"/>
      <c r="M39" s="328"/>
      <c r="N39" s="360" t="s">
        <v>271</v>
      </c>
      <c r="O39" s="361"/>
      <c r="P39" s="361"/>
      <c r="Q39" s="361"/>
      <c r="R39" s="361"/>
      <c r="S39" s="362"/>
    </row>
    <row r="40" spans="1:19" ht="15" customHeight="1" x14ac:dyDescent="0.25">
      <c r="A40" s="462"/>
      <c r="B40" s="329"/>
      <c r="C40" s="330"/>
      <c r="D40" s="330"/>
      <c r="E40" s="330"/>
      <c r="F40" s="330"/>
      <c r="G40" s="330"/>
      <c r="H40" s="330"/>
      <c r="I40" s="330"/>
      <c r="J40" s="330"/>
      <c r="K40" s="330"/>
      <c r="L40" s="330"/>
      <c r="M40" s="331"/>
      <c r="N40" s="363" t="s">
        <v>279</v>
      </c>
      <c r="O40" s="364"/>
      <c r="P40" s="364"/>
      <c r="Q40" s="364"/>
      <c r="R40" s="364"/>
      <c r="S40" s="365"/>
    </row>
    <row r="41" spans="1:19" ht="15" customHeight="1" x14ac:dyDescent="0.25">
      <c r="A41" s="462"/>
      <c r="B41" s="329"/>
      <c r="C41" s="330"/>
      <c r="D41" s="330"/>
      <c r="E41" s="330"/>
      <c r="F41" s="330"/>
      <c r="G41" s="330"/>
      <c r="H41" s="330"/>
      <c r="I41" s="330"/>
      <c r="J41" s="330"/>
      <c r="K41" s="330"/>
      <c r="L41" s="330"/>
      <c r="M41" s="331"/>
      <c r="N41" s="363"/>
      <c r="O41" s="364"/>
      <c r="P41" s="364"/>
      <c r="Q41" s="364"/>
      <c r="R41" s="364"/>
      <c r="S41" s="365"/>
    </row>
    <row r="42" spans="1:19" ht="15" customHeight="1" x14ac:dyDescent="0.25">
      <c r="A42" s="462"/>
      <c r="B42" s="329"/>
      <c r="C42" s="330"/>
      <c r="D42" s="330"/>
      <c r="E42" s="330"/>
      <c r="F42" s="330"/>
      <c r="G42" s="330"/>
      <c r="H42" s="330"/>
      <c r="I42" s="330"/>
      <c r="J42" s="330"/>
      <c r="K42" s="330"/>
      <c r="L42" s="330"/>
      <c r="M42" s="331"/>
      <c r="N42" s="363"/>
      <c r="O42" s="364"/>
      <c r="P42" s="364"/>
      <c r="Q42" s="364"/>
      <c r="R42" s="364"/>
      <c r="S42" s="365"/>
    </row>
    <row r="43" spans="1:19" ht="15" customHeight="1" x14ac:dyDescent="0.25">
      <c r="A43" s="462"/>
      <c r="B43" s="401"/>
      <c r="C43" s="402"/>
      <c r="D43" s="402"/>
      <c r="E43" s="402"/>
      <c r="F43" s="402"/>
      <c r="G43" s="402"/>
      <c r="H43" s="402"/>
      <c r="I43" s="402"/>
      <c r="J43" s="402"/>
      <c r="K43" s="402"/>
      <c r="L43" s="402"/>
      <c r="M43" s="403"/>
      <c r="N43" s="372"/>
      <c r="O43" s="373"/>
      <c r="P43" s="373"/>
      <c r="Q43" s="373"/>
      <c r="R43" s="373"/>
      <c r="S43" s="374"/>
    </row>
    <row r="44" spans="1:19" ht="15" customHeight="1" x14ac:dyDescent="0.25">
      <c r="A44" s="462"/>
      <c r="B44" s="326" t="s">
        <v>646</v>
      </c>
      <c r="C44" s="327"/>
      <c r="D44" s="327"/>
      <c r="E44" s="327"/>
      <c r="F44" s="327"/>
      <c r="G44" s="327"/>
      <c r="H44" s="327"/>
      <c r="I44" s="327"/>
      <c r="J44" s="327"/>
      <c r="K44" s="327"/>
      <c r="L44" s="327"/>
      <c r="M44" s="328"/>
      <c r="N44" s="360" t="s">
        <v>276</v>
      </c>
      <c r="O44" s="361"/>
      <c r="P44" s="361"/>
      <c r="Q44" s="361"/>
      <c r="R44" s="361"/>
      <c r="S44" s="362"/>
    </row>
    <row r="45" spans="1:19" ht="15" customHeight="1" x14ac:dyDescent="0.25">
      <c r="A45" s="462"/>
      <c r="B45" s="329"/>
      <c r="C45" s="330"/>
      <c r="D45" s="330"/>
      <c r="E45" s="330"/>
      <c r="F45" s="330"/>
      <c r="G45" s="330"/>
      <c r="H45" s="330"/>
      <c r="I45" s="330"/>
      <c r="J45" s="330"/>
      <c r="K45" s="330"/>
      <c r="L45" s="330"/>
      <c r="M45" s="331"/>
      <c r="N45" s="363"/>
      <c r="O45" s="364"/>
      <c r="P45" s="364"/>
      <c r="Q45" s="364"/>
      <c r="R45" s="364"/>
      <c r="S45" s="365"/>
    </row>
    <row r="46" spans="1:19" ht="15" customHeight="1" x14ac:dyDescent="0.25">
      <c r="A46" s="462"/>
      <c r="B46" s="329"/>
      <c r="C46" s="330"/>
      <c r="D46" s="330"/>
      <c r="E46" s="330"/>
      <c r="F46" s="330"/>
      <c r="G46" s="330"/>
      <c r="H46" s="330"/>
      <c r="I46" s="330"/>
      <c r="J46" s="330"/>
      <c r="K46" s="330"/>
      <c r="L46" s="330"/>
      <c r="M46" s="331"/>
      <c r="N46" s="363"/>
      <c r="O46" s="364"/>
      <c r="P46" s="364"/>
      <c r="Q46" s="364"/>
      <c r="R46" s="364"/>
      <c r="S46" s="365"/>
    </row>
    <row r="47" spans="1:19" ht="15" customHeight="1" x14ac:dyDescent="0.25">
      <c r="A47" s="462"/>
      <c r="B47" s="329"/>
      <c r="C47" s="330"/>
      <c r="D47" s="330"/>
      <c r="E47" s="330"/>
      <c r="F47" s="330"/>
      <c r="G47" s="330"/>
      <c r="H47" s="330"/>
      <c r="I47" s="330"/>
      <c r="J47" s="330"/>
      <c r="K47" s="330"/>
      <c r="L47" s="330"/>
      <c r="M47" s="331"/>
      <c r="N47" s="363"/>
      <c r="O47" s="364"/>
      <c r="P47" s="364"/>
      <c r="Q47" s="364"/>
      <c r="R47" s="364"/>
      <c r="S47" s="365"/>
    </row>
    <row r="48" spans="1:19" ht="15" customHeight="1" x14ac:dyDescent="0.25">
      <c r="A48" s="462"/>
      <c r="B48" s="401"/>
      <c r="C48" s="402"/>
      <c r="D48" s="402"/>
      <c r="E48" s="402"/>
      <c r="F48" s="402"/>
      <c r="G48" s="402"/>
      <c r="H48" s="402"/>
      <c r="I48" s="402"/>
      <c r="J48" s="402"/>
      <c r="K48" s="402"/>
      <c r="L48" s="402"/>
      <c r="M48" s="403"/>
      <c r="N48" s="372"/>
      <c r="O48" s="373"/>
      <c r="P48" s="373"/>
      <c r="Q48" s="373"/>
      <c r="R48" s="373"/>
      <c r="S48" s="374"/>
    </row>
    <row r="49" spans="1:19" ht="15" customHeight="1" x14ac:dyDescent="0.25">
      <c r="A49" s="462"/>
      <c r="B49" s="326" t="s">
        <v>647</v>
      </c>
      <c r="C49" s="327"/>
      <c r="D49" s="327"/>
      <c r="E49" s="327"/>
      <c r="F49" s="327"/>
      <c r="G49" s="327"/>
      <c r="H49" s="327"/>
      <c r="I49" s="327"/>
      <c r="J49" s="327"/>
      <c r="K49" s="327"/>
      <c r="L49" s="327"/>
      <c r="M49" s="328"/>
      <c r="N49" s="360" t="s">
        <v>276</v>
      </c>
      <c r="O49" s="361"/>
      <c r="P49" s="361"/>
      <c r="Q49" s="361"/>
      <c r="R49" s="361"/>
      <c r="S49" s="362"/>
    </row>
    <row r="50" spans="1:19" ht="15" customHeight="1" x14ac:dyDescent="0.25">
      <c r="A50" s="462"/>
      <c r="B50" s="329"/>
      <c r="C50" s="330"/>
      <c r="D50" s="330"/>
      <c r="E50" s="330"/>
      <c r="F50" s="330"/>
      <c r="G50" s="330"/>
      <c r="H50" s="330"/>
      <c r="I50" s="330"/>
      <c r="J50" s="330"/>
      <c r="K50" s="330"/>
      <c r="L50" s="330"/>
      <c r="M50" s="331"/>
      <c r="N50" s="363"/>
      <c r="O50" s="364"/>
      <c r="P50" s="364"/>
      <c r="Q50" s="364"/>
      <c r="R50" s="364"/>
      <c r="S50" s="365"/>
    </row>
    <row r="51" spans="1:19" ht="15" customHeight="1" x14ac:dyDescent="0.25">
      <c r="A51" s="462"/>
      <c r="B51" s="329"/>
      <c r="C51" s="330"/>
      <c r="D51" s="330"/>
      <c r="E51" s="330"/>
      <c r="F51" s="330"/>
      <c r="G51" s="330"/>
      <c r="H51" s="330"/>
      <c r="I51" s="330"/>
      <c r="J51" s="330"/>
      <c r="K51" s="330"/>
      <c r="L51" s="330"/>
      <c r="M51" s="331"/>
      <c r="N51" s="363"/>
      <c r="O51" s="364"/>
      <c r="P51" s="364"/>
      <c r="Q51" s="364"/>
      <c r="R51" s="364"/>
      <c r="S51" s="365"/>
    </row>
    <row r="52" spans="1:19" ht="15" customHeight="1" x14ac:dyDescent="0.25">
      <c r="A52" s="462"/>
      <c r="B52" s="329"/>
      <c r="C52" s="330"/>
      <c r="D52" s="330"/>
      <c r="E52" s="330"/>
      <c r="F52" s="330"/>
      <c r="G52" s="330"/>
      <c r="H52" s="330"/>
      <c r="I52" s="330"/>
      <c r="J52" s="330"/>
      <c r="K52" s="330"/>
      <c r="L52" s="330"/>
      <c r="M52" s="331"/>
      <c r="N52" s="363"/>
      <c r="O52" s="364"/>
      <c r="P52" s="364"/>
      <c r="Q52" s="364"/>
      <c r="R52" s="364"/>
      <c r="S52" s="365"/>
    </row>
    <row r="53" spans="1:19" ht="15" customHeight="1" thickBot="1" x14ac:dyDescent="0.3">
      <c r="A53" s="462"/>
      <c r="B53" s="329"/>
      <c r="C53" s="330"/>
      <c r="D53" s="330"/>
      <c r="E53" s="330"/>
      <c r="F53" s="330"/>
      <c r="G53" s="330"/>
      <c r="H53" s="330"/>
      <c r="I53" s="330"/>
      <c r="J53" s="330"/>
      <c r="K53" s="330"/>
      <c r="L53" s="330"/>
      <c r="M53" s="331"/>
      <c r="N53" s="469"/>
      <c r="O53" s="470"/>
      <c r="P53" s="470"/>
      <c r="Q53" s="470"/>
      <c r="R53" s="470"/>
      <c r="S53" s="471"/>
    </row>
    <row r="54" spans="1:19" ht="15" customHeight="1" x14ac:dyDescent="0.25">
      <c r="A54" s="459" t="s">
        <v>118</v>
      </c>
      <c r="B54" s="404" t="s">
        <v>648</v>
      </c>
      <c r="C54" s="405"/>
      <c r="D54" s="405"/>
      <c r="E54" s="405"/>
      <c r="F54" s="405"/>
      <c r="G54" s="405"/>
      <c r="H54" s="405"/>
      <c r="I54" s="405"/>
      <c r="J54" s="405"/>
      <c r="K54" s="405"/>
      <c r="L54" s="405"/>
      <c r="M54" s="406"/>
      <c r="N54" s="369" t="s">
        <v>282</v>
      </c>
      <c r="O54" s="370"/>
      <c r="P54" s="370"/>
      <c r="Q54" s="370"/>
      <c r="R54" s="370"/>
      <c r="S54" s="371"/>
    </row>
    <row r="55" spans="1:19" ht="15" customHeight="1" x14ac:dyDescent="0.25">
      <c r="A55" s="350"/>
      <c r="B55" s="329"/>
      <c r="C55" s="330"/>
      <c r="D55" s="330"/>
      <c r="E55" s="330"/>
      <c r="F55" s="330"/>
      <c r="G55" s="330"/>
      <c r="H55" s="330"/>
      <c r="I55" s="330"/>
      <c r="J55" s="330"/>
      <c r="K55" s="330"/>
      <c r="L55" s="330"/>
      <c r="M55" s="331"/>
      <c r="N55" s="363" t="s">
        <v>283</v>
      </c>
      <c r="O55" s="364"/>
      <c r="P55" s="364"/>
      <c r="Q55" s="364"/>
      <c r="R55" s="364"/>
      <c r="S55" s="365"/>
    </row>
    <row r="56" spans="1:19" ht="15" customHeight="1" x14ac:dyDescent="0.25">
      <c r="A56" s="350"/>
      <c r="B56" s="329"/>
      <c r="C56" s="330"/>
      <c r="D56" s="330"/>
      <c r="E56" s="330"/>
      <c r="F56" s="330"/>
      <c r="G56" s="330"/>
      <c r="H56" s="330"/>
      <c r="I56" s="330"/>
      <c r="J56" s="330"/>
      <c r="K56" s="330"/>
      <c r="L56" s="330"/>
      <c r="M56" s="331"/>
      <c r="N56" s="363" t="s">
        <v>284</v>
      </c>
      <c r="O56" s="364"/>
      <c r="P56" s="364"/>
      <c r="Q56" s="364"/>
      <c r="R56" s="364"/>
      <c r="S56" s="365"/>
    </row>
    <row r="57" spans="1:19" ht="15" customHeight="1" x14ac:dyDescent="0.25">
      <c r="A57" s="350"/>
      <c r="B57" s="329"/>
      <c r="C57" s="330"/>
      <c r="D57" s="330"/>
      <c r="E57" s="330"/>
      <c r="F57" s="330"/>
      <c r="G57" s="330"/>
      <c r="H57" s="330"/>
      <c r="I57" s="330"/>
      <c r="J57" s="330"/>
      <c r="K57" s="330"/>
      <c r="L57" s="330"/>
      <c r="M57" s="331"/>
      <c r="N57" s="363"/>
      <c r="O57" s="364"/>
      <c r="P57" s="364"/>
      <c r="Q57" s="364"/>
      <c r="R57" s="364"/>
      <c r="S57" s="365"/>
    </row>
    <row r="58" spans="1:19" ht="15" customHeight="1" x14ac:dyDescent="0.25">
      <c r="A58" s="350"/>
      <c r="B58" s="401"/>
      <c r="C58" s="402"/>
      <c r="D58" s="402"/>
      <c r="E58" s="402"/>
      <c r="F58" s="402"/>
      <c r="G58" s="402"/>
      <c r="H58" s="402"/>
      <c r="I58" s="402"/>
      <c r="J58" s="402"/>
      <c r="K58" s="402"/>
      <c r="L58" s="402"/>
      <c r="M58" s="403"/>
      <c r="N58" s="372"/>
      <c r="O58" s="373"/>
      <c r="P58" s="373"/>
      <c r="Q58" s="373"/>
      <c r="R58" s="373"/>
      <c r="S58" s="374"/>
    </row>
    <row r="59" spans="1:19" ht="15" customHeight="1" x14ac:dyDescent="0.25">
      <c r="A59" s="350"/>
      <c r="B59" s="326" t="s">
        <v>649</v>
      </c>
      <c r="C59" s="327"/>
      <c r="D59" s="327"/>
      <c r="E59" s="327"/>
      <c r="F59" s="327"/>
      <c r="G59" s="327"/>
      <c r="H59" s="327"/>
      <c r="I59" s="327"/>
      <c r="J59" s="327"/>
      <c r="K59" s="327"/>
      <c r="L59" s="327"/>
      <c r="M59" s="328"/>
      <c r="N59" s="360" t="s">
        <v>285</v>
      </c>
      <c r="O59" s="361"/>
      <c r="P59" s="361"/>
      <c r="Q59" s="361"/>
      <c r="R59" s="361"/>
      <c r="S59" s="362"/>
    </row>
    <row r="60" spans="1:19" ht="15" customHeight="1" x14ac:dyDescent="0.25">
      <c r="A60" s="350"/>
      <c r="B60" s="329"/>
      <c r="C60" s="330"/>
      <c r="D60" s="330"/>
      <c r="E60" s="330"/>
      <c r="F60" s="330"/>
      <c r="G60" s="330"/>
      <c r="H60" s="330"/>
      <c r="I60" s="330"/>
      <c r="J60" s="330"/>
      <c r="K60" s="330"/>
      <c r="L60" s="330"/>
      <c r="M60" s="331"/>
      <c r="N60" s="363" t="s">
        <v>286</v>
      </c>
      <c r="O60" s="364"/>
      <c r="P60" s="364"/>
      <c r="Q60" s="364"/>
      <c r="R60" s="364"/>
      <c r="S60" s="365"/>
    </row>
    <row r="61" spans="1:19" ht="15" customHeight="1" x14ac:dyDescent="0.25">
      <c r="A61" s="350"/>
      <c r="B61" s="329"/>
      <c r="C61" s="330"/>
      <c r="D61" s="330"/>
      <c r="E61" s="330"/>
      <c r="F61" s="330"/>
      <c r="G61" s="330"/>
      <c r="H61" s="330"/>
      <c r="I61" s="330"/>
      <c r="J61" s="330"/>
      <c r="K61" s="330"/>
      <c r="L61" s="330"/>
      <c r="M61" s="331"/>
      <c r="N61" s="363" t="s">
        <v>287</v>
      </c>
      <c r="O61" s="364"/>
      <c r="P61" s="364"/>
      <c r="Q61" s="364"/>
      <c r="R61" s="364"/>
      <c r="S61" s="365"/>
    </row>
    <row r="62" spans="1:19" ht="15" customHeight="1" x14ac:dyDescent="0.25">
      <c r="A62" s="350"/>
      <c r="B62" s="329"/>
      <c r="C62" s="330"/>
      <c r="D62" s="330"/>
      <c r="E62" s="330"/>
      <c r="F62" s="330"/>
      <c r="G62" s="330"/>
      <c r="H62" s="330"/>
      <c r="I62" s="330"/>
      <c r="J62" s="330"/>
      <c r="K62" s="330"/>
      <c r="L62" s="330"/>
      <c r="M62" s="331"/>
      <c r="N62" s="363"/>
      <c r="O62" s="364"/>
      <c r="P62" s="364"/>
      <c r="Q62" s="364"/>
      <c r="R62" s="364"/>
      <c r="S62" s="365"/>
    </row>
    <row r="63" spans="1:19" ht="15" customHeight="1" x14ac:dyDescent="0.25">
      <c r="A63" s="350"/>
      <c r="B63" s="401"/>
      <c r="C63" s="402"/>
      <c r="D63" s="402"/>
      <c r="E63" s="402"/>
      <c r="F63" s="402"/>
      <c r="G63" s="402"/>
      <c r="H63" s="402"/>
      <c r="I63" s="402"/>
      <c r="J63" s="402"/>
      <c r="K63" s="402"/>
      <c r="L63" s="402"/>
      <c r="M63" s="403"/>
      <c r="N63" s="372"/>
      <c r="O63" s="373"/>
      <c r="P63" s="373"/>
      <c r="Q63" s="373"/>
      <c r="R63" s="373"/>
      <c r="S63" s="374"/>
    </row>
    <row r="64" spans="1:19" ht="15" customHeight="1" x14ac:dyDescent="0.25">
      <c r="A64" s="350"/>
      <c r="B64" s="326" t="s">
        <v>650</v>
      </c>
      <c r="C64" s="327"/>
      <c r="D64" s="327"/>
      <c r="E64" s="327"/>
      <c r="F64" s="327"/>
      <c r="G64" s="327"/>
      <c r="H64" s="327"/>
      <c r="I64" s="327"/>
      <c r="J64" s="327"/>
      <c r="K64" s="327"/>
      <c r="L64" s="327"/>
      <c r="M64" s="328"/>
      <c r="N64" s="360" t="s">
        <v>281</v>
      </c>
      <c r="O64" s="361"/>
      <c r="P64" s="361"/>
      <c r="Q64" s="361"/>
      <c r="R64" s="361"/>
      <c r="S64" s="362"/>
    </row>
    <row r="65" spans="1:19" ht="15" customHeight="1" x14ac:dyDescent="0.25">
      <c r="A65" s="350"/>
      <c r="B65" s="329"/>
      <c r="C65" s="330"/>
      <c r="D65" s="330"/>
      <c r="E65" s="330"/>
      <c r="F65" s="330"/>
      <c r="G65" s="330"/>
      <c r="H65" s="330"/>
      <c r="I65" s="330"/>
      <c r="J65" s="330"/>
      <c r="K65" s="330"/>
      <c r="L65" s="330"/>
      <c r="M65" s="331"/>
      <c r="N65" s="363" t="s">
        <v>288</v>
      </c>
      <c r="O65" s="364"/>
      <c r="P65" s="364"/>
      <c r="Q65" s="364"/>
      <c r="R65" s="364"/>
      <c r="S65" s="365"/>
    </row>
    <row r="66" spans="1:19" ht="15" customHeight="1" x14ac:dyDescent="0.25">
      <c r="A66" s="350"/>
      <c r="B66" s="329"/>
      <c r="C66" s="330"/>
      <c r="D66" s="330"/>
      <c r="E66" s="330"/>
      <c r="F66" s="330"/>
      <c r="G66" s="330"/>
      <c r="H66" s="330"/>
      <c r="I66" s="330"/>
      <c r="J66" s="330"/>
      <c r="K66" s="330"/>
      <c r="L66" s="330"/>
      <c r="M66" s="331"/>
      <c r="N66" s="363"/>
      <c r="O66" s="364"/>
      <c r="P66" s="364"/>
      <c r="Q66" s="364"/>
      <c r="R66" s="364"/>
      <c r="S66" s="365"/>
    </row>
    <row r="67" spans="1:19" ht="15" customHeight="1" x14ac:dyDescent="0.25">
      <c r="A67" s="350"/>
      <c r="B67" s="329"/>
      <c r="C67" s="330"/>
      <c r="D67" s="330"/>
      <c r="E67" s="330"/>
      <c r="F67" s="330"/>
      <c r="G67" s="330"/>
      <c r="H67" s="330"/>
      <c r="I67" s="330"/>
      <c r="J67" s="330"/>
      <c r="K67" s="330"/>
      <c r="L67" s="330"/>
      <c r="M67" s="331"/>
      <c r="N67" s="363"/>
      <c r="O67" s="364"/>
      <c r="P67" s="364"/>
      <c r="Q67" s="364"/>
      <c r="R67" s="364"/>
      <c r="S67" s="365"/>
    </row>
    <row r="68" spans="1:19" ht="15" customHeight="1" thickBot="1" x14ac:dyDescent="0.3">
      <c r="A68" s="460"/>
      <c r="B68" s="332"/>
      <c r="C68" s="333"/>
      <c r="D68" s="333"/>
      <c r="E68" s="333"/>
      <c r="F68" s="333"/>
      <c r="G68" s="333"/>
      <c r="H68" s="333"/>
      <c r="I68" s="333"/>
      <c r="J68" s="333"/>
      <c r="K68" s="333"/>
      <c r="L68" s="333"/>
      <c r="M68" s="334"/>
      <c r="N68" s="378"/>
      <c r="O68" s="379"/>
      <c r="P68" s="379"/>
      <c r="Q68" s="379"/>
      <c r="R68" s="379"/>
      <c r="S68" s="380"/>
    </row>
    <row r="69" spans="1:19" ht="15" customHeight="1" x14ac:dyDescent="0.25">
      <c r="A69" s="375"/>
      <c r="B69" s="376"/>
      <c r="C69" s="376"/>
      <c r="D69" s="376"/>
      <c r="E69" s="376"/>
      <c r="F69" s="376"/>
      <c r="G69" s="376"/>
      <c r="H69" s="376"/>
      <c r="I69" s="376"/>
      <c r="J69" s="376"/>
      <c r="K69" s="376"/>
      <c r="L69" s="376"/>
      <c r="M69" s="376"/>
      <c r="N69" s="376"/>
      <c r="O69" s="376"/>
      <c r="P69" s="376"/>
      <c r="Q69" s="376"/>
      <c r="R69" s="376"/>
      <c r="S69" s="377"/>
    </row>
    <row r="70" spans="1:19" ht="19.899999999999999" customHeight="1" x14ac:dyDescent="0.25">
      <c r="A70" s="269" t="s">
        <v>119</v>
      </c>
      <c r="B70" s="270"/>
      <c r="C70" s="270"/>
      <c r="D70" s="270"/>
      <c r="E70" s="270"/>
      <c r="F70" s="270"/>
      <c r="G70" s="270"/>
      <c r="H70" s="270"/>
      <c r="I70" s="270"/>
      <c r="J70" s="34"/>
      <c r="K70" s="322" t="s">
        <v>120</v>
      </c>
      <c r="L70" s="235"/>
      <c r="M70" s="235"/>
      <c r="N70" s="235"/>
      <c r="O70" s="235"/>
      <c r="P70" s="235"/>
      <c r="Q70" s="235"/>
      <c r="R70" s="235"/>
      <c r="S70" s="236"/>
    </row>
    <row r="71" spans="1:19" ht="15" customHeight="1" x14ac:dyDescent="0.25">
      <c r="A71" s="350" t="s">
        <v>200</v>
      </c>
      <c r="B71" s="385" t="s">
        <v>121</v>
      </c>
      <c r="C71" s="386"/>
      <c r="D71" s="386"/>
      <c r="E71" s="386"/>
      <c r="F71" s="387"/>
      <c r="G71" s="381">
        <f>Z1_KiP!G26</f>
        <v>18</v>
      </c>
      <c r="H71" s="382"/>
      <c r="I71" s="383"/>
      <c r="J71" s="384"/>
      <c r="K71" s="347" t="s">
        <v>201</v>
      </c>
      <c r="L71" s="366" t="s">
        <v>626</v>
      </c>
      <c r="M71" s="367"/>
      <c r="N71" s="367"/>
      <c r="O71" s="367"/>
      <c r="P71" s="367"/>
      <c r="Q71" s="367"/>
      <c r="R71" s="367"/>
      <c r="S71" s="368"/>
    </row>
    <row r="72" spans="1:19" ht="15" customHeight="1" x14ac:dyDescent="0.25">
      <c r="A72" s="350"/>
      <c r="B72" s="388" t="s">
        <v>122</v>
      </c>
      <c r="C72" s="389"/>
      <c r="D72" s="389"/>
      <c r="E72" s="389"/>
      <c r="F72" s="390"/>
      <c r="G72" s="341">
        <f>SUM(G73:I83)</f>
        <v>18</v>
      </c>
      <c r="H72" s="342"/>
      <c r="I72" s="343"/>
      <c r="J72" s="384"/>
      <c r="K72" s="348"/>
      <c r="L72" s="323" t="s">
        <v>165</v>
      </c>
      <c r="M72" s="324"/>
      <c r="N72" s="324"/>
      <c r="O72" s="324"/>
      <c r="P72" s="324"/>
      <c r="Q72" s="324"/>
      <c r="R72" s="324"/>
      <c r="S72" s="325"/>
    </row>
    <row r="73" spans="1:19" ht="15" customHeight="1" x14ac:dyDescent="0.25">
      <c r="A73" s="350"/>
      <c r="B73" s="357" t="s">
        <v>123</v>
      </c>
      <c r="C73" s="358"/>
      <c r="D73" s="358"/>
      <c r="E73" s="358"/>
      <c r="F73" s="359"/>
      <c r="G73" s="338"/>
      <c r="H73" s="339"/>
      <c r="I73" s="340"/>
      <c r="J73" s="384"/>
      <c r="K73" s="348"/>
      <c r="L73" s="323" t="s">
        <v>173</v>
      </c>
      <c r="M73" s="324"/>
      <c r="N73" s="324"/>
      <c r="O73" s="324"/>
      <c r="P73" s="324"/>
      <c r="Q73" s="324"/>
      <c r="R73" s="324"/>
      <c r="S73" s="325"/>
    </row>
    <row r="74" spans="1:19" ht="15" customHeight="1" x14ac:dyDescent="0.25">
      <c r="A74" s="350"/>
      <c r="B74" s="357" t="s">
        <v>124</v>
      </c>
      <c r="C74" s="358"/>
      <c r="D74" s="358"/>
      <c r="E74" s="358"/>
      <c r="F74" s="359"/>
      <c r="G74" s="338">
        <v>16</v>
      </c>
      <c r="H74" s="339"/>
      <c r="I74" s="340"/>
      <c r="J74" s="384"/>
      <c r="K74" s="348"/>
      <c r="L74" s="323" t="s">
        <v>161</v>
      </c>
      <c r="M74" s="324"/>
      <c r="N74" s="324"/>
      <c r="O74" s="324"/>
      <c r="P74" s="324"/>
      <c r="Q74" s="324"/>
      <c r="R74" s="324"/>
      <c r="S74" s="325"/>
    </row>
    <row r="75" spans="1:19" ht="15" customHeight="1" x14ac:dyDescent="0.25">
      <c r="A75" s="350"/>
      <c r="B75" s="357" t="s">
        <v>125</v>
      </c>
      <c r="C75" s="358"/>
      <c r="D75" s="358"/>
      <c r="E75" s="358"/>
      <c r="F75" s="359"/>
      <c r="G75" s="338"/>
      <c r="H75" s="339"/>
      <c r="I75" s="340"/>
      <c r="J75" s="384"/>
      <c r="K75" s="348"/>
      <c r="L75" s="323"/>
      <c r="M75" s="324"/>
      <c r="N75" s="324"/>
      <c r="O75" s="324"/>
      <c r="P75" s="324"/>
      <c r="Q75" s="324"/>
      <c r="R75" s="324"/>
      <c r="S75" s="325"/>
    </row>
    <row r="76" spans="1:19" ht="15" customHeight="1" x14ac:dyDescent="0.25">
      <c r="A76" s="350"/>
      <c r="B76" s="357" t="s">
        <v>126</v>
      </c>
      <c r="C76" s="358"/>
      <c r="D76" s="358"/>
      <c r="E76" s="358"/>
      <c r="F76" s="359"/>
      <c r="G76" s="338"/>
      <c r="H76" s="339"/>
      <c r="I76" s="340"/>
      <c r="J76" s="384"/>
      <c r="K76" s="348"/>
      <c r="L76" s="323"/>
      <c r="M76" s="324"/>
      <c r="N76" s="324"/>
      <c r="O76" s="324"/>
      <c r="P76" s="324"/>
      <c r="Q76" s="324"/>
      <c r="R76" s="324"/>
      <c r="S76" s="325"/>
    </row>
    <row r="77" spans="1:19" ht="15" customHeight="1" x14ac:dyDescent="0.25">
      <c r="A77" s="350"/>
      <c r="B77" s="357" t="s">
        <v>127</v>
      </c>
      <c r="C77" s="358"/>
      <c r="D77" s="358"/>
      <c r="E77" s="358"/>
      <c r="F77" s="359"/>
      <c r="G77" s="338"/>
      <c r="H77" s="339"/>
      <c r="I77" s="340"/>
      <c r="J77" s="384"/>
      <c r="K77" s="348"/>
      <c r="L77" s="323"/>
      <c r="M77" s="324"/>
      <c r="N77" s="324"/>
      <c r="O77" s="324"/>
      <c r="P77" s="324"/>
      <c r="Q77" s="324"/>
      <c r="R77" s="324"/>
      <c r="S77" s="325"/>
    </row>
    <row r="78" spans="1:19" ht="15" customHeight="1" x14ac:dyDescent="0.25">
      <c r="A78" s="350"/>
      <c r="B78" s="357" t="s">
        <v>128</v>
      </c>
      <c r="C78" s="358"/>
      <c r="D78" s="358"/>
      <c r="E78" s="358"/>
      <c r="F78" s="359"/>
      <c r="G78" s="338"/>
      <c r="H78" s="339"/>
      <c r="I78" s="340"/>
      <c r="J78" s="384"/>
      <c r="K78" s="348"/>
      <c r="L78" s="323"/>
      <c r="M78" s="324"/>
      <c r="N78" s="324"/>
      <c r="O78" s="324"/>
      <c r="P78" s="324"/>
      <c r="Q78" s="324"/>
      <c r="R78" s="324"/>
      <c r="S78" s="325"/>
    </row>
    <row r="79" spans="1:19" ht="15" customHeight="1" x14ac:dyDescent="0.25">
      <c r="A79" s="350"/>
      <c r="B79" s="357" t="s">
        <v>129</v>
      </c>
      <c r="C79" s="358"/>
      <c r="D79" s="358"/>
      <c r="E79" s="358"/>
      <c r="F79" s="359"/>
      <c r="G79" s="338"/>
      <c r="H79" s="339"/>
      <c r="I79" s="340"/>
      <c r="J79" s="384"/>
      <c r="K79" s="349"/>
      <c r="L79" s="323"/>
      <c r="M79" s="324"/>
      <c r="N79" s="324"/>
      <c r="O79" s="324"/>
      <c r="P79" s="324"/>
      <c r="Q79" s="324"/>
      <c r="R79" s="324"/>
      <c r="S79" s="325"/>
    </row>
    <row r="80" spans="1:19" ht="15" customHeight="1" x14ac:dyDescent="0.25">
      <c r="A80" s="350"/>
      <c r="B80" s="357" t="s">
        <v>130</v>
      </c>
      <c r="C80" s="358"/>
      <c r="D80" s="358"/>
      <c r="E80" s="358"/>
      <c r="F80" s="359"/>
      <c r="G80" s="338"/>
      <c r="H80" s="339"/>
      <c r="I80" s="340"/>
      <c r="J80" s="384"/>
      <c r="K80" s="347" t="s">
        <v>202</v>
      </c>
      <c r="L80" s="319" t="s">
        <v>627</v>
      </c>
      <c r="M80" s="320"/>
      <c r="N80" s="320"/>
      <c r="O80" s="320"/>
      <c r="P80" s="320"/>
      <c r="Q80" s="320"/>
      <c r="R80" s="320"/>
      <c r="S80" s="321"/>
    </row>
    <row r="81" spans="1:19" ht="15" customHeight="1" x14ac:dyDescent="0.25">
      <c r="A81" s="350"/>
      <c r="B81" s="357" t="s">
        <v>131</v>
      </c>
      <c r="C81" s="358"/>
      <c r="D81" s="358"/>
      <c r="E81" s="358"/>
      <c r="F81" s="359"/>
      <c r="G81" s="338"/>
      <c r="H81" s="339"/>
      <c r="I81" s="340"/>
      <c r="J81" s="384"/>
      <c r="K81" s="348"/>
      <c r="L81" s="323" t="s">
        <v>156</v>
      </c>
      <c r="M81" s="324"/>
      <c r="N81" s="324"/>
      <c r="O81" s="324"/>
      <c r="P81" s="324"/>
      <c r="Q81" s="324"/>
      <c r="R81" s="324"/>
      <c r="S81" s="325"/>
    </row>
    <row r="82" spans="1:19" ht="15" customHeight="1" x14ac:dyDescent="0.25">
      <c r="A82" s="350"/>
      <c r="B82" s="357" t="s">
        <v>132</v>
      </c>
      <c r="C82" s="358"/>
      <c r="D82" s="358"/>
      <c r="E82" s="358"/>
      <c r="F82" s="359"/>
      <c r="G82" s="338">
        <v>2</v>
      </c>
      <c r="H82" s="339"/>
      <c r="I82" s="340"/>
      <c r="J82" s="384"/>
      <c r="K82" s="348"/>
      <c r="L82" s="323" t="s">
        <v>173</v>
      </c>
      <c r="M82" s="324"/>
      <c r="N82" s="324"/>
      <c r="O82" s="324"/>
      <c r="P82" s="324"/>
      <c r="Q82" s="324"/>
      <c r="R82" s="324"/>
      <c r="S82" s="325"/>
    </row>
    <row r="83" spans="1:19" ht="15" customHeight="1" x14ac:dyDescent="0.25">
      <c r="A83" s="350"/>
      <c r="B83" s="357" t="s">
        <v>133</v>
      </c>
      <c r="C83" s="358"/>
      <c r="D83" s="358"/>
      <c r="E83" s="358"/>
      <c r="F83" s="359"/>
      <c r="G83" s="338"/>
      <c r="H83" s="339"/>
      <c r="I83" s="340"/>
      <c r="J83" s="384"/>
      <c r="K83" s="348"/>
      <c r="L83" s="323" t="s">
        <v>150</v>
      </c>
      <c r="M83" s="324"/>
      <c r="N83" s="324"/>
      <c r="O83" s="324"/>
      <c r="P83" s="324"/>
      <c r="Q83" s="324"/>
      <c r="R83" s="324"/>
      <c r="S83" s="325"/>
    </row>
    <row r="84" spans="1:19" ht="15" customHeight="1" x14ac:dyDescent="0.25">
      <c r="A84" s="350"/>
      <c r="B84" s="316" t="s">
        <v>134</v>
      </c>
      <c r="C84" s="317"/>
      <c r="D84" s="317"/>
      <c r="E84" s="317"/>
      <c r="F84" s="318"/>
      <c r="G84" s="354">
        <f>Z1_KiP!H26</f>
        <v>57</v>
      </c>
      <c r="H84" s="355"/>
      <c r="I84" s="356"/>
      <c r="J84" s="384"/>
      <c r="K84" s="348"/>
      <c r="L84" s="323"/>
      <c r="M84" s="324"/>
      <c r="N84" s="324"/>
      <c r="O84" s="324"/>
      <c r="P84" s="324"/>
      <c r="Q84" s="324"/>
      <c r="R84" s="324"/>
      <c r="S84" s="325"/>
    </row>
    <row r="85" spans="1:19" ht="15" customHeight="1" x14ac:dyDescent="0.25">
      <c r="A85" s="350"/>
      <c r="B85" s="351" t="s">
        <v>204</v>
      </c>
      <c r="C85" s="352"/>
      <c r="D85" s="352"/>
      <c r="E85" s="352"/>
      <c r="F85" s="353"/>
      <c r="G85" s="341">
        <f>SUM(G84,G71)</f>
        <v>75</v>
      </c>
      <c r="H85" s="342"/>
      <c r="I85" s="343"/>
      <c r="J85" s="436"/>
      <c r="K85" s="349"/>
      <c r="L85" s="323"/>
      <c r="M85" s="324"/>
      <c r="N85" s="324"/>
      <c r="O85" s="324"/>
      <c r="P85" s="324"/>
      <c r="Q85" s="324"/>
      <c r="R85" s="324"/>
      <c r="S85" s="325"/>
    </row>
    <row r="86" spans="1:19" ht="15" customHeight="1" x14ac:dyDescent="0.25">
      <c r="A86" s="344"/>
      <c r="B86" s="345"/>
      <c r="C86" s="345"/>
      <c r="D86" s="345"/>
      <c r="E86" s="345"/>
      <c r="F86" s="345"/>
      <c r="G86" s="345"/>
      <c r="H86" s="345"/>
      <c r="I86" s="345"/>
      <c r="J86" s="345"/>
      <c r="K86" s="345"/>
      <c r="L86" s="345"/>
      <c r="M86" s="345"/>
      <c r="N86" s="345"/>
      <c r="O86" s="345"/>
      <c r="P86" s="345"/>
      <c r="Q86" s="345"/>
      <c r="R86" s="345"/>
      <c r="S86" s="346"/>
    </row>
    <row r="87" spans="1:19" ht="19.899999999999999" customHeight="1" x14ac:dyDescent="0.25">
      <c r="A87" s="433" t="s">
        <v>135</v>
      </c>
      <c r="B87" s="434"/>
      <c r="C87" s="434"/>
      <c r="D87" s="434"/>
      <c r="E87" s="434"/>
      <c r="F87" s="434"/>
      <c r="G87" s="434"/>
      <c r="H87" s="434"/>
      <c r="I87" s="434"/>
      <c r="J87" s="434"/>
      <c r="K87" s="434"/>
      <c r="L87" s="434"/>
      <c r="M87" s="434"/>
      <c r="N87" s="434"/>
      <c r="O87" s="434"/>
      <c r="P87" s="434"/>
      <c r="Q87" s="434"/>
      <c r="R87" s="434"/>
      <c r="S87" s="435"/>
    </row>
    <row r="88" spans="1:19" ht="15" customHeight="1" x14ac:dyDescent="0.25">
      <c r="A88" s="444" t="s">
        <v>199</v>
      </c>
      <c r="B88" s="445" t="s">
        <v>136</v>
      </c>
      <c r="C88" s="446"/>
      <c r="D88" s="446"/>
      <c r="E88" s="447"/>
      <c r="F88" s="445" t="str">
        <f>Z1_KiP!E26</f>
        <v>zaliczenie</v>
      </c>
      <c r="G88" s="446"/>
      <c r="H88" s="446"/>
      <c r="I88" s="447"/>
      <c r="J88" s="448"/>
      <c r="K88" s="452" t="s">
        <v>137</v>
      </c>
      <c r="L88" s="449" t="s">
        <v>138</v>
      </c>
      <c r="M88" s="450"/>
      <c r="N88" s="450"/>
      <c r="O88" s="450"/>
      <c r="P88" s="450"/>
      <c r="Q88" s="450"/>
      <c r="R88" s="450"/>
      <c r="S88" s="451"/>
    </row>
    <row r="89" spans="1:19" ht="15" customHeight="1" x14ac:dyDescent="0.25">
      <c r="A89" s="444"/>
      <c r="B89" s="430" t="s">
        <v>628</v>
      </c>
      <c r="C89" s="431"/>
      <c r="D89" s="431"/>
      <c r="E89" s="432"/>
      <c r="F89" s="430" t="s">
        <v>139</v>
      </c>
      <c r="G89" s="431"/>
      <c r="H89" s="431"/>
      <c r="I89" s="432"/>
      <c r="J89" s="448"/>
      <c r="K89" s="452"/>
      <c r="L89" s="335" t="s">
        <v>291</v>
      </c>
      <c r="M89" s="336"/>
      <c r="N89" s="336"/>
      <c r="O89" s="336"/>
      <c r="P89" s="336"/>
      <c r="Q89" s="336"/>
      <c r="R89" s="336"/>
      <c r="S89" s="337"/>
    </row>
    <row r="90" spans="1:19" ht="15" customHeight="1" x14ac:dyDescent="0.25">
      <c r="A90" s="444"/>
      <c r="B90" s="424" t="s">
        <v>341</v>
      </c>
      <c r="C90" s="425"/>
      <c r="D90" s="425"/>
      <c r="E90" s="426"/>
      <c r="F90" s="427">
        <v>50</v>
      </c>
      <c r="G90" s="428"/>
      <c r="H90" s="428"/>
      <c r="I90" s="429"/>
      <c r="J90" s="448"/>
      <c r="K90" s="452"/>
      <c r="L90" s="335" t="s">
        <v>292</v>
      </c>
      <c r="M90" s="336"/>
      <c r="N90" s="336"/>
      <c r="O90" s="336"/>
      <c r="P90" s="336"/>
      <c r="Q90" s="336"/>
      <c r="R90" s="336"/>
      <c r="S90" s="337"/>
    </row>
    <row r="91" spans="1:19" ht="15" customHeight="1" x14ac:dyDescent="0.25">
      <c r="A91" s="444"/>
      <c r="B91" s="424" t="s">
        <v>155</v>
      </c>
      <c r="C91" s="425"/>
      <c r="D91" s="425"/>
      <c r="E91" s="426"/>
      <c r="F91" s="427">
        <v>50</v>
      </c>
      <c r="G91" s="428"/>
      <c r="H91" s="428"/>
      <c r="I91" s="429"/>
      <c r="J91" s="448"/>
      <c r="K91" s="452"/>
      <c r="L91" s="335" t="s">
        <v>140</v>
      </c>
      <c r="M91" s="336"/>
      <c r="N91" s="336"/>
      <c r="O91" s="336"/>
      <c r="P91" s="336"/>
      <c r="Q91" s="336"/>
      <c r="R91" s="336"/>
      <c r="S91" s="337"/>
    </row>
    <row r="92" spans="1:19" ht="15" customHeight="1" x14ac:dyDescent="0.25">
      <c r="A92" s="444"/>
      <c r="B92" s="424"/>
      <c r="C92" s="425"/>
      <c r="D92" s="425"/>
      <c r="E92" s="426"/>
      <c r="F92" s="427"/>
      <c r="G92" s="428"/>
      <c r="H92" s="428"/>
      <c r="I92" s="429"/>
      <c r="J92" s="448"/>
      <c r="K92" s="452"/>
      <c r="L92" s="335" t="s">
        <v>293</v>
      </c>
      <c r="M92" s="336"/>
      <c r="N92" s="336"/>
      <c r="O92" s="336"/>
      <c r="P92" s="336"/>
      <c r="Q92" s="336"/>
      <c r="R92" s="336"/>
      <c r="S92" s="337"/>
    </row>
    <row r="93" spans="1:19" ht="15" customHeight="1" x14ac:dyDescent="0.25">
      <c r="A93" s="444"/>
      <c r="B93" s="424"/>
      <c r="C93" s="425"/>
      <c r="D93" s="425"/>
      <c r="E93" s="426"/>
      <c r="F93" s="427"/>
      <c r="G93" s="428"/>
      <c r="H93" s="428"/>
      <c r="I93" s="429"/>
      <c r="J93" s="448"/>
      <c r="K93" s="452"/>
      <c r="L93" s="335" t="s">
        <v>141</v>
      </c>
      <c r="M93" s="336"/>
      <c r="N93" s="336"/>
      <c r="O93" s="336"/>
      <c r="P93" s="336"/>
      <c r="Q93" s="336"/>
      <c r="R93" s="336"/>
      <c r="S93" s="337"/>
    </row>
    <row r="94" spans="1:19" ht="15" customHeight="1" x14ac:dyDescent="0.25">
      <c r="A94" s="444"/>
      <c r="B94" s="424"/>
      <c r="C94" s="425"/>
      <c r="D94" s="425"/>
      <c r="E94" s="426"/>
      <c r="F94" s="427"/>
      <c r="G94" s="428"/>
      <c r="H94" s="428"/>
      <c r="I94" s="429"/>
      <c r="J94" s="448"/>
      <c r="K94" s="452"/>
      <c r="L94" s="335" t="s">
        <v>843</v>
      </c>
      <c r="M94" s="336"/>
      <c r="N94" s="336"/>
      <c r="O94" s="336"/>
      <c r="P94" s="336"/>
      <c r="Q94" s="336"/>
      <c r="R94" s="336"/>
      <c r="S94" s="337"/>
    </row>
    <row r="95" spans="1:19" ht="15" customHeight="1" x14ac:dyDescent="0.25">
      <c r="A95" s="344"/>
      <c r="B95" s="345"/>
      <c r="C95" s="345"/>
      <c r="D95" s="345"/>
      <c r="E95" s="345"/>
      <c r="F95" s="345"/>
      <c r="G95" s="345"/>
      <c r="H95" s="345"/>
      <c r="I95" s="345"/>
      <c r="J95" s="345"/>
      <c r="K95" s="345"/>
      <c r="L95" s="345"/>
      <c r="M95" s="345"/>
      <c r="N95" s="345"/>
      <c r="O95" s="345"/>
      <c r="P95" s="345"/>
      <c r="Q95" s="345"/>
      <c r="R95" s="345"/>
      <c r="S95" s="346"/>
    </row>
    <row r="96" spans="1:19" ht="19.899999999999999" customHeight="1" x14ac:dyDescent="0.25">
      <c r="A96" s="437" t="s">
        <v>198</v>
      </c>
      <c r="B96" s="438" t="s">
        <v>142</v>
      </c>
      <c r="C96" s="438"/>
      <c r="D96" s="438"/>
      <c r="E96" s="438"/>
      <c r="F96" s="438"/>
      <c r="G96" s="438"/>
      <c r="H96" s="438"/>
      <c r="I96" s="438"/>
      <c r="J96" s="438"/>
      <c r="K96" s="438"/>
      <c r="L96" s="438"/>
      <c r="M96" s="438"/>
      <c r="N96" s="438"/>
      <c r="O96" s="438"/>
      <c r="P96" s="438"/>
      <c r="Q96" s="438"/>
      <c r="R96" s="438"/>
      <c r="S96" s="439"/>
    </row>
    <row r="97" spans="1:19" ht="15" customHeight="1" x14ac:dyDescent="0.25">
      <c r="A97" s="437"/>
      <c r="B97" s="440" t="s">
        <v>629</v>
      </c>
      <c r="C97" s="440"/>
      <c r="D97" s="440"/>
      <c r="E97" s="440"/>
      <c r="F97" s="440"/>
      <c r="G97" s="440"/>
      <c r="H97" s="440"/>
      <c r="I97" s="440"/>
      <c r="J97" s="440"/>
      <c r="K97" s="440"/>
      <c r="L97" s="440"/>
      <c r="M97" s="440"/>
      <c r="N97" s="440"/>
      <c r="O97" s="440"/>
      <c r="P97" s="440"/>
      <c r="Q97" s="440"/>
      <c r="R97" s="440"/>
      <c r="S97" s="441"/>
    </row>
    <row r="98" spans="1:19" ht="101.25" customHeight="1" x14ac:dyDescent="0.25">
      <c r="A98" s="437"/>
      <c r="B98" s="407" t="s">
        <v>651</v>
      </c>
      <c r="C98" s="407"/>
      <c r="D98" s="407"/>
      <c r="E98" s="407"/>
      <c r="F98" s="407"/>
      <c r="G98" s="407"/>
      <c r="H98" s="407"/>
      <c r="I98" s="407"/>
      <c r="J98" s="407"/>
      <c r="K98" s="407"/>
      <c r="L98" s="407"/>
      <c r="M98" s="407"/>
      <c r="N98" s="407"/>
      <c r="O98" s="407"/>
      <c r="P98" s="407"/>
      <c r="Q98" s="407"/>
      <c r="R98" s="407"/>
      <c r="S98" s="408"/>
    </row>
    <row r="99" spans="1:19" ht="15" customHeight="1" x14ac:dyDescent="0.25">
      <c r="A99" s="437"/>
      <c r="B99" s="442" t="s">
        <v>143</v>
      </c>
      <c r="C99" s="442"/>
      <c r="D99" s="442"/>
      <c r="E99" s="442"/>
      <c r="F99" s="442"/>
      <c r="G99" s="442"/>
      <c r="H99" s="442"/>
      <c r="I99" s="442"/>
      <c r="J99" s="442"/>
      <c r="K99" s="442"/>
      <c r="L99" s="442"/>
      <c r="M99" s="442"/>
      <c r="N99" s="442"/>
      <c r="O99" s="442"/>
      <c r="P99" s="442"/>
      <c r="Q99" s="442"/>
      <c r="R99" s="442"/>
      <c r="S99" s="443"/>
    </row>
    <row r="100" spans="1:19" ht="120.75" customHeight="1" x14ac:dyDescent="0.25">
      <c r="A100" s="437"/>
      <c r="B100" s="407" t="s">
        <v>760</v>
      </c>
      <c r="C100" s="407"/>
      <c r="D100" s="407"/>
      <c r="E100" s="407"/>
      <c r="F100" s="407"/>
      <c r="G100" s="407"/>
      <c r="H100" s="407"/>
      <c r="I100" s="407"/>
      <c r="J100" s="407"/>
      <c r="K100" s="407"/>
      <c r="L100" s="407"/>
      <c r="M100" s="407"/>
      <c r="N100" s="407"/>
      <c r="O100" s="407"/>
      <c r="P100" s="407"/>
      <c r="Q100" s="407"/>
      <c r="R100" s="407"/>
      <c r="S100" s="408"/>
    </row>
    <row r="101" spans="1:19" ht="15" customHeight="1" x14ac:dyDescent="0.25">
      <c r="A101" s="437"/>
      <c r="B101" s="442" t="s">
        <v>144</v>
      </c>
      <c r="C101" s="442"/>
      <c r="D101" s="442"/>
      <c r="E101" s="442"/>
      <c r="F101" s="442"/>
      <c r="G101" s="442"/>
      <c r="H101" s="442"/>
      <c r="I101" s="442"/>
      <c r="J101" s="442"/>
      <c r="K101" s="442"/>
      <c r="L101" s="442"/>
      <c r="M101" s="442"/>
      <c r="N101" s="442"/>
      <c r="O101" s="442"/>
      <c r="P101" s="442"/>
      <c r="Q101" s="442"/>
      <c r="R101" s="442"/>
      <c r="S101" s="443"/>
    </row>
    <row r="102" spans="1:19" ht="39.950000000000003" customHeight="1" x14ac:dyDescent="0.25">
      <c r="A102" s="437"/>
      <c r="B102" s="407" t="s">
        <v>761</v>
      </c>
      <c r="C102" s="407"/>
      <c r="D102" s="407"/>
      <c r="E102" s="407"/>
      <c r="F102" s="407"/>
      <c r="G102" s="407"/>
      <c r="H102" s="407"/>
      <c r="I102" s="407"/>
      <c r="J102" s="407"/>
      <c r="K102" s="407"/>
      <c r="L102" s="407"/>
      <c r="M102" s="407"/>
      <c r="N102" s="407"/>
      <c r="O102" s="407"/>
      <c r="P102" s="407"/>
      <c r="Q102" s="407"/>
      <c r="R102" s="407"/>
      <c r="S102" s="408"/>
    </row>
    <row r="103" spans="1:19" ht="15" customHeight="1" x14ac:dyDescent="0.25">
      <c r="A103" s="22"/>
      <c r="B103" s="11"/>
      <c r="C103" s="10"/>
      <c r="D103" s="10"/>
      <c r="E103" s="10"/>
      <c r="F103" s="10"/>
      <c r="G103" s="10"/>
      <c r="H103" s="10"/>
      <c r="I103" s="10"/>
      <c r="J103" s="10"/>
      <c r="K103" s="10"/>
      <c r="L103" s="10"/>
      <c r="M103" s="10"/>
      <c r="N103" s="10"/>
      <c r="O103" s="10"/>
      <c r="P103" s="10"/>
      <c r="Q103" s="10"/>
      <c r="R103" s="10"/>
      <c r="S103" s="148"/>
    </row>
  </sheetData>
  <sheetProtection algorithmName="SHA-512" hashValue="1bfZ2hugHDZchDns6JNAX5zqcN27U1v1WDcD137IlxiE7GTbLs6AffZmPY9YahbwAtLIReRAFCtGBXOBcxaQXg==" saltValue="L9V5V5Tm1E52+u/ZIl+z9A==" spinCount="100000" sheet="1" objects="1" scenarios="1"/>
  <mergeCells count="179">
    <mergeCell ref="A1:B1"/>
    <mergeCell ref="A3:C3"/>
    <mergeCell ref="D3:I3"/>
    <mergeCell ref="A4:C4"/>
    <mergeCell ref="D4:I4"/>
    <mergeCell ref="A5:C5"/>
    <mergeCell ref="D5:K5"/>
    <mergeCell ref="A8:S8"/>
    <mergeCell ref="A10:S10"/>
    <mergeCell ref="A11:A13"/>
    <mergeCell ref="B11:M12"/>
    <mergeCell ref="N11:S12"/>
    <mergeCell ref="B13:M13"/>
    <mergeCell ref="L5:M5"/>
    <mergeCell ref="O5:P5"/>
    <mergeCell ref="Q5:S5"/>
    <mergeCell ref="A6:S6"/>
    <mergeCell ref="A7:C7"/>
    <mergeCell ref="J7:K7"/>
    <mergeCell ref="L7:M7"/>
    <mergeCell ref="O7:P7"/>
    <mergeCell ref="Q7:R7"/>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N54:S68" xr:uid="{00000000-0002-0000-0D00-000000000000}">
      <formula1>KEK_Z1</formula1>
    </dataValidation>
    <dataValidation type="list" allowBlank="1" showInputMessage="1" showErrorMessage="1" sqref="N34:S53" xr:uid="{00000000-0002-0000-0D00-000001000000}">
      <formula1>KEU_Z1</formula1>
    </dataValidation>
    <dataValidation type="list" allowBlank="1" showInputMessage="1" showErrorMessage="1" sqref="N14:S33" xr:uid="{00000000-0002-0000-0D00-000002000000}">
      <formula1>KEW_Z1</formula1>
    </dataValidation>
    <dataValidation type="list" allowBlank="1" showInputMessage="1" showErrorMessage="1" sqref="L81:L85" xr:uid="{00000000-0002-0000-0D00-000003000000}">
      <formula1>PRAC_STUD</formula1>
    </dataValidation>
    <dataValidation type="list" allowBlank="1" showInputMessage="1" showErrorMessage="1" sqref="L72:L79" xr:uid="{00000000-0002-0000-0D00-000004000000}">
      <formula1>METODY</formula1>
    </dataValidation>
    <dataValidation type="list" allowBlank="1" showInputMessage="1" showErrorMessage="1" sqref="L7" xr:uid="{00000000-0002-0000-0D00-000005000000}">
      <formula1>STATUS</formula1>
    </dataValidation>
    <dataValidation type="list" allowBlank="1" showInputMessage="1" showErrorMessage="1" sqref="B90:E94" xr:uid="{00000000-0002-0000-0D00-000006000000}">
      <formula1>ZAL</formula1>
    </dataValidation>
  </dataValidations>
  <hyperlinks>
    <hyperlink ref="O13" r:id="rId1" xr:uid="{12BAC8F6-36DE-4EE2-BEA0-5418D11D7B1B}"/>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Arkusz16">
    <pageSetUpPr fitToPage="1"/>
  </sheetPr>
  <dimension ref="A1:S103"/>
  <sheetViews>
    <sheetView showGridLines="0" zoomScaleNormal="100" zoomScaleSheetLayoutView="80" workbookViewId="0">
      <selection sqref="A1:B1"/>
    </sheetView>
  </sheetViews>
  <sheetFormatPr defaultColWidth="8.7109375" defaultRowHeight="15" x14ac:dyDescent="0.25"/>
  <cols>
    <col min="1" max="1" width="10.28515625" style="2" customWidth="1"/>
    <col min="2" max="3" width="8.7109375" style="2"/>
    <col min="4" max="4" width="19.7109375" style="2" customWidth="1"/>
    <col min="5" max="5" width="13.7109375" style="2" customWidth="1"/>
    <col min="6" max="6" width="14.7109375" style="2" customWidth="1"/>
    <col min="7" max="9" width="9.7109375" style="2" customWidth="1"/>
    <col min="10" max="10" width="3.7109375" style="2" customWidth="1"/>
    <col min="11" max="11" width="12.42578125" style="2" customWidth="1"/>
    <col min="12" max="13" width="10.7109375" style="2" customWidth="1"/>
    <col min="14" max="14" width="13.7109375" style="2" customWidth="1"/>
    <col min="15" max="19" width="11.7109375" style="2" customWidth="1"/>
    <col min="20" max="16384" width="8.7109375" style="2"/>
  </cols>
  <sheetData>
    <row r="1" spans="1:19" s="28" customFormat="1" ht="15.75" x14ac:dyDescent="0.25">
      <c r="A1" s="453" t="str">
        <f>Z1_KiP!B2</f>
        <v>2020/2021</v>
      </c>
      <c r="B1" s="453"/>
      <c r="C1" s="27"/>
      <c r="D1" s="27"/>
    </row>
    <row r="2" spans="1:19" ht="10.15" customHeight="1" thickBot="1" x14ac:dyDescent="0.3"/>
    <row r="3" spans="1:19" ht="19.899999999999999" customHeight="1" thickBot="1" x14ac:dyDescent="0.3">
      <c r="A3" s="391" t="str">
        <f>Z1_KiP!B25</f>
        <v>Moduł Z1/3</v>
      </c>
      <c r="B3" s="391"/>
      <c r="C3" s="391"/>
      <c r="D3" s="395" t="str">
        <f>Z1_KiP!C25</f>
        <v xml:space="preserve">Kluczowe kompetencje dla biznesu </v>
      </c>
      <c r="E3" s="396"/>
      <c r="F3" s="396"/>
      <c r="G3" s="396"/>
      <c r="H3" s="396"/>
      <c r="I3" s="397"/>
      <c r="J3" s="3"/>
      <c r="K3" s="3"/>
      <c r="L3" s="4"/>
      <c r="M3" s="4"/>
      <c r="N3" s="4"/>
      <c r="O3" s="4"/>
      <c r="P3" s="4"/>
      <c r="Q3" s="4"/>
      <c r="R3" s="4"/>
    </row>
    <row r="4" spans="1:19" ht="18.75" thickBot="1" x14ac:dyDescent="0.3">
      <c r="A4" s="454" t="s">
        <v>110</v>
      </c>
      <c r="B4" s="454"/>
      <c r="C4" s="454"/>
      <c r="D4" s="392" t="str">
        <f>Z1_KiP!B27</f>
        <v>Kurs 3.2.</v>
      </c>
      <c r="E4" s="393"/>
      <c r="F4" s="393"/>
      <c r="G4" s="393"/>
      <c r="H4" s="393"/>
      <c r="I4" s="394"/>
      <c r="J4" s="3"/>
      <c r="K4" s="3"/>
      <c r="L4" s="4"/>
      <c r="M4" s="4"/>
      <c r="N4" s="4"/>
      <c r="O4" s="4"/>
      <c r="P4" s="4"/>
      <c r="Q4" s="4"/>
      <c r="R4" s="4"/>
    </row>
    <row r="5" spans="1:19" ht="23.25" thickBot="1" x14ac:dyDescent="0.3">
      <c r="A5" s="455" t="s">
        <v>111</v>
      </c>
      <c r="B5" s="455"/>
      <c r="C5" s="455"/>
      <c r="D5" s="456" t="str">
        <f>Z1_KiP!C27</f>
        <v xml:space="preserve">Arkusze kalkulacyjne i bazy danych w praktyce </v>
      </c>
      <c r="E5" s="456"/>
      <c r="F5" s="456"/>
      <c r="G5" s="456"/>
      <c r="H5" s="456"/>
      <c r="I5" s="456"/>
      <c r="J5" s="456"/>
      <c r="K5" s="456"/>
      <c r="L5" s="457" t="s">
        <v>96</v>
      </c>
      <c r="M5" s="457"/>
      <c r="N5" s="16">
        <f>Z1_KiP!D27</f>
        <v>4</v>
      </c>
      <c r="O5" s="457" t="s">
        <v>97</v>
      </c>
      <c r="P5" s="457"/>
      <c r="Q5" s="458" t="str">
        <f>Z1_KiP!F25</f>
        <v>dr M. Stankiewicz</v>
      </c>
      <c r="R5" s="458"/>
      <c r="S5" s="458"/>
    </row>
    <row r="6" spans="1:19" ht="10.15" customHeight="1" thickBot="1" x14ac:dyDescent="0.3">
      <c r="A6" s="296"/>
      <c r="B6" s="296"/>
      <c r="C6" s="296"/>
      <c r="D6" s="296"/>
      <c r="E6" s="296"/>
      <c r="F6" s="296"/>
      <c r="G6" s="296"/>
      <c r="H6" s="296"/>
      <c r="I6" s="296"/>
      <c r="J6" s="296"/>
      <c r="K6" s="296"/>
      <c r="L6" s="296"/>
      <c r="M6" s="296"/>
      <c r="N6" s="296"/>
      <c r="O6" s="296"/>
      <c r="P6" s="296"/>
      <c r="Q6" s="296"/>
      <c r="R6" s="296"/>
      <c r="S6" s="296"/>
    </row>
    <row r="7" spans="1:19" s="141" customFormat="1" ht="40.5" customHeight="1" thickBot="1" x14ac:dyDescent="0.3">
      <c r="A7" s="455" t="s">
        <v>98</v>
      </c>
      <c r="B7" s="455"/>
      <c r="C7" s="455"/>
      <c r="D7" s="6" t="str">
        <f>Z1_KiP!B3</f>
        <v>ZARZĄDZANIE</v>
      </c>
      <c r="E7" s="6" t="str">
        <f>Z1_KiP!B4</f>
        <v>I stopnia</v>
      </c>
      <c r="F7" s="156" t="s">
        <v>99</v>
      </c>
      <c r="G7" s="44" t="str">
        <f>'M (3)'!G6</f>
        <v>I</v>
      </c>
      <c r="H7" s="156" t="s">
        <v>101</v>
      </c>
      <c r="I7" s="44">
        <f>'M (3)'!I6</f>
        <v>2</v>
      </c>
      <c r="J7" s="300" t="s">
        <v>289</v>
      </c>
      <c r="K7" s="301"/>
      <c r="L7" s="399" t="s">
        <v>102</v>
      </c>
      <c r="M7" s="400"/>
      <c r="N7" s="7" t="s">
        <v>103</v>
      </c>
      <c r="O7" s="466" t="s">
        <v>104</v>
      </c>
      <c r="P7" s="466"/>
      <c r="Q7" s="467" t="s">
        <v>105</v>
      </c>
      <c r="R7" s="467"/>
      <c r="S7" s="17">
        <f>Z1_KiP!G27</f>
        <v>24</v>
      </c>
    </row>
    <row r="8" spans="1:19" ht="10.15" customHeight="1" thickBot="1" x14ac:dyDescent="0.3">
      <c r="A8" s="398"/>
      <c r="B8" s="398"/>
      <c r="C8" s="398"/>
      <c r="D8" s="398"/>
      <c r="E8" s="398"/>
      <c r="F8" s="398"/>
      <c r="G8" s="398"/>
      <c r="H8" s="398"/>
      <c r="I8" s="398"/>
      <c r="J8" s="398"/>
      <c r="K8" s="398"/>
      <c r="L8" s="398"/>
      <c r="M8" s="398"/>
      <c r="N8" s="398"/>
      <c r="O8" s="398"/>
      <c r="P8" s="398"/>
      <c r="Q8" s="398"/>
      <c r="R8" s="398"/>
      <c r="S8" s="398"/>
    </row>
    <row r="9" spans="1:19" ht="15" customHeight="1" x14ac:dyDescent="0.25">
      <c r="A9" s="23"/>
      <c r="B9" s="24"/>
      <c r="C9" s="24"/>
      <c r="D9" s="24"/>
      <c r="E9" s="24"/>
      <c r="F9" s="24"/>
      <c r="G9" s="24"/>
      <c r="H9" s="24"/>
      <c r="I9" s="24"/>
      <c r="J9" s="24"/>
      <c r="K9" s="24"/>
      <c r="L9" s="24"/>
      <c r="M9" s="24"/>
      <c r="N9" s="24"/>
      <c r="O9" s="24"/>
      <c r="P9" s="24"/>
      <c r="Q9" s="24"/>
      <c r="R9" s="24"/>
      <c r="S9" s="25"/>
    </row>
    <row r="10" spans="1:19" ht="19.899999999999999" customHeight="1" x14ac:dyDescent="0.25">
      <c r="A10" s="269" t="s">
        <v>108</v>
      </c>
      <c r="B10" s="270"/>
      <c r="C10" s="270"/>
      <c r="D10" s="270"/>
      <c r="E10" s="270"/>
      <c r="F10" s="270"/>
      <c r="G10" s="270"/>
      <c r="H10" s="270"/>
      <c r="I10" s="270"/>
      <c r="J10" s="270"/>
      <c r="K10" s="270"/>
      <c r="L10" s="270"/>
      <c r="M10" s="270"/>
      <c r="N10" s="270"/>
      <c r="O10" s="270"/>
      <c r="P10" s="270"/>
      <c r="Q10" s="270"/>
      <c r="R10" s="270"/>
      <c r="S10" s="271"/>
    </row>
    <row r="11" spans="1:19" s="149" customFormat="1" ht="20.100000000000001" customHeight="1" x14ac:dyDescent="0.25">
      <c r="A11" s="464" t="s">
        <v>113</v>
      </c>
      <c r="B11" s="415" t="s">
        <v>114</v>
      </c>
      <c r="C11" s="416"/>
      <c r="D11" s="416"/>
      <c r="E11" s="416"/>
      <c r="F11" s="416"/>
      <c r="G11" s="416"/>
      <c r="H11" s="416"/>
      <c r="I11" s="416"/>
      <c r="J11" s="416"/>
      <c r="K11" s="416"/>
      <c r="L11" s="416"/>
      <c r="M11" s="417"/>
      <c r="N11" s="409" t="s">
        <v>115</v>
      </c>
      <c r="O11" s="410"/>
      <c r="P11" s="410"/>
      <c r="Q11" s="410"/>
      <c r="R11" s="410"/>
      <c r="S11" s="411"/>
    </row>
    <row r="12" spans="1:19" s="149" customFormat="1" ht="20.100000000000001" customHeight="1" x14ac:dyDescent="0.25">
      <c r="A12" s="464"/>
      <c r="B12" s="418"/>
      <c r="C12" s="419"/>
      <c r="D12" s="419"/>
      <c r="E12" s="419"/>
      <c r="F12" s="419"/>
      <c r="G12" s="419"/>
      <c r="H12" s="419"/>
      <c r="I12" s="419"/>
      <c r="J12" s="419"/>
      <c r="K12" s="419"/>
      <c r="L12" s="419"/>
      <c r="M12" s="420"/>
      <c r="N12" s="412"/>
      <c r="O12" s="413"/>
      <c r="P12" s="413"/>
      <c r="Q12" s="413"/>
      <c r="R12" s="413"/>
      <c r="S12" s="414"/>
    </row>
    <row r="13" spans="1:19" s="149" customFormat="1" ht="20.100000000000001" customHeight="1" thickBot="1" x14ac:dyDescent="0.3">
      <c r="A13" s="465"/>
      <c r="B13" s="421" t="s">
        <v>624</v>
      </c>
      <c r="C13" s="422"/>
      <c r="D13" s="422"/>
      <c r="E13" s="422"/>
      <c r="F13" s="422"/>
      <c r="G13" s="422"/>
      <c r="H13" s="422"/>
      <c r="I13" s="422"/>
      <c r="J13" s="422"/>
      <c r="K13" s="422"/>
      <c r="L13" s="422"/>
      <c r="M13" s="423"/>
      <c r="N13" s="136"/>
      <c r="O13" s="151" t="s">
        <v>625</v>
      </c>
      <c r="P13" s="137"/>
      <c r="Q13" s="137"/>
      <c r="R13" s="137"/>
      <c r="S13" s="138"/>
    </row>
    <row r="14" spans="1:19" ht="15" customHeight="1" x14ac:dyDescent="0.25">
      <c r="A14" s="459" t="s">
        <v>116</v>
      </c>
      <c r="B14" s="404" t="s">
        <v>658</v>
      </c>
      <c r="C14" s="405"/>
      <c r="D14" s="405"/>
      <c r="E14" s="405"/>
      <c r="F14" s="405"/>
      <c r="G14" s="405"/>
      <c r="H14" s="405"/>
      <c r="I14" s="405"/>
      <c r="J14" s="405"/>
      <c r="K14" s="405"/>
      <c r="L14" s="405"/>
      <c r="M14" s="406"/>
      <c r="N14" s="369" t="s">
        <v>257</v>
      </c>
      <c r="O14" s="370"/>
      <c r="P14" s="370"/>
      <c r="Q14" s="370"/>
      <c r="R14" s="370"/>
      <c r="S14" s="371"/>
    </row>
    <row r="15" spans="1:19" ht="15" customHeight="1" x14ac:dyDescent="0.25">
      <c r="A15" s="350"/>
      <c r="B15" s="329"/>
      <c r="C15" s="330"/>
      <c r="D15" s="330"/>
      <c r="E15" s="330"/>
      <c r="F15" s="330"/>
      <c r="G15" s="330"/>
      <c r="H15" s="330"/>
      <c r="I15" s="330"/>
      <c r="J15" s="330"/>
      <c r="K15" s="330"/>
      <c r="L15" s="330"/>
      <c r="M15" s="331"/>
      <c r="N15" s="363" t="s">
        <v>262</v>
      </c>
      <c r="O15" s="364"/>
      <c r="P15" s="364"/>
      <c r="Q15" s="364"/>
      <c r="R15" s="364"/>
      <c r="S15" s="365"/>
    </row>
    <row r="16" spans="1:19" ht="15" customHeight="1" x14ac:dyDescent="0.25">
      <c r="A16" s="350"/>
      <c r="B16" s="329"/>
      <c r="C16" s="330"/>
      <c r="D16" s="330"/>
      <c r="E16" s="330"/>
      <c r="F16" s="330"/>
      <c r="G16" s="330"/>
      <c r="H16" s="330"/>
      <c r="I16" s="330"/>
      <c r="J16" s="330"/>
      <c r="K16" s="330"/>
      <c r="L16" s="330"/>
      <c r="M16" s="331"/>
      <c r="N16" s="363" t="s">
        <v>264</v>
      </c>
      <c r="O16" s="364"/>
      <c r="P16" s="364"/>
      <c r="Q16" s="364"/>
      <c r="R16" s="364"/>
      <c r="S16" s="365"/>
    </row>
    <row r="17" spans="1:19" ht="15" customHeight="1" x14ac:dyDescent="0.25">
      <c r="A17" s="350"/>
      <c r="B17" s="329"/>
      <c r="C17" s="330"/>
      <c r="D17" s="330"/>
      <c r="E17" s="330"/>
      <c r="F17" s="330"/>
      <c r="G17" s="330"/>
      <c r="H17" s="330"/>
      <c r="I17" s="330"/>
      <c r="J17" s="330"/>
      <c r="K17" s="330"/>
      <c r="L17" s="330"/>
      <c r="M17" s="331"/>
      <c r="N17" s="363"/>
      <c r="O17" s="364"/>
      <c r="P17" s="364"/>
      <c r="Q17" s="364"/>
      <c r="R17" s="364"/>
      <c r="S17" s="365"/>
    </row>
    <row r="18" spans="1:19" ht="15" customHeight="1" x14ac:dyDescent="0.25">
      <c r="A18" s="350"/>
      <c r="B18" s="401"/>
      <c r="C18" s="402"/>
      <c r="D18" s="402"/>
      <c r="E18" s="402"/>
      <c r="F18" s="402"/>
      <c r="G18" s="402"/>
      <c r="H18" s="402"/>
      <c r="I18" s="402"/>
      <c r="J18" s="402"/>
      <c r="K18" s="402"/>
      <c r="L18" s="402"/>
      <c r="M18" s="403"/>
      <c r="N18" s="372"/>
      <c r="O18" s="373"/>
      <c r="P18" s="373"/>
      <c r="Q18" s="373"/>
      <c r="R18" s="373"/>
      <c r="S18" s="374"/>
    </row>
    <row r="19" spans="1:19" ht="15" customHeight="1" x14ac:dyDescent="0.25">
      <c r="A19" s="350"/>
      <c r="B19" s="326" t="s">
        <v>657</v>
      </c>
      <c r="C19" s="327"/>
      <c r="D19" s="327"/>
      <c r="E19" s="327"/>
      <c r="F19" s="327"/>
      <c r="G19" s="327"/>
      <c r="H19" s="327"/>
      <c r="I19" s="327"/>
      <c r="J19" s="327"/>
      <c r="K19" s="327"/>
      <c r="L19" s="327"/>
      <c r="M19" s="328"/>
      <c r="N19" s="360" t="s">
        <v>257</v>
      </c>
      <c r="O19" s="361"/>
      <c r="P19" s="361"/>
      <c r="Q19" s="361"/>
      <c r="R19" s="361"/>
      <c r="S19" s="362"/>
    </row>
    <row r="20" spans="1:19" ht="15" customHeight="1" x14ac:dyDescent="0.25">
      <c r="A20" s="350"/>
      <c r="B20" s="329"/>
      <c r="C20" s="330"/>
      <c r="D20" s="330"/>
      <c r="E20" s="330"/>
      <c r="F20" s="330"/>
      <c r="G20" s="330"/>
      <c r="H20" s="330"/>
      <c r="I20" s="330"/>
      <c r="J20" s="330"/>
      <c r="K20" s="330"/>
      <c r="L20" s="330"/>
      <c r="M20" s="331"/>
      <c r="N20" s="363" t="s">
        <v>267</v>
      </c>
      <c r="O20" s="364"/>
      <c r="P20" s="364"/>
      <c r="Q20" s="364"/>
      <c r="R20" s="364"/>
      <c r="S20" s="365"/>
    </row>
    <row r="21" spans="1:19" ht="15" customHeight="1" x14ac:dyDescent="0.25">
      <c r="A21" s="350"/>
      <c r="B21" s="329"/>
      <c r="C21" s="330"/>
      <c r="D21" s="330"/>
      <c r="E21" s="330"/>
      <c r="F21" s="330"/>
      <c r="G21" s="330"/>
      <c r="H21" s="330"/>
      <c r="I21" s="330"/>
      <c r="J21" s="330"/>
      <c r="K21" s="330"/>
      <c r="L21" s="330"/>
      <c r="M21" s="331"/>
      <c r="N21" s="363"/>
      <c r="O21" s="364"/>
      <c r="P21" s="364"/>
      <c r="Q21" s="364"/>
      <c r="R21" s="364"/>
      <c r="S21" s="365"/>
    </row>
    <row r="22" spans="1:19" ht="15" customHeight="1" x14ac:dyDescent="0.25">
      <c r="A22" s="350"/>
      <c r="B22" s="329"/>
      <c r="C22" s="330"/>
      <c r="D22" s="330"/>
      <c r="E22" s="330"/>
      <c r="F22" s="330"/>
      <c r="G22" s="330"/>
      <c r="H22" s="330"/>
      <c r="I22" s="330"/>
      <c r="J22" s="330"/>
      <c r="K22" s="330"/>
      <c r="L22" s="330"/>
      <c r="M22" s="331"/>
      <c r="N22" s="363"/>
      <c r="O22" s="364"/>
      <c r="P22" s="364"/>
      <c r="Q22" s="364"/>
      <c r="R22" s="364"/>
      <c r="S22" s="365"/>
    </row>
    <row r="23" spans="1:19" ht="15" customHeight="1" x14ac:dyDescent="0.25">
      <c r="A23" s="350"/>
      <c r="B23" s="401"/>
      <c r="C23" s="402"/>
      <c r="D23" s="402"/>
      <c r="E23" s="402"/>
      <c r="F23" s="402"/>
      <c r="G23" s="402"/>
      <c r="H23" s="402"/>
      <c r="I23" s="402"/>
      <c r="J23" s="402"/>
      <c r="K23" s="402"/>
      <c r="L23" s="402"/>
      <c r="M23" s="403"/>
      <c r="N23" s="372"/>
      <c r="O23" s="373"/>
      <c r="P23" s="373"/>
      <c r="Q23" s="373"/>
      <c r="R23" s="373"/>
      <c r="S23" s="374"/>
    </row>
    <row r="24" spans="1:19" ht="15" customHeight="1" x14ac:dyDescent="0.25">
      <c r="A24" s="350"/>
      <c r="B24" s="326" t="s">
        <v>656</v>
      </c>
      <c r="C24" s="327"/>
      <c r="D24" s="327"/>
      <c r="E24" s="327"/>
      <c r="F24" s="327"/>
      <c r="G24" s="327"/>
      <c r="H24" s="327"/>
      <c r="I24" s="327"/>
      <c r="J24" s="327"/>
      <c r="K24" s="327"/>
      <c r="L24" s="327"/>
      <c r="M24" s="328"/>
      <c r="N24" s="360" t="s">
        <v>257</v>
      </c>
      <c r="O24" s="361"/>
      <c r="P24" s="361"/>
      <c r="Q24" s="361"/>
      <c r="R24" s="361"/>
      <c r="S24" s="362"/>
    </row>
    <row r="25" spans="1:19" ht="15" customHeight="1" x14ac:dyDescent="0.25">
      <c r="A25" s="350"/>
      <c r="B25" s="329"/>
      <c r="C25" s="330"/>
      <c r="D25" s="330"/>
      <c r="E25" s="330"/>
      <c r="F25" s="330"/>
      <c r="G25" s="330"/>
      <c r="H25" s="330"/>
      <c r="I25" s="330"/>
      <c r="J25" s="330"/>
      <c r="K25" s="330"/>
      <c r="L25" s="330"/>
      <c r="M25" s="331"/>
      <c r="N25" s="363" t="s">
        <v>262</v>
      </c>
      <c r="O25" s="364"/>
      <c r="P25" s="364"/>
      <c r="Q25" s="364"/>
      <c r="R25" s="364"/>
      <c r="S25" s="365"/>
    </row>
    <row r="26" spans="1:19" ht="15" customHeight="1" x14ac:dyDescent="0.25">
      <c r="A26" s="350"/>
      <c r="B26" s="329"/>
      <c r="C26" s="330"/>
      <c r="D26" s="330"/>
      <c r="E26" s="330"/>
      <c r="F26" s="330"/>
      <c r="G26" s="330"/>
      <c r="H26" s="330"/>
      <c r="I26" s="330"/>
      <c r="J26" s="330"/>
      <c r="K26" s="330"/>
      <c r="L26" s="330"/>
      <c r="M26" s="331"/>
      <c r="N26" s="363"/>
      <c r="O26" s="364"/>
      <c r="P26" s="364"/>
      <c r="Q26" s="364"/>
      <c r="R26" s="364"/>
      <c r="S26" s="365"/>
    </row>
    <row r="27" spans="1:19" ht="15" customHeight="1" x14ac:dyDescent="0.25">
      <c r="A27" s="350"/>
      <c r="B27" s="329"/>
      <c r="C27" s="330"/>
      <c r="D27" s="330"/>
      <c r="E27" s="330"/>
      <c r="F27" s="330"/>
      <c r="G27" s="330"/>
      <c r="H27" s="330"/>
      <c r="I27" s="330"/>
      <c r="J27" s="330"/>
      <c r="K27" s="330"/>
      <c r="L27" s="330"/>
      <c r="M27" s="331"/>
      <c r="N27" s="363"/>
      <c r="O27" s="364"/>
      <c r="P27" s="364"/>
      <c r="Q27" s="364"/>
      <c r="R27" s="364"/>
      <c r="S27" s="365"/>
    </row>
    <row r="28" spans="1:19" ht="15" customHeight="1" x14ac:dyDescent="0.25">
      <c r="A28" s="350"/>
      <c r="B28" s="401"/>
      <c r="C28" s="402"/>
      <c r="D28" s="402"/>
      <c r="E28" s="402"/>
      <c r="F28" s="402"/>
      <c r="G28" s="402"/>
      <c r="H28" s="402"/>
      <c r="I28" s="402"/>
      <c r="J28" s="402"/>
      <c r="K28" s="402"/>
      <c r="L28" s="402"/>
      <c r="M28" s="403"/>
      <c r="N28" s="372"/>
      <c r="O28" s="373"/>
      <c r="P28" s="373"/>
      <c r="Q28" s="373"/>
      <c r="R28" s="373"/>
      <c r="S28" s="374"/>
    </row>
    <row r="29" spans="1:19" ht="15" customHeight="1" x14ac:dyDescent="0.25">
      <c r="A29" s="350"/>
      <c r="B29" s="326" t="s">
        <v>655</v>
      </c>
      <c r="C29" s="327"/>
      <c r="D29" s="327"/>
      <c r="E29" s="327"/>
      <c r="F29" s="327"/>
      <c r="G29" s="327"/>
      <c r="H29" s="327"/>
      <c r="I29" s="327"/>
      <c r="J29" s="327"/>
      <c r="K29" s="327"/>
      <c r="L29" s="327"/>
      <c r="M29" s="328"/>
      <c r="N29" s="360" t="s">
        <v>264</v>
      </c>
      <c r="O29" s="361"/>
      <c r="P29" s="361"/>
      <c r="Q29" s="361"/>
      <c r="R29" s="361"/>
      <c r="S29" s="362"/>
    </row>
    <row r="30" spans="1:19" ht="15" customHeight="1" x14ac:dyDescent="0.25">
      <c r="A30" s="350"/>
      <c r="B30" s="329"/>
      <c r="C30" s="330"/>
      <c r="D30" s="330"/>
      <c r="E30" s="330"/>
      <c r="F30" s="330"/>
      <c r="G30" s="330"/>
      <c r="H30" s="330"/>
      <c r="I30" s="330"/>
      <c r="J30" s="330"/>
      <c r="K30" s="330"/>
      <c r="L30" s="330"/>
      <c r="M30" s="331"/>
      <c r="N30" s="363"/>
      <c r="O30" s="364"/>
      <c r="P30" s="364"/>
      <c r="Q30" s="364"/>
      <c r="R30" s="364"/>
      <c r="S30" s="365"/>
    </row>
    <row r="31" spans="1:19" ht="15" customHeight="1" x14ac:dyDescent="0.25">
      <c r="A31" s="350"/>
      <c r="B31" s="329"/>
      <c r="C31" s="330"/>
      <c r="D31" s="330"/>
      <c r="E31" s="330"/>
      <c r="F31" s="330"/>
      <c r="G31" s="330"/>
      <c r="H31" s="330"/>
      <c r="I31" s="330"/>
      <c r="J31" s="330"/>
      <c r="K31" s="330"/>
      <c r="L31" s="330"/>
      <c r="M31" s="331"/>
      <c r="N31" s="363"/>
      <c r="O31" s="364"/>
      <c r="P31" s="364"/>
      <c r="Q31" s="364"/>
      <c r="R31" s="364"/>
      <c r="S31" s="365"/>
    </row>
    <row r="32" spans="1:19" ht="15" customHeight="1" x14ac:dyDescent="0.25">
      <c r="A32" s="350"/>
      <c r="B32" s="329"/>
      <c r="C32" s="330"/>
      <c r="D32" s="330"/>
      <c r="E32" s="330"/>
      <c r="F32" s="330"/>
      <c r="G32" s="330"/>
      <c r="H32" s="330"/>
      <c r="I32" s="330"/>
      <c r="J32" s="330"/>
      <c r="K32" s="330"/>
      <c r="L32" s="330"/>
      <c r="M32" s="331"/>
      <c r="N32" s="363"/>
      <c r="O32" s="364"/>
      <c r="P32" s="364"/>
      <c r="Q32" s="364"/>
      <c r="R32" s="364"/>
      <c r="S32" s="365"/>
    </row>
    <row r="33" spans="1:19" ht="15" customHeight="1" thickBot="1" x14ac:dyDescent="0.3">
      <c r="A33" s="460"/>
      <c r="B33" s="332"/>
      <c r="C33" s="333"/>
      <c r="D33" s="333"/>
      <c r="E33" s="333"/>
      <c r="F33" s="333"/>
      <c r="G33" s="333"/>
      <c r="H33" s="333"/>
      <c r="I33" s="333"/>
      <c r="J33" s="333"/>
      <c r="K33" s="333"/>
      <c r="L33" s="333"/>
      <c r="M33" s="334"/>
      <c r="N33" s="378"/>
      <c r="O33" s="379"/>
      <c r="P33" s="379"/>
      <c r="Q33" s="379"/>
      <c r="R33" s="379"/>
      <c r="S33" s="380"/>
    </row>
    <row r="34" spans="1:19" ht="15" customHeight="1" x14ac:dyDescent="0.25">
      <c r="A34" s="461" t="s">
        <v>117</v>
      </c>
      <c r="B34" s="404" t="s">
        <v>654</v>
      </c>
      <c r="C34" s="405"/>
      <c r="D34" s="405"/>
      <c r="E34" s="405"/>
      <c r="F34" s="405"/>
      <c r="G34" s="405"/>
      <c r="H34" s="405"/>
      <c r="I34" s="405"/>
      <c r="J34" s="405"/>
      <c r="K34" s="405"/>
      <c r="L34" s="405"/>
      <c r="M34" s="406"/>
      <c r="N34" s="369" t="s">
        <v>268</v>
      </c>
      <c r="O34" s="370"/>
      <c r="P34" s="370"/>
      <c r="Q34" s="370"/>
      <c r="R34" s="370"/>
      <c r="S34" s="371"/>
    </row>
    <row r="35" spans="1:19" x14ac:dyDescent="0.25">
      <c r="A35" s="462"/>
      <c r="B35" s="329"/>
      <c r="C35" s="330"/>
      <c r="D35" s="330"/>
      <c r="E35" s="330"/>
      <c r="F35" s="330"/>
      <c r="G35" s="330"/>
      <c r="H35" s="330"/>
      <c r="I35" s="330"/>
      <c r="J35" s="330"/>
      <c r="K35" s="330"/>
      <c r="L35" s="330"/>
      <c r="M35" s="331"/>
      <c r="N35" s="363" t="s">
        <v>269</v>
      </c>
      <c r="O35" s="364"/>
      <c r="P35" s="364"/>
      <c r="Q35" s="364"/>
      <c r="R35" s="364"/>
      <c r="S35" s="365"/>
    </row>
    <row r="36" spans="1:19" x14ac:dyDescent="0.25">
      <c r="A36" s="462"/>
      <c r="B36" s="329"/>
      <c r="C36" s="330"/>
      <c r="D36" s="330"/>
      <c r="E36" s="330"/>
      <c r="F36" s="330"/>
      <c r="G36" s="330"/>
      <c r="H36" s="330"/>
      <c r="I36" s="330"/>
      <c r="J36" s="330"/>
      <c r="K36" s="330"/>
      <c r="L36" s="330"/>
      <c r="M36" s="331"/>
      <c r="N36" s="363" t="s">
        <v>270</v>
      </c>
      <c r="O36" s="364"/>
      <c r="P36" s="364"/>
      <c r="Q36" s="364"/>
      <c r="R36" s="364"/>
      <c r="S36" s="365"/>
    </row>
    <row r="37" spans="1:19" x14ac:dyDescent="0.25">
      <c r="A37" s="462"/>
      <c r="B37" s="329"/>
      <c r="C37" s="330"/>
      <c r="D37" s="330"/>
      <c r="E37" s="330"/>
      <c r="F37" s="330"/>
      <c r="G37" s="330"/>
      <c r="H37" s="330"/>
      <c r="I37" s="330"/>
      <c r="J37" s="330"/>
      <c r="K37" s="330"/>
      <c r="L37" s="330"/>
      <c r="M37" s="331"/>
      <c r="N37" s="363"/>
      <c r="O37" s="364"/>
      <c r="P37" s="364"/>
      <c r="Q37" s="364"/>
      <c r="R37" s="364"/>
      <c r="S37" s="365"/>
    </row>
    <row r="38" spans="1:19" x14ac:dyDescent="0.25">
      <c r="A38" s="462"/>
      <c r="B38" s="401"/>
      <c r="C38" s="402"/>
      <c r="D38" s="402"/>
      <c r="E38" s="402"/>
      <c r="F38" s="402"/>
      <c r="G38" s="402"/>
      <c r="H38" s="402"/>
      <c r="I38" s="402"/>
      <c r="J38" s="402"/>
      <c r="K38" s="402"/>
      <c r="L38" s="402"/>
      <c r="M38" s="403"/>
      <c r="N38" s="372"/>
      <c r="O38" s="373"/>
      <c r="P38" s="373"/>
      <c r="Q38" s="373"/>
      <c r="R38" s="373"/>
      <c r="S38" s="374"/>
    </row>
    <row r="39" spans="1:19" ht="15" customHeight="1" x14ac:dyDescent="0.25">
      <c r="A39" s="462"/>
      <c r="B39" s="326" t="s">
        <v>653</v>
      </c>
      <c r="C39" s="327"/>
      <c r="D39" s="327"/>
      <c r="E39" s="327"/>
      <c r="F39" s="327"/>
      <c r="G39" s="327"/>
      <c r="H39" s="327"/>
      <c r="I39" s="327"/>
      <c r="J39" s="327"/>
      <c r="K39" s="327"/>
      <c r="L39" s="327"/>
      <c r="M39" s="328"/>
      <c r="N39" s="360" t="s">
        <v>275</v>
      </c>
      <c r="O39" s="361"/>
      <c r="P39" s="361"/>
      <c r="Q39" s="361"/>
      <c r="R39" s="361"/>
      <c r="S39" s="362"/>
    </row>
    <row r="40" spans="1:19" ht="15" customHeight="1" x14ac:dyDescent="0.25">
      <c r="A40" s="462"/>
      <c r="B40" s="329"/>
      <c r="C40" s="330"/>
      <c r="D40" s="330"/>
      <c r="E40" s="330"/>
      <c r="F40" s="330"/>
      <c r="G40" s="330"/>
      <c r="H40" s="330"/>
      <c r="I40" s="330"/>
      <c r="J40" s="330"/>
      <c r="K40" s="330"/>
      <c r="L40" s="330"/>
      <c r="M40" s="331"/>
      <c r="N40" s="363" t="s">
        <v>279</v>
      </c>
      <c r="O40" s="364"/>
      <c r="P40" s="364"/>
      <c r="Q40" s="364"/>
      <c r="R40" s="364"/>
      <c r="S40" s="365"/>
    </row>
    <row r="41" spans="1:19" ht="15" customHeight="1" x14ac:dyDescent="0.25">
      <c r="A41" s="462"/>
      <c r="B41" s="329"/>
      <c r="C41" s="330"/>
      <c r="D41" s="330"/>
      <c r="E41" s="330"/>
      <c r="F41" s="330"/>
      <c r="G41" s="330"/>
      <c r="H41" s="330"/>
      <c r="I41" s="330"/>
      <c r="J41" s="330"/>
      <c r="K41" s="330"/>
      <c r="L41" s="330"/>
      <c r="M41" s="331"/>
      <c r="N41" s="363"/>
      <c r="O41" s="364"/>
      <c r="P41" s="364"/>
      <c r="Q41" s="364"/>
      <c r="R41" s="364"/>
      <c r="S41" s="365"/>
    </row>
    <row r="42" spans="1:19" ht="15" customHeight="1" x14ac:dyDescent="0.25">
      <c r="A42" s="462"/>
      <c r="B42" s="329"/>
      <c r="C42" s="330"/>
      <c r="D42" s="330"/>
      <c r="E42" s="330"/>
      <c r="F42" s="330"/>
      <c r="G42" s="330"/>
      <c r="H42" s="330"/>
      <c r="I42" s="330"/>
      <c r="J42" s="330"/>
      <c r="K42" s="330"/>
      <c r="L42" s="330"/>
      <c r="M42" s="331"/>
      <c r="N42" s="363"/>
      <c r="O42" s="364"/>
      <c r="P42" s="364"/>
      <c r="Q42" s="364"/>
      <c r="R42" s="364"/>
      <c r="S42" s="365"/>
    </row>
    <row r="43" spans="1:19" ht="15" customHeight="1" x14ac:dyDescent="0.25">
      <c r="A43" s="462"/>
      <c r="B43" s="401"/>
      <c r="C43" s="402"/>
      <c r="D43" s="402"/>
      <c r="E43" s="402"/>
      <c r="F43" s="402"/>
      <c r="G43" s="402"/>
      <c r="H43" s="402"/>
      <c r="I43" s="402"/>
      <c r="J43" s="402"/>
      <c r="K43" s="402"/>
      <c r="L43" s="402"/>
      <c r="M43" s="403"/>
      <c r="N43" s="372"/>
      <c r="O43" s="373"/>
      <c r="P43" s="373"/>
      <c r="Q43" s="373"/>
      <c r="R43" s="373"/>
      <c r="S43" s="374"/>
    </row>
    <row r="44" spans="1:19" ht="15" customHeight="1" x14ac:dyDescent="0.25">
      <c r="A44" s="462"/>
      <c r="B44" s="326" t="s">
        <v>652</v>
      </c>
      <c r="C44" s="327"/>
      <c r="D44" s="327"/>
      <c r="E44" s="327"/>
      <c r="F44" s="327"/>
      <c r="G44" s="327"/>
      <c r="H44" s="327"/>
      <c r="I44" s="327"/>
      <c r="J44" s="327"/>
      <c r="K44" s="327"/>
      <c r="L44" s="327"/>
      <c r="M44" s="328"/>
      <c r="N44" s="360" t="s">
        <v>276</v>
      </c>
      <c r="O44" s="361"/>
      <c r="P44" s="361"/>
      <c r="Q44" s="361"/>
      <c r="R44" s="361"/>
      <c r="S44" s="362"/>
    </row>
    <row r="45" spans="1:19" ht="15" customHeight="1" x14ac:dyDescent="0.25">
      <c r="A45" s="462"/>
      <c r="B45" s="329"/>
      <c r="C45" s="330"/>
      <c r="D45" s="330"/>
      <c r="E45" s="330"/>
      <c r="F45" s="330"/>
      <c r="G45" s="330"/>
      <c r="H45" s="330"/>
      <c r="I45" s="330"/>
      <c r="J45" s="330"/>
      <c r="K45" s="330"/>
      <c r="L45" s="330"/>
      <c r="M45" s="331"/>
      <c r="N45" s="363" t="s">
        <v>277</v>
      </c>
      <c r="O45" s="364"/>
      <c r="P45" s="364"/>
      <c r="Q45" s="364"/>
      <c r="R45" s="364"/>
      <c r="S45" s="365"/>
    </row>
    <row r="46" spans="1:19" ht="15" customHeight="1" x14ac:dyDescent="0.25">
      <c r="A46" s="462"/>
      <c r="B46" s="329"/>
      <c r="C46" s="330"/>
      <c r="D46" s="330"/>
      <c r="E46" s="330"/>
      <c r="F46" s="330"/>
      <c r="G46" s="330"/>
      <c r="H46" s="330"/>
      <c r="I46" s="330"/>
      <c r="J46" s="330"/>
      <c r="K46" s="330"/>
      <c r="L46" s="330"/>
      <c r="M46" s="331"/>
      <c r="N46" s="363"/>
      <c r="O46" s="364"/>
      <c r="P46" s="364"/>
      <c r="Q46" s="364"/>
      <c r="R46" s="364"/>
      <c r="S46" s="365"/>
    </row>
    <row r="47" spans="1:19" ht="15" customHeight="1" x14ac:dyDescent="0.25">
      <c r="A47" s="462"/>
      <c r="B47" s="329"/>
      <c r="C47" s="330"/>
      <c r="D47" s="330"/>
      <c r="E47" s="330"/>
      <c r="F47" s="330"/>
      <c r="G47" s="330"/>
      <c r="H47" s="330"/>
      <c r="I47" s="330"/>
      <c r="J47" s="330"/>
      <c r="K47" s="330"/>
      <c r="L47" s="330"/>
      <c r="M47" s="331"/>
      <c r="N47" s="363"/>
      <c r="O47" s="364"/>
      <c r="P47" s="364"/>
      <c r="Q47" s="364"/>
      <c r="R47" s="364"/>
      <c r="S47" s="365"/>
    </row>
    <row r="48" spans="1:19" ht="15" customHeight="1" thickBot="1" x14ac:dyDescent="0.3">
      <c r="A48" s="462"/>
      <c r="B48" s="401"/>
      <c r="C48" s="402"/>
      <c r="D48" s="402"/>
      <c r="E48" s="402"/>
      <c r="F48" s="402"/>
      <c r="G48" s="402"/>
      <c r="H48" s="402"/>
      <c r="I48" s="402"/>
      <c r="J48" s="402"/>
      <c r="K48" s="402"/>
      <c r="L48" s="402"/>
      <c r="M48" s="403"/>
      <c r="N48" s="372"/>
      <c r="O48" s="373"/>
      <c r="P48" s="373"/>
      <c r="Q48" s="373"/>
      <c r="R48" s="373"/>
      <c r="S48" s="374"/>
    </row>
    <row r="49" spans="1:19" ht="15" hidden="1" customHeight="1" x14ac:dyDescent="0.25">
      <c r="A49" s="462"/>
      <c r="B49" s="326"/>
      <c r="C49" s="327"/>
      <c r="D49" s="327"/>
      <c r="E49" s="327"/>
      <c r="F49" s="327"/>
      <c r="G49" s="327"/>
      <c r="H49" s="327"/>
      <c r="I49" s="327"/>
      <c r="J49" s="327"/>
      <c r="K49" s="327"/>
      <c r="L49" s="327"/>
      <c r="M49" s="328"/>
      <c r="N49" s="360"/>
      <c r="O49" s="361"/>
      <c r="P49" s="361"/>
      <c r="Q49" s="361"/>
      <c r="R49" s="361"/>
      <c r="S49" s="362"/>
    </row>
    <row r="50" spans="1:19" ht="15" hidden="1" customHeight="1" x14ac:dyDescent="0.25">
      <c r="A50" s="462"/>
      <c r="B50" s="329"/>
      <c r="C50" s="330"/>
      <c r="D50" s="330"/>
      <c r="E50" s="330"/>
      <c r="F50" s="330"/>
      <c r="G50" s="330"/>
      <c r="H50" s="330"/>
      <c r="I50" s="330"/>
      <c r="J50" s="330"/>
      <c r="K50" s="330"/>
      <c r="L50" s="330"/>
      <c r="M50" s="331"/>
      <c r="N50" s="363"/>
      <c r="O50" s="364"/>
      <c r="P50" s="364"/>
      <c r="Q50" s="364"/>
      <c r="R50" s="364"/>
      <c r="S50" s="365"/>
    </row>
    <row r="51" spans="1:19" ht="15" hidden="1" customHeight="1" x14ac:dyDescent="0.25">
      <c r="A51" s="462"/>
      <c r="B51" s="329"/>
      <c r="C51" s="330"/>
      <c r="D51" s="330"/>
      <c r="E51" s="330"/>
      <c r="F51" s="330"/>
      <c r="G51" s="330"/>
      <c r="H51" s="330"/>
      <c r="I51" s="330"/>
      <c r="J51" s="330"/>
      <c r="K51" s="330"/>
      <c r="L51" s="330"/>
      <c r="M51" s="331"/>
      <c r="N51" s="363"/>
      <c r="O51" s="364"/>
      <c r="P51" s="364"/>
      <c r="Q51" s="364"/>
      <c r="R51" s="364"/>
      <c r="S51" s="365"/>
    </row>
    <row r="52" spans="1:19" ht="15" hidden="1" customHeight="1" x14ac:dyDescent="0.25">
      <c r="A52" s="462"/>
      <c r="B52" s="329"/>
      <c r="C52" s="330"/>
      <c r="D52" s="330"/>
      <c r="E52" s="330"/>
      <c r="F52" s="330"/>
      <c r="G52" s="330"/>
      <c r="H52" s="330"/>
      <c r="I52" s="330"/>
      <c r="J52" s="330"/>
      <c r="K52" s="330"/>
      <c r="L52" s="330"/>
      <c r="M52" s="331"/>
      <c r="N52" s="363"/>
      <c r="O52" s="364"/>
      <c r="P52" s="364"/>
      <c r="Q52" s="364"/>
      <c r="R52" s="364"/>
      <c r="S52" s="365"/>
    </row>
    <row r="53" spans="1:19" ht="15" hidden="1" customHeight="1" thickBot="1" x14ac:dyDescent="0.3">
      <c r="A53" s="462"/>
      <c r="B53" s="329"/>
      <c r="C53" s="330"/>
      <c r="D53" s="330"/>
      <c r="E53" s="330"/>
      <c r="F53" s="330"/>
      <c r="G53" s="330"/>
      <c r="H53" s="330"/>
      <c r="I53" s="330"/>
      <c r="J53" s="330"/>
      <c r="K53" s="330"/>
      <c r="L53" s="330"/>
      <c r="M53" s="331"/>
      <c r="N53" s="469"/>
      <c r="O53" s="470"/>
      <c r="P53" s="470"/>
      <c r="Q53" s="470"/>
      <c r="R53" s="470"/>
      <c r="S53" s="471"/>
    </row>
    <row r="54" spans="1:19" ht="15" customHeight="1" x14ac:dyDescent="0.25">
      <c r="A54" s="459" t="s">
        <v>118</v>
      </c>
      <c r="B54" s="404" t="s">
        <v>648</v>
      </c>
      <c r="C54" s="405"/>
      <c r="D54" s="405"/>
      <c r="E54" s="405"/>
      <c r="F54" s="405"/>
      <c r="G54" s="405"/>
      <c r="H54" s="405"/>
      <c r="I54" s="405"/>
      <c r="J54" s="405"/>
      <c r="K54" s="405"/>
      <c r="L54" s="405"/>
      <c r="M54" s="406"/>
      <c r="N54" s="369" t="s">
        <v>282</v>
      </c>
      <c r="O54" s="370"/>
      <c r="P54" s="370"/>
      <c r="Q54" s="370"/>
      <c r="R54" s="370"/>
      <c r="S54" s="371"/>
    </row>
    <row r="55" spans="1:19" ht="15" customHeight="1" x14ac:dyDescent="0.25">
      <c r="A55" s="350"/>
      <c r="B55" s="329"/>
      <c r="C55" s="330"/>
      <c r="D55" s="330"/>
      <c r="E55" s="330"/>
      <c r="F55" s="330"/>
      <c r="G55" s="330"/>
      <c r="H55" s="330"/>
      <c r="I55" s="330"/>
      <c r="J55" s="330"/>
      <c r="K55" s="330"/>
      <c r="L55" s="330"/>
      <c r="M55" s="331"/>
      <c r="N55" s="363" t="s">
        <v>283</v>
      </c>
      <c r="O55" s="364"/>
      <c r="P55" s="364"/>
      <c r="Q55" s="364"/>
      <c r="R55" s="364"/>
      <c r="S55" s="365"/>
    </row>
    <row r="56" spans="1:19" ht="15" customHeight="1" x14ac:dyDescent="0.25">
      <c r="A56" s="350"/>
      <c r="B56" s="329"/>
      <c r="C56" s="330"/>
      <c r="D56" s="330"/>
      <c r="E56" s="330"/>
      <c r="F56" s="330"/>
      <c r="G56" s="330"/>
      <c r="H56" s="330"/>
      <c r="I56" s="330"/>
      <c r="J56" s="330"/>
      <c r="K56" s="330"/>
      <c r="L56" s="330"/>
      <c r="M56" s="331"/>
      <c r="N56" s="363" t="s">
        <v>284</v>
      </c>
      <c r="O56" s="364"/>
      <c r="P56" s="364"/>
      <c r="Q56" s="364"/>
      <c r="R56" s="364"/>
      <c r="S56" s="365"/>
    </row>
    <row r="57" spans="1:19" ht="15" customHeight="1" x14ac:dyDescent="0.25">
      <c r="A57" s="350"/>
      <c r="B57" s="329"/>
      <c r="C57" s="330"/>
      <c r="D57" s="330"/>
      <c r="E57" s="330"/>
      <c r="F57" s="330"/>
      <c r="G57" s="330"/>
      <c r="H57" s="330"/>
      <c r="I57" s="330"/>
      <c r="J57" s="330"/>
      <c r="K57" s="330"/>
      <c r="L57" s="330"/>
      <c r="M57" s="331"/>
      <c r="N57" s="363"/>
      <c r="O57" s="364"/>
      <c r="P57" s="364"/>
      <c r="Q57" s="364"/>
      <c r="R57" s="364"/>
      <c r="S57" s="365"/>
    </row>
    <row r="58" spans="1:19" ht="15" customHeight="1" x14ac:dyDescent="0.25">
      <c r="A58" s="350"/>
      <c r="B58" s="401"/>
      <c r="C58" s="402"/>
      <c r="D58" s="402"/>
      <c r="E58" s="402"/>
      <c r="F58" s="402"/>
      <c r="G58" s="402"/>
      <c r="H58" s="402"/>
      <c r="I58" s="402"/>
      <c r="J58" s="402"/>
      <c r="K58" s="402"/>
      <c r="L58" s="402"/>
      <c r="M58" s="403"/>
      <c r="N58" s="372"/>
      <c r="O58" s="373"/>
      <c r="P58" s="373"/>
      <c r="Q58" s="373"/>
      <c r="R58" s="373"/>
      <c r="S58" s="374"/>
    </row>
    <row r="59" spans="1:19" ht="15" customHeight="1" x14ac:dyDescent="0.25">
      <c r="A59" s="350"/>
      <c r="B59" s="326" t="s">
        <v>649</v>
      </c>
      <c r="C59" s="327"/>
      <c r="D59" s="327"/>
      <c r="E59" s="327"/>
      <c r="F59" s="327"/>
      <c r="G59" s="327"/>
      <c r="H59" s="327"/>
      <c r="I59" s="327"/>
      <c r="J59" s="327"/>
      <c r="K59" s="327"/>
      <c r="L59" s="327"/>
      <c r="M59" s="328"/>
      <c r="N59" s="360" t="s">
        <v>285</v>
      </c>
      <c r="O59" s="361"/>
      <c r="P59" s="361"/>
      <c r="Q59" s="361"/>
      <c r="R59" s="361"/>
      <c r="S59" s="362"/>
    </row>
    <row r="60" spans="1:19" ht="15" customHeight="1" x14ac:dyDescent="0.25">
      <c r="A60" s="350"/>
      <c r="B60" s="329"/>
      <c r="C60" s="330"/>
      <c r="D60" s="330"/>
      <c r="E60" s="330"/>
      <c r="F60" s="330"/>
      <c r="G60" s="330"/>
      <c r="H60" s="330"/>
      <c r="I60" s="330"/>
      <c r="J60" s="330"/>
      <c r="K60" s="330"/>
      <c r="L60" s="330"/>
      <c r="M60" s="331"/>
      <c r="N60" s="363" t="s">
        <v>285</v>
      </c>
      <c r="O60" s="364"/>
      <c r="P60" s="364"/>
      <c r="Q60" s="364"/>
      <c r="R60" s="364"/>
      <c r="S60" s="365"/>
    </row>
    <row r="61" spans="1:19" ht="15" customHeight="1" x14ac:dyDescent="0.25">
      <c r="A61" s="350"/>
      <c r="B61" s="329"/>
      <c r="C61" s="330"/>
      <c r="D61" s="330"/>
      <c r="E61" s="330"/>
      <c r="F61" s="330"/>
      <c r="G61" s="330"/>
      <c r="H61" s="330"/>
      <c r="I61" s="330"/>
      <c r="J61" s="330"/>
      <c r="K61" s="330"/>
      <c r="L61" s="330"/>
      <c r="M61" s="331"/>
      <c r="N61" s="363" t="s">
        <v>287</v>
      </c>
      <c r="O61" s="364"/>
      <c r="P61" s="364"/>
      <c r="Q61" s="364"/>
      <c r="R61" s="364"/>
      <c r="S61" s="365"/>
    </row>
    <row r="62" spans="1:19" ht="15" customHeight="1" x14ac:dyDescent="0.25">
      <c r="A62" s="350"/>
      <c r="B62" s="329"/>
      <c r="C62" s="330"/>
      <c r="D62" s="330"/>
      <c r="E62" s="330"/>
      <c r="F62" s="330"/>
      <c r="G62" s="330"/>
      <c r="H62" s="330"/>
      <c r="I62" s="330"/>
      <c r="J62" s="330"/>
      <c r="K62" s="330"/>
      <c r="L62" s="330"/>
      <c r="M62" s="331"/>
      <c r="N62" s="363"/>
      <c r="O62" s="364"/>
      <c r="P62" s="364"/>
      <c r="Q62" s="364"/>
      <c r="R62" s="364"/>
      <c r="S62" s="365"/>
    </row>
    <row r="63" spans="1:19" ht="15" customHeight="1" x14ac:dyDescent="0.25">
      <c r="A63" s="350"/>
      <c r="B63" s="401"/>
      <c r="C63" s="402"/>
      <c r="D63" s="402"/>
      <c r="E63" s="402"/>
      <c r="F63" s="402"/>
      <c r="G63" s="402"/>
      <c r="H63" s="402"/>
      <c r="I63" s="402"/>
      <c r="J63" s="402"/>
      <c r="K63" s="402"/>
      <c r="L63" s="402"/>
      <c r="M63" s="403"/>
      <c r="N63" s="372"/>
      <c r="O63" s="373"/>
      <c r="P63" s="373"/>
      <c r="Q63" s="373"/>
      <c r="R63" s="373"/>
      <c r="S63" s="374"/>
    </row>
    <row r="64" spans="1:19" ht="15" customHeight="1" x14ac:dyDescent="0.25">
      <c r="A64" s="350"/>
      <c r="B64" s="326" t="s">
        <v>650</v>
      </c>
      <c r="C64" s="327"/>
      <c r="D64" s="327"/>
      <c r="E64" s="327"/>
      <c r="F64" s="327"/>
      <c r="G64" s="327"/>
      <c r="H64" s="327"/>
      <c r="I64" s="327"/>
      <c r="J64" s="327"/>
      <c r="K64" s="327"/>
      <c r="L64" s="327"/>
      <c r="M64" s="328"/>
      <c r="N64" s="360" t="s">
        <v>281</v>
      </c>
      <c r="O64" s="361"/>
      <c r="P64" s="361"/>
      <c r="Q64" s="361"/>
      <c r="R64" s="361"/>
      <c r="S64" s="362"/>
    </row>
    <row r="65" spans="1:19" ht="15" customHeight="1" x14ac:dyDescent="0.25">
      <c r="A65" s="350"/>
      <c r="B65" s="329"/>
      <c r="C65" s="330"/>
      <c r="D65" s="330"/>
      <c r="E65" s="330"/>
      <c r="F65" s="330"/>
      <c r="G65" s="330"/>
      <c r="H65" s="330"/>
      <c r="I65" s="330"/>
      <c r="J65" s="330"/>
      <c r="K65" s="330"/>
      <c r="L65" s="330"/>
      <c r="M65" s="331"/>
      <c r="N65" s="363" t="s">
        <v>285</v>
      </c>
      <c r="O65" s="364"/>
      <c r="P65" s="364"/>
      <c r="Q65" s="364"/>
      <c r="R65" s="364"/>
      <c r="S65" s="365"/>
    </row>
    <row r="66" spans="1:19" ht="15" customHeight="1" x14ac:dyDescent="0.25">
      <c r="A66" s="350"/>
      <c r="B66" s="329"/>
      <c r="C66" s="330"/>
      <c r="D66" s="330"/>
      <c r="E66" s="330"/>
      <c r="F66" s="330"/>
      <c r="G66" s="330"/>
      <c r="H66" s="330"/>
      <c r="I66" s="330"/>
      <c r="J66" s="330"/>
      <c r="K66" s="330"/>
      <c r="L66" s="330"/>
      <c r="M66" s="331"/>
      <c r="N66" s="363" t="s">
        <v>288</v>
      </c>
      <c r="O66" s="364"/>
      <c r="P66" s="364"/>
      <c r="Q66" s="364"/>
      <c r="R66" s="364"/>
      <c r="S66" s="365"/>
    </row>
    <row r="67" spans="1:19" ht="15" customHeight="1" x14ac:dyDescent="0.25">
      <c r="A67" s="350"/>
      <c r="B67" s="329"/>
      <c r="C67" s="330"/>
      <c r="D67" s="330"/>
      <c r="E67" s="330"/>
      <c r="F67" s="330"/>
      <c r="G67" s="330"/>
      <c r="H67" s="330"/>
      <c r="I67" s="330"/>
      <c r="J67" s="330"/>
      <c r="K67" s="330"/>
      <c r="L67" s="330"/>
      <c r="M67" s="331"/>
      <c r="N67" s="363"/>
      <c r="O67" s="364"/>
      <c r="P67" s="364"/>
      <c r="Q67" s="364"/>
      <c r="R67" s="364"/>
      <c r="S67" s="365"/>
    </row>
    <row r="68" spans="1:19" ht="15" customHeight="1" thickBot="1" x14ac:dyDescent="0.3">
      <c r="A68" s="460"/>
      <c r="B68" s="332"/>
      <c r="C68" s="333"/>
      <c r="D68" s="333"/>
      <c r="E68" s="333"/>
      <c r="F68" s="333"/>
      <c r="G68" s="333"/>
      <c r="H68" s="333"/>
      <c r="I68" s="333"/>
      <c r="J68" s="333"/>
      <c r="K68" s="333"/>
      <c r="L68" s="333"/>
      <c r="M68" s="334"/>
      <c r="N68" s="378"/>
      <c r="O68" s="379"/>
      <c r="P68" s="379"/>
      <c r="Q68" s="379"/>
      <c r="R68" s="379"/>
      <c r="S68" s="380"/>
    </row>
    <row r="69" spans="1:19" ht="15" customHeight="1" x14ac:dyDescent="0.25">
      <c r="A69" s="375"/>
      <c r="B69" s="376"/>
      <c r="C69" s="376"/>
      <c r="D69" s="376"/>
      <c r="E69" s="376"/>
      <c r="F69" s="376"/>
      <c r="G69" s="376"/>
      <c r="H69" s="376"/>
      <c r="I69" s="376"/>
      <c r="J69" s="376"/>
      <c r="K69" s="376"/>
      <c r="L69" s="376"/>
      <c r="M69" s="376"/>
      <c r="N69" s="376"/>
      <c r="O69" s="376"/>
      <c r="P69" s="376"/>
      <c r="Q69" s="376"/>
      <c r="R69" s="376"/>
      <c r="S69" s="377"/>
    </row>
    <row r="70" spans="1:19" ht="19.899999999999999" customHeight="1" x14ac:dyDescent="0.25">
      <c r="A70" s="269" t="s">
        <v>119</v>
      </c>
      <c r="B70" s="270"/>
      <c r="C70" s="270"/>
      <c r="D70" s="270"/>
      <c r="E70" s="270"/>
      <c r="F70" s="270"/>
      <c r="G70" s="270"/>
      <c r="H70" s="270"/>
      <c r="I70" s="270"/>
      <c r="J70" s="34"/>
      <c r="K70" s="322" t="s">
        <v>120</v>
      </c>
      <c r="L70" s="235"/>
      <c r="M70" s="235"/>
      <c r="N70" s="235"/>
      <c r="O70" s="235"/>
      <c r="P70" s="235"/>
      <c r="Q70" s="235"/>
      <c r="R70" s="235"/>
      <c r="S70" s="236"/>
    </row>
    <row r="71" spans="1:19" ht="15" customHeight="1" x14ac:dyDescent="0.25">
      <c r="A71" s="350" t="s">
        <v>200</v>
      </c>
      <c r="B71" s="385" t="s">
        <v>121</v>
      </c>
      <c r="C71" s="386"/>
      <c r="D71" s="386"/>
      <c r="E71" s="386"/>
      <c r="F71" s="387"/>
      <c r="G71" s="381">
        <f>Z1_KiP!G27</f>
        <v>24</v>
      </c>
      <c r="H71" s="382"/>
      <c r="I71" s="383"/>
      <c r="J71" s="384"/>
      <c r="K71" s="347" t="s">
        <v>201</v>
      </c>
      <c r="L71" s="366" t="s">
        <v>626</v>
      </c>
      <c r="M71" s="367"/>
      <c r="N71" s="367"/>
      <c r="O71" s="367"/>
      <c r="P71" s="367"/>
      <c r="Q71" s="367"/>
      <c r="R71" s="367"/>
      <c r="S71" s="368"/>
    </row>
    <row r="72" spans="1:19" ht="15" customHeight="1" x14ac:dyDescent="0.25">
      <c r="A72" s="350"/>
      <c r="B72" s="388" t="s">
        <v>122</v>
      </c>
      <c r="C72" s="389"/>
      <c r="D72" s="389"/>
      <c r="E72" s="389"/>
      <c r="F72" s="390"/>
      <c r="G72" s="341">
        <f>SUM(G73:I83)</f>
        <v>24</v>
      </c>
      <c r="H72" s="342"/>
      <c r="I72" s="343"/>
      <c r="J72" s="384"/>
      <c r="K72" s="348"/>
      <c r="L72" s="323" t="s">
        <v>123</v>
      </c>
      <c r="M72" s="324"/>
      <c r="N72" s="324"/>
      <c r="O72" s="324"/>
      <c r="P72" s="324"/>
      <c r="Q72" s="324"/>
      <c r="R72" s="324"/>
      <c r="S72" s="325"/>
    </row>
    <row r="73" spans="1:19" ht="15" customHeight="1" x14ac:dyDescent="0.25">
      <c r="A73" s="350"/>
      <c r="B73" s="357" t="s">
        <v>123</v>
      </c>
      <c r="C73" s="358"/>
      <c r="D73" s="358"/>
      <c r="E73" s="358"/>
      <c r="F73" s="359"/>
      <c r="G73" s="338">
        <v>4</v>
      </c>
      <c r="H73" s="339"/>
      <c r="I73" s="340"/>
      <c r="J73" s="384"/>
      <c r="K73" s="348"/>
      <c r="L73" s="323" t="s">
        <v>147</v>
      </c>
      <c r="M73" s="324"/>
      <c r="N73" s="324"/>
      <c r="O73" s="324"/>
      <c r="P73" s="324"/>
      <c r="Q73" s="324"/>
      <c r="R73" s="324"/>
      <c r="S73" s="325"/>
    </row>
    <row r="74" spans="1:19" ht="15" customHeight="1" x14ac:dyDescent="0.25">
      <c r="A74" s="350"/>
      <c r="B74" s="357" t="s">
        <v>124</v>
      </c>
      <c r="C74" s="358"/>
      <c r="D74" s="358"/>
      <c r="E74" s="358"/>
      <c r="F74" s="359"/>
      <c r="G74" s="338"/>
      <c r="H74" s="339"/>
      <c r="I74" s="340"/>
      <c r="J74" s="384"/>
      <c r="K74" s="348"/>
      <c r="L74" s="323" t="s">
        <v>165</v>
      </c>
      <c r="M74" s="324"/>
      <c r="N74" s="324"/>
      <c r="O74" s="324"/>
      <c r="P74" s="324"/>
      <c r="Q74" s="324"/>
      <c r="R74" s="324"/>
      <c r="S74" s="325"/>
    </row>
    <row r="75" spans="1:19" ht="15" customHeight="1" x14ac:dyDescent="0.25">
      <c r="A75" s="350"/>
      <c r="B75" s="357" t="s">
        <v>125</v>
      </c>
      <c r="C75" s="358"/>
      <c r="D75" s="358"/>
      <c r="E75" s="358"/>
      <c r="F75" s="359"/>
      <c r="G75" s="338"/>
      <c r="H75" s="339"/>
      <c r="I75" s="340"/>
      <c r="J75" s="384"/>
      <c r="K75" s="348"/>
      <c r="L75" s="323"/>
      <c r="M75" s="324"/>
      <c r="N75" s="324"/>
      <c r="O75" s="324"/>
      <c r="P75" s="324"/>
      <c r="Q75" s="324"/>
      <c r="R75" s="324"/>
      <c r="S75" s="325"/>
    </row>
    <row r="76" spans="1:19" ht="15" customHeight="1" x14ac:dyDescent="0.25">
      <c r="A76" s="350"/>
      <c r="B76" s="357" t="s">
        <v>126</v>
      </c>
      <c r="C76" s="358"/>
      <c r="D76" s="358"/>
      <c r="E76" s="358"/>
      <c r="F76" s="359"/>
      <c r="G76" s="338">
        <v>18</v>
      </c>
      <c r="H76" s="339"/>
      <c r="I76" s="340"/>
      <c r="J76" s="384"/>
      <c r="K76" s="348"/>
      <c r="L76" s="323"/>
      <c r="M76" s="324"/>
      <c r="N76" s="324"/>
      <c r="O76" s="324"/>
      <c r="P76" s="324"/>
      <c r="Q76" s="324"/>
      <c r="R76" s="324"/>
      <c r="S76" s="325"/>
    </row>
    <row r="77" spans="1:19" ht="15" customHeight="1" x14ac:dyDescent="0.25">
      <c r="A77" s="350"/>
      <c r="B77" s="357" t="s">
        <v>127</v>
      </c>
      <c r="C77" s="358"/>
      <c r="D77" s="358"/>
      <c r="E77" s="358"/>
      <c r="F77" s="359"/>
      <c r="G77" s="338"/>
      <c r="H77" s="339"/>
      <c r="I77" s="340"/>
      <c r="J77" s="384"/>
      <c r="K77" s="348"/>
      <c r="L77" s="323"/>
      <c r="M77" s="324"/>
      <c r="N77" s="324"/>
      <c r="O77" s="324"/>
      <c r="P77" s="324"/>
      <c r="Q77" s="324"/>
      <c r="R77" s="324"/>
      <c r="S77" s="325"/>
    </row>
    <row r="78" spans="1:19" ht="15" customHeight="1" x14ac:dyDescent="0.25">
      <c r="A78" s="350"/>
      <c r="B78" s="357" t="s">
        <v>128</v>
      </c>
      <c r="C78" s="358"/>
      <c r="D78" s="358"/>
      <c r="E78" s="358"/>
      <c r="F78" s="359"/>
      <c r="G78" s="338"/>
      <c r="H78" s="339"/>
      <c r="I78" s="340"/>
      <c r="J78" s="384"/>
      <c r="K78" s="348"/>
      <c r="L78" s="323"/>
      <c r="M78" s="324"/>
      <c r="N78" s="324"/>
      <c r="O78" s="324"/>
      <c r="P78" s="324"/>
      <c r="Q78" s="324"/>
      <c r="R78" s="324"/>
      <c r="S78" s="325"/>
    </row>
    <row r="79" spans="1:19" ht="15" customHeight="1" x14ac:dyDescent="0.25">
      <c r="A79" s="350"/>
      <c r="B79" s="357" t="s">
        <v>129</v>
      </c>
      <c r="C79" s="358"/>
      <c r="D79" s="358"/>
      <c r="E79" s="358"/>
      <c r="F79" s="359"/>
      <c r="G79" s="338"/>
      <c r="H79" s="339"/>
      <c r="I79" s="340"/>
      <c r="J79" s="384"/>
      <c r="K79" s="349"/>
      <c r="L79" s="323"/>
      <c r="M79" s="324"/>
      <c r="N79" s="324"/>
      <c r="O79" s="324"/>
      <c r="P79" s="324"/>
      <c r="Q79" s="324"/>
      <c r="R79" s="324"/>
      <c r="S79" s="325"/>
    </row>
    <row r="80" spans="1:19" ht="15" customHeight="1" x14ac:dyDescent="0.25">
      <c r="A80" s="350"/>
      <c r="B80" s="357" t="s">
        <v>130</v>
      </c>
      <c r="C80" s="358"/>
      <c r="D80" s="358"/>
      <c r="E80" s="358"/>
      <c r="F80" s="359"/>
      <c r="G80" s="338"/>
      <c r="H80" s="339"/>
      <c r="I80" s="340"/>
      <c r="J80" s="384"/>
      <c r="K80" s="347" t="s">
        <v>202</v>
      </c>
      <c r="L80" s="319" t="s">
        <v>627</v>
      </c>
      <c r="M80" s="320"/>
      <c r="N80" s="320"/>
      <c r="O80" s="320"/>
      <c r="P80" s="320"/>
      <c r="Q80" s="320"/>
      <c r="R80" s="320"/>
      <c r="S80" s="321"/>
    </row>
    <row r="81" spans="1:19" ht="15" customHeight="1" x14ac:dyDescent="0.25">
      <c r="A81" s="350"/>
      <c r="B81" s="357" t="s">
        <v>131</v>
      </c>
      <c r="C81" s="358"/>
      <c r="D81" s="358"/>
      <c r="E81" s="358"/>
      <c r="F81" s="359"/>
      <c r="G81" s="338"/>
      <c r="H81" s="339"/>
      <c r="I81" s="340"/>
      <c r="J81" s="384"/>
      <c r="K81" s="348"/>
      <c r="L81" s="323" t="s">
        <v>156</v>
      </c>
      <c r="M81" s="324"/>
      <c r="N81" s="324"/>
      <c r="O81" s="324"/>
      <c r="P81" s="324"/>
      <c r="Q81" s="324"/>
      <c r="R81" s="324"/>
      <c r="S81" s="325"/>
    </row>
    <row r="82" spans="1:19" ht="15" customHeight="1" x14ac:dyDescent="0.25">
      <c r="A82" s="350"/>
      <c r="B82" s="357" t="s">
        <v>132</v>
      </c>
      <c r="C82" s="358"/>
      <c r="D82" s="358"/>
      <c r="E82" s="358"/>
      <c r="F82" s="359"/>
      <c r="G82" s="338">
        <v>2</v>
      </c>
      <c r="H82" s="339"/>
      <c r="I82" s="340"/>
      <c r="J82" s="384"/>
      <c r="K82" s="348"/>
      <c r="L82" s="323" t="s">
        <v>173</v>
      </c>
      <c r="M82" s="324"/>
      <c r="N82" s="324"/>
      <c r="O82" s="324"/>
      <c r="P82" s="324"/>
      <c r="Q82" s="324"/>
      <c r="R82" s="324"/>
      <c r="S82" s="325"/>
    </row>
    <row r="83" spans="1:19" ht="15" customHeight="1" x14ac:dyDescent="0.25">
      <c r="A83" s="350"/>
      <c r="B83" s="357" t="s">
        <v>133</v>
      </c>
      <c r="C83" s="358"/>
      <c r="D83" s="358"/>
      <c r="E83" s="358"/>
      <c r="F83" s="359"/>
      <c r="G83" s="338"/>
      <c r="H83" s="339"/>
      <c r="I83" s="340"/>
      <c r="J83" s="384"/>
      <c r="K83" s="348"/>
      <c r="L83" s="323" t="s">
        <v>170</v>
      </c>
      <c r="M83" s="324"/>
      <c r="N83" s="324"/>
      <c r="O83" s="324"/>
      <c r="P83" s="324"/>
      <c r="Q83" s="324"/>
      <c r="R83" s="324"/>
      <c r="S83" s="325"/>
    </row>
    <row r="84" spans="1:19" ht="15" customHeight="1" x14ac:dyDescent="0.25">
      <c r="A84" s="350"/>
      <c r="B84" s="316" t="s">
        <v>134</v>
      </c>
      <c r="C84" s="317"/>
      <c r="D84" s="317"/>
      <c r="E84" s="317"/>
      <c r="F84" s="318"/>
      <c r="G84" s="354">
        <f>Z1_KiP!H27</f>
        <v>76</v>
      </c>
      <c r="H84" s="355"/>
      <c r="I84" s="356"/>
      <c r="J84" s="384"/>
      <c r="K84" s="348"/>
      <c r="L84" s="323"/>
      <c r="M84" s="324"/>
      <c r="N84" s="324"/>
      <c r="O84" s="324"/>
      <c r="P84" s="324"/>
      <c r="Q84" s="324"/>
      <c r="R84" s="324"/>
      <c r="S84" s="325"/>
    </row>
    <row r="85" spans="1:19" ht="15" customHeight="1" x14ac:dyDescent="0.25">
      <c r="A85" s="350"/>
      <c r="B85" s="351" t="s">
        <v>204</v>
      </c>
      <c r="C85" s="352"/>
      <c r="D85" s="352"/>
      <c r="E85" s="352"/>
      <c r="F85" s="353"/>
      <c r="G85" s="341">
        <f>SUM(G84,G71)</f>
        <v>100</v>
      </c>
      <c r="H85" s="342"/>
      <c r="I85" s="343"/>
      <c r="J85" s="436"/>
      <c r="K85" s="349"/>
      <c r="L85" s="323"/>
      <c r="M85" s="324"/>
      <c r="N85" s="324"/>
      <c r="O85" s="324"/>
      <c r="P85" s="324"/>
      <c r="Q85" s="324"/>
      <c r="R85" s="324"/>
      <c r="S85" s="325"/>
    </row>
    <row r="86" spans="1:19" ht="15" customHeight="1" x14ac:dyDescent="0.25">
      <c r="A86" s="344"/>
      <c r="B86" s="345"/>
      <c r="C86" s="345"/>
      <c r="D86" s="345"/>
      <c r="E86" s="345"/>
      <c r="F86" s="345"/>
      <c r="G86" s="345"/>
      <c r="H86" s="345"/>
      <c r="I86" s="345"/>
      <c r="J86" s="345"/>
      <c r="K86" s="345"/>
      <c r="L86" s="345"/>
      <c r="M86" s="345"/>
      <c r="N86" s="345"/>
      <c r="O86" s="345"/>
      <c r="P86" s="345"/>
      <c r="Q86" s="345"/>
      <c r="R86" s="345"/>
      <c r="S86" s="346"/>
    </row>
    <row r="87" spans="1:19" ht="19.899999999999999" customHeight="1" x14ac:dyDescent="0.25">
      <c r="A87" s="433" t="s">
        <v>135</v>
      </c>
      <c r="B87" s="434"/>
      <c r="C87" s="434"/>
      <c r="D87" s="434"/>
      <c r="E87" s="434"/>
      <c r="F87" s="434"/>
      <c r="G87" s="434"/>
      <c r="H87" s="434"/>
      <c r="I87" s="434"/>
      <c r="J87" s="434"/>
      <c r="K87" s="434"/>
      <c r="L87" s="434"/>
      <c r="M87" s="434"/>
      <c r="N87" s="434"/>
      <c r="O87" s="434"/>
      <c r="P87" s="434"/>
      <c r="Q87" s="434"/>
      <c r="R87" s="434"/>
      <c r="S87" s="435"/>
    </row>
    <row r="88" spans="1:19" ht="15" customHeight="1" x14ac:dyDescent="0.25">
      <c r="A88" s="444" t="s">
        <v>199</v>
      </c>
      <c r="B88" s="445" t="s">
        <v>136</v>
      </c>
      <c r="C88" s="446"/>
      <c r="D88" s="446"/>
      <c r="E88" s="447"/>
      <c r="F88" s="445" t="str">
        <f>Z1_KiP!E27</f>
        <v>zaliczenie</v>
      </c>
      <c r="G88" s="446"/>
      <c r="H88" s="446"/>
      <c r="I88" s="447"/>
      <c r="J88" s="448"/>
      <c r="K88" s="452" t="s">
        <v>137</v>
      </c>
      <c r="L88" s="449" t="s">
        <v>138</v>
      </c>
      <c r="M88" s="450"/>
      <c r="N88" s="450"/>
      <c r="O88" s="450"/>
      <c r="P88" s="450"/>
      <c r="Q88" s="450"/>
      <c r="R88" s="450"/>
      <c r="S88" s="451"/>
    </row>
    <row r="89" spans="1:19" ht="15" customHeight="1" x14ac:dyDescent="0.25">
      <c r="A89" s="444"/>
      <c r="B89" s="430" t="s">
        <v>628</v>
      </c>
      <c r="C89" s="431"/>
      <c r="D89" s="431"/>
      <c r="E89" s="432"/>
      <c r="F89" s="430" t="s">
        <v>139</v>
      </c>
      <c r="G89" s="431"/>
      <c r="H89" s="431"/>
      <c r="I89" s="432"/>
      <c r="J89" s="448"/>
      <c r="K89" s="452"/>
      <c r="L89" s="335" t="s">
        <v>291</v>
      </c>
      <c r="M89" s="336"/>
      <c r="N89" s="336"/>
      <c r="O89" s="336"/>
      <c r="P89" s="336"/>
      <c r="Q89" s="336"/>
      <c r="R89" s="336"/>
      <c r="S89" s="337"/>
    </row>
    <row r="90" spans="1:19" ht="15" customHeight="1" x14ac:dyDescent="0.25">
      <c r="A90" s="444"/>
      <c r="B90" s="424" t="s">
        <v>155</v>
      </c>
      <c r="C90" s="425"/>
      <c r="D90" s="425"/>
      <c r="E90" s="426"/>
      <c r="F90" s="427">
        <v>50</v>
      </c>
      <c r="G90" s="428"/>
      <c r="H90" s="428"/>
      <c r="I90" s="429"/>
      <c r="J90" s="448"/>
      <c r="K90" s="452"/>
      <c r="L90" s="335" t="s">
        <v>292</v>
      </c>
      <c r="M90" s="336"/>
      <c r="N90" s="336"/>
      <c r="O90" s="336"/>
      <c r="P90" s="336"/>
      <c r="Q90" s="336"/>
      <c r="R90" s="336"/>
      <c r="S90" s="337"/>
    </row>
    <row r="91" spans="1:19" ht="15" customHeight="1" x14ac:dyDescent="0.25">
      <c r="A91" s="444"/>
      <c r="B91" s="424" t="s">
        <v>341</v>
      </c>
      <c r="C91" s="425"/>
      <c r="D91" s="425"/>
      <c r="E91" s="426"/>
      <c r="F91" s="427">
        <v>50</v>
      </c>
      <c r="G91" s="428"/>
      <c r="H91" s="428"/>
      <c r="I91" s="429"/>
      <c r="J91" s="448"/>
      <c r="K91" s="452"/>
      <c r="L91" s="335" t="s">
        <v>140</v>
      </c>
      <c r="M91" s="336"/>
      <c r="N91" s="336"/>
      <c r="O91" s="336"/>
      <c r="P91" s="336"/>
      <c r="Q91" s="336"/>
      <c r="R91" s="336"/>
      <c r="S91" s="337"/>
    </row>
    <row r="92" spans="1:19" ht="15" customHeight="1" x14ac:dyDescent="0.25">
      <c r="A92" s="444"/>
      <c r="B92" s="424"/>
      <c r="C92" s="425"/>
      <c r="D92" s="425"/>
      <c r="E92" s="426"/>
      <c r="F92" s="427"/>
      <c r="G92" s="428"/>
      <c r="H92" s="428"/>
      <c r="I92" s="429"/>
      <c r="J92" s="448"/>
      <c r="K92" s="452"/>
      <c r="L92" s="335" t="s">
        <v>293</v>
      </c>
      <c r="M92" s="336"/>
      <c r="N92" s="336"/>
      <c r="O92" s="336"/>
      <c r="P92" s="336"/>
      <c r="Q92" s="336"/>
      <c r="R92" s="336"/>
      <c r="S92" s="337"/>
    </row>
    <row r="93" spans="1:19" ht="15" customHeight="1" x14ac:dyDescent="0.25">
      <c r="A93" s="444"/>
      <c r="B93" s="424"/>
      <c r="C93" s="425"/>
      <c r="D93" s="425"/>
      <c r="E93" s="426"/>
      <c r="F93" s="427"/>
      <c r="G93" s="428"/>
      <c r="H93" s="428"/>
      <c r="I93" s="429"/>
      <c r="J93" s="448"/>
      <c r="K93" s="452"/>
      <c r="L93" s="335" t="s">
        <v>141</v>
      </c>
      <c r="M93" s="336"/>
      <c r="N93" s="336"/>
      <c r="O93" s="336"/>
      <c r="P93" s="336"/>
      <c r="Q93" s="336"/>
      <c r="R93" s="336"/>
      <c r="S93" s="337"/>
    </row>
    <row r="94" spans="1:19" ht="15" customHeight="1" x14ac:dyDescent="0.25">
      <c r="A94" s="444"/>
      <c r="B94" s="424"/>
      <c r="C94" s="425"/>
      <c r="D94" s="425"/>
      <c r="E94" s="426"/>
      <c r="F94" s="427"/>
      <c r="G94" s="428"/>
      <c r="H94" s="428"/>
      <c r="I94" s="429"/>
      <c r="J94" s="448"/>
      <c r="K94" s="452"/>
      <c r="L94" s="335" t="s">
        <v>843</v>
      </c>
      <c r="M94" s="336"/>
      <c r="N94" s="336"/>
      <c r="O94" s="336"/>
      <c r="P94" s="336"/>
      <c r="Q94" s="336"/>
      <c r="R94" s="336"/>
      <c r="S94" s="337"/>
    </row>
    <row r="95" spans="1:19" ht="15" customHeight="1" x14ac:dyDescent="0.25">
      <c r="A95" s="344"/>
      <c r="B95" s="345"/>
      <c r="C95" s="345"/>
      <c r="D95" s="345"/>
      <c r="E95" s="345"/>
      <c r="F95" s="345"/>
      <c r="G95" s="345"/>
      <c r="H95" s="345"/>
      <c r="I95" s="345"/>
      <c r="J95" s="345"/>
      <c r="K95" s="345"/>
      <c r="L95" s="345"/>
      <c r="M95" s="345"/>
      <c r="N95" s="345"/>
      <c r="O95" s="345"/>
      <c r="P95" s="345"/>
      <c r="Q95" s="345"/>
      <c r="R95" s="345"/>
      <c r="S95" s="346"/>
    </row>
    <row r="96" spans="1:19" ht="19.899999999999999" customHeight="1" x14ac:dyDescent="0.25">
      <c r="A96" s="437" t="s">
        <v>198</v>
      </c>
      <c r="B96" s="438" t="s">
        <v>142</v>
      </c>
      <c r="C96" s="438"/>
      <c r="D96" s="438"/>
      <c r="E96" s="438"/>
      <c r="F96" s="438"/>
      <c r="G96" s="438"/>
      <c r="H96" s="438"/>
      <c r="I96" s="438"/>
      <c r="J96" s="438"/>
      <c r="K96" s="438"/>
      <c r="L96" s="438"/>
      <c r="M96" s="438"/>
      <c r="N96" s="438"/>
      <c r="O96" s="438"/>
      <c r="P96" s="438"/>
      <c r="Q96" s="438"/>
      <c r="R96" s="438"/>
      <c r="S96" s="439"/>
    </row>
    <row r="97" spans="1:19" ht="15" customHeight="1" x14ac:dyDescent="0.25">
      <c r="A97" s="437"/>
      <c r="B97" s="440" t="s">
        <v>629</v>
      </c>
      <c r="C97" s="440"/>
      <c r="D97" s="440"/>
      <c r="E97" s="440"/>
      <c r="F97" s="440"/>
      <c r="G97" s="440"/>
      <c r="H97" s="440"/>
      <c r="I97" s="440"/>
      <c r="J97" s="440"/>
      <c r="K97" s="440"/>
      <c r="L97" s="440"/>
      <c r="M97" s="440"/>
      <c r="N97" s="440"/>
      <c r="O97" s="440"/>
      <c r="P97" s="440"/>
      <c r="Q97" s="440"/>
      <c r="R97" s="440"/>
      <c r="S97" s="441"/>
    </row>
    <row r="98" spans="1:19" ht="138.75" customHeight="1" x14ac:dyDescent="0.25">
      <c r="A98" s="437"/>
      <c r="B98" s="407" t="s">
        <v>762</v>
      </c>
      <c r="C98" s="407"/>
      <c r="D98" s="407"/>
      <c r="E98" s="407"/>
      <c r="F98" s="407"/>
      <c r="G98" s="407"/>
      <c r="H98" s="407"/>
      <c r="I98" s="407"/>
      <c r="J98" s="407"/>
      <c r="K98" s="407"/>
      <c r="L98" s="407"/>
      <c r="M98" s="407"/>
      <c r="N98" s="407"/>
      <c r="O98" s="407"/>
      <c r="P98" s="407"/>
      <c r="Q98" s="407"/>
      <c r="R98" s="407"/>
      <c r="S98" s="408"/>
    </row>
    <row r="99" spans="1:19" ht="15" customHeight="1" x14ac:dyDescent="0.25">
      <c r="A99" s="437"/>
      <c r="B99" s="442" t="s">
        <v>143</v>
      </c>
      <c r="C99" s="442"/>
      <c r="D99" s="442"/>
      <c r="E99" s="442"/>
      <c r="F99" s="442"/>
      <c r="G99" s="442"/>
      <c r="H99" s="442"/>
      <c r="I99" s="442"/>
      <c r="J99" s="442"/>
      <c r="K99" s="442"/>
      <c r="L99" s="442"/>
      <c r="M99" s="442"/>
      <c r="N99" s="442"/>
      <c r="O99" s="442"/>
      <c r="P99" s="442"/>
      <c r="Q99" s="442"/>
      <c r="R99" s="442"/>
      <c r="S99" s="443"/>
    </row>
    <row r="100" spans="1:19" ht="87" customHeight="1" x14ac:dyDescent="0.25">
      <c r="A100" s="437"/>
      <c r="B100" s="407" t="s">
        <v>763</v>
      </c>
      <c r="C100" s="407"/>
      <c r="D100" s="407"/>
      <c r="E100" s="407"/>
      <c r="F100" s="407"/>
      <c r="G100" s="407"/>
      <c r="H100" s="407"/>
      <c r="I100" s="407"/>
      <c r="J100" s="407"/>
      <c r="K100" s="407"/>
      <c r="L100" s="407"/>
      <c r="M100" s="407"/>
      <c r="N100" s="407"/>
      <c r="O100" s="407"/>
      <c r="P100" s="407"/>
      <c r="Q100" s="407"/>
      <c r="R100" s="407"/>
      <c r="S100" s="408"/>
    </row>
    <row r="101" spans="1:19" ht="15" customHeight="1" x14ac:dyDescent="0.25">
      <c r="A101" s="437"/>
      <c r="B101" s="442" t="s">
        <v>144</v>
      </c>
      <c r="C101" s="442"/>
      <c r="D101" s="442"/>
      <c r="E101" s="442"/>
      <c r="F101" s="442"/>
      <c r="G101" s="442"/>
      <c r="H101" s="442"/>
      <c r="I101" s="442"/>
      <c r="J101" s="442"/>
      <c r="K101" s="442"/>
      <c r="L101" s="442"/>
      <c r="M101" s="442"/>
      <c r="N101" s="442"/>
      <c r="O101" s="442"/>
      <c r="P101" s="442"/>
      <c r="Q101" s="442"/>
      <c r="R101" s="442"/>
      <c r="S101" s="443"/>
    </row>
    <row r="102" spans="1:19" ht="39.950000000000003" customHeight="1" x14ac:dyDescent="0.25">
      <c r="A102" s="437"/>
      <c r="B102" s="407" t="s">
        <v>764</v>
      </c>
      <c r="C102" s="407"/>
      <c r="D102" s="407"/>
      <c r="E102" s="407"/>
      <c r="F102" s="407"/>
      <c r="G102" s="407"/>
      <c r="H102" s="407"/>
      <c r="I102" s="407"/>
      <c r="J102" s="407"/>
      <c r="K102" s="407"/>
      <c r="L102" s="407"/>
      <c r="M102" s="407"/>
      <c r="N102" s="407"/>
      <c r="O102" s="407"/>
      <c r="P102" s="407"/>
      <c r="Q102" s="407"/>
      <c r="R102" s="407"/>
      <c r="S102" s="408"/>
    </row>
    <row r="103" spans="1:19" ht="15" customHeight="1" x14ac:dyDescent="0.25">
      <c r="A103" s="22"/>
      <c r="B103" s="11"/>
      <c r="C103" s="10"/>
      <c r="D103" s="10"/>
      <c r="E103" s="10"/>
      <c r="F103" s="10"/>
      <c r="G103" s="10"/>
      <c r="H103" s="10"/>
      <c r="I103" s="10"/>
      <c r="J103" s="10"/>
      <c r="K103" s="10"/>
      <c r="L103" s="10"/>
      <c r="M103" s="10"/>
      <c r="N103" s="10"/>
      <c r="O103" s="10"/>
      <c r="P103" s="10"/>
      <c r="Q103" s="10"/>
      <c r="R103" s="10"/>
      <c r="S103" s="148"/>
    </row>
  </sheetData>
  <sheetProtection algorithmName="SHA-512" hashValue="2GM5ldIznOWFX9Aix08Hh03DaEJLoo1Jx4oTvQ67Bsa6jlKUFbS5J+YJwzEAK9gPiYcbw67HqzIemc5dL+m0eg==" saltValue="/VB1zRil7mQleZjT/r9vig==" spinCount="100000" sheet="1" objects="1" scenarios="1"/>
  <mergeCells count="179">
    <mergeCell ref="A1:B1"/>
    <mergeCell ref="A3:C3"/>
    <mergeCell ref="D3:I3"/>
    <mergeCell ref="A4:C4"/>
    <mergeCell ref="D4:I4"/>
    <mergeCell ref="A5:C5"/>
    <mergeCell ref="D5:K5"/>
    <mergeCell ref="A8:S8"/>
    <mergeCell ref="A10:S10"/>
    <mergeCell ref="A11:A13"/>
    <mergeCell ref="B11:M12"/>
    <mergeCell ref="N11:S12"/>
    <mergeCell ref="B13:M13"/>
    <mergeCell ref="L5:M5"/>
    <mergeCell ref="O5:P5"/>
    <mergeCell ref="Q5:S5"/>
    <mergeCell ref="A6:S6"/>
    <mergeCell ref="A7:C7"/>
    <mergeCell ref="J7:K7"/>
    <mergeCell ref="L7:M7"/>
    <mergeCell ref="O7:P7"/>
    <mergeCell ref="Q7:R7"/>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B90:E94" xr:uid="{00000000-0002-0000-0E00-000000000000}">
      <formula1>ZAL</formula1>
    </dataValidation>
    <dataValidation type="list" allowBlank="1" showInputMessage="1" showErrorMessage="1" sqref="L7" xr:uid="{00000000-0002-0000-0E00-000001000000}">
      <formula1>STATUS</formula1>
    </dataValidation>
    <dataValidation type="list" allowBlank="1" showInputMessage="1" showErrorMessage="1" sqref="L72:L79" xr:uid="{00000000-0002-0000-0E00-000002000000}">
      <formula1>METODY</formula1>
    </dataValidation>
    <dataValidation type="list" allowBlank="1" showInputMessage="1" showErrorMessage="1" sqref="L81:L85" xr:uid="{00000000-0002-0000-0E00-000003000000}">
      <formula1>PRAC_STUD</formula1>
    </dataValidation>
    <dataValidation type="list" allowBlank="1" showInputMessage="1" showErrorMessage="1" sqref="N14:S33" xr:uid="{00000000-0002-0000-0E00-000004000000}">
      <formula1>KEW_Z1</formula1>
    </dataValidation>
    <dataValidation type="list" allowBlank="1" showInputMessage="1" showErrorMessage="1" sqref="N34:S53" xr:uid="{00000000-0002-0000-0E00-000005000000}">
      <formula1>KEU_Z1</formula1>
    </dataValidation>
    <dataValidation type="list" allowBlank="1" showInputMessage="1" showErrorMessage="1" sqref="N54:S68" xr:uid="{00000000-0002-0000-0E00-000006000000}">
      <formula1>KEK_Z1</formula1>
    </dataValidation>
  </dataValidations>
  <hyperlinks>
    <hyperlink ref="O13" r:id="rId1" xr:uid="{C26AABB4-2F5E-4B4F-9387-9A80D43A0B33}"/>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Arkusz17">
    <pageSetUpPr fitToPage="1"/>
  </sheetPr>
  <dimension ref="A1:S103"/>
  <sheetViews>
    <sheetView showGridLines="0" zoomScaleNormal="100" zoomScaleSheetLayoutView="80" workbookViewId="0">
      <selection sqref="A1:B1"/>
    </sheetView>
  </sheetViews>
  <sheetFormatPr defaultColWidth="8.7109375" defaultRowHeight="15" x14ac:dyDescent="0.25"/>
  <cols>
    <col min="1" max="1" width="10.28515625" style="2" customWidth="1"/>
    <col min="2" max="3" width="8.7109375" style="2"/>
    <col min="4" max="4" width="19.7109375" style="2" customWidth="1"/>
    <col min="5" max="5" width="13.7109375" style="2" customWidth="1"/>
    <col min="6" max="6" width="14.7109375" style="2" customWidth="1"/>
    <col min="7" max="9" width="9.7109375" style="2" customWidth="1"/>
    <col min="10" max="10" width="3.7109375" style="2" customWidth="1"/>
    <col min="11" max="11" width="12.42578125" style="2" customWidth="1"/>
    <col min="12" max="13" width="10.7109375" style="2" customWidth="1"/>
    <col min="14" max="14" width="13.7109375" style="2" customWidth="1"/>
    <col min="15" max="19" width="11.7109375" style="2" customWidth="1"/>
    <col min="20" max="16384" width="8.7109375" style="2"/>
  </cols>
  <sheetData>
    <row r="1" spans="1:19" s="28" customFormat="1" ht="15.75" x14ac:dyDescent="0.25">
      <c r="A1" s="453" t="str">
        <f>Z1_KiP!B2</f>
        <v>2020/2021</v>
      </c>
      <c r="B1" s="453"/>
      <c r="C1" s="27"/>
      <c r="D1" s="27"/>
    </row>
    <row r="2" spans="1:19" ht="10.15" customHeight="1" thickBot="1" x14ac:dyDescent="0.3"/>
    <row r="3" spans="1:19" ht="19.899999999999999" customHeight="1" thickBot="1" x14ac:dyDescent="0.3">
      <c r="A3" s="391" t="str">
        <f>Z1_KiP!B25</f>
        <v>Moduł Z1/3</v>
      </c>
      <c r="B3" s="391"/>
      <c r="C3" s="391"/>
      <c r="D3" s="395" t="str">
        <f>Z1_KiP!C25</f>
        <v xml:space="preserve">Kluczowe kompetencje dla biznesu </v>
      </c>
      <c r="E3" s="396"/>
      <c r="F3" s="396"/>
      <c r="G3" s="396"/>
      <c r="H3" s="396"/>
      <c r="I3" s="397"/>
      <c r="J3" s="3"/>
      <c r="K3" s="3"/>
      <c r="L3" s="4"/>
      <c r="M3" s="4"/>
      <c r="N3" s="4"/>
      <c r="O3" s="4"/>
      <c r="P3" s="4"/>
      <c r="Q3" s="4"/>
      <c r="R3" s="4"/>
    </row>
    <row r="4" spans="1:19" ht="18.75" thickBot="1" x14ac:dyDescent="0.3">
      <c r="A4" s="454" t="s">
        <v>110</v>
      </c>
      <c r="B4" s="454"/>
      <c r="C4" s="454"/>
      <c r="D4" s="392" t="str">
        <f>Z1_KiP!B28</f>
        <v>Kurs 3.3.</v>
      </c>
      <c r="E4" s="393"/>
      <c r="F4" s="393"/>
      <c r="G4" s="393"/>
      <c r="H4" s="393"/>
      <c r="I4" s="394"/>
      <c r="J4" s="3"/>
      <c r="K4" s="3"/>
      <c r="L4" s="4"/>
      <c r="M4" s="4"/>
      <c r="N4" s="4"/>
      <c r="O4" s="4"/>
      <c r="P4" s="4"/>
      <c r="Q4" s="4"/>
      <c r="R4" s="4"/>
    </row>
    <row r="5" spans="1:19" ht="23.25" thickBot="1" x14ac:dyDescent="0.3">
      <c r="A5" s="455" t="s">
        <v>111</v>
      </c>
      <c r="B5" s="455"/>
      <c r="C5" s="455"/>
      <c r="D5" s="456" t="str">
        <f>Z1_KiP!C28</f>
        <v xml:space="preserve">Język obcy profesjonalny </v>
      </c>
      <c r="E5" s="456"/>
      <c r="F5" s="456"/>
      <c r="G5" s="456"/>
      <c r="H5" s="456"/>
      <c r="I5" s="456"/>
      <c r="J5" s="456"/>
      <c r="K5" s="456"/>
      <c r="L5" s="457" t="s">
        <v>96</v>
      </c>
      <c r="M5" s="457"/>
      <c r="N5" s="16">
        <f>Z1_KiP!D28</f>
        <v>4</v>
      </c>
      <c r="O5" s="457" t="s">
        <v>97</v>
      </c>
      <c r="P5" s="457"/>
      <c r="Q5" s="458" t="str">
        <f>Z1_KiP!F25</f>
        <v>dr M. Stankiewicz</v>
      </c>
      <c r="R5" s="458"/>
      <c r="S5" s="458"/>
    </row>
    <row r="6" spans="1:19" ht="10.15" customHeight="1" thickBot="1" x14ac:dyDescent="0.3">
      <c r="A6" s="296"/>
      <c r="B6" s="296"/>
      <c r="C6" s="296"/>
      <c r="D6" s="296"/>
      <c r="E6" s="296"/>
      <c r="F6" s="296"/>
      <c r="G6" s="296"/>
      <c r="H6" s="296"/>
      <c r="I6" s="296"/>
      <c r="J6" s="296"/>
      <c r="K6" s="296"/>
      <c r="L6" s="296"/>
      <c r="M6" s="296"/>
      <c r="N6" s="296"/>
      <c r="O6" s="296"/>
      <c r="P6" s="296"/>
      <c r="Q6" s="296"/>
      <c r="R6" s="296"/>
      <c r="S6" s="296"/>
    </row>
    <row r="7" spans="1:19" s="141" customFormat="1" ht="40.5" customHeight="1" thickBot="1" x14ac:dyDescent="0.3">
      <c r="A7" s="455" t="s">
        <v>98</v>
      </c>
      <c r="B7" s="455"/>
      <c r="C7" s="455"/>
      <c r="D7" s="6" t="str">
        <f>Z1_KiP!B3</f>
        <v>ZARZĄDZANIE</v>
      </c>
      <c r="E7" s="6" t="str">
        <f>Z1_KiP!B4</f>
        <v>I stopnia</v>
      </c>
      <c r="F7" s="156" t="s">
        <v>99</v>
      </c>
      <c r="G7" s="44" t="str">
        <f>'M (3)'!G6</f>
        <v>I</v>
      </c>
      <c r="H7" s="156" t="s">
        <v>101</v>
      </c>
      <c r="I7" s="44">
        <f>'M (3)'!I6</f>
        <v>2</v>
      </c>
      <c r="J7" s="300" t="s">
        <v>289</v>
      </c>
      <c r="K7" s="301"/>
      <c r="L7" s="399" t="s">
        <v>102</v>
      </c>
      <c r="M7" s="400"/>
      <c r="N7" s="7" t="s">
        <v>103</v>
      </c>
      <c r="O7" s="466" t="s">
        <v>835</v>
      </c>
      <c r="P7" s="466"/>
      <c r="Q7" s="467" t="s">
        <v>105</v>
      </c>
      <c r="R7" s="467"/>
      <c r="S7" s="17">
        <f>Z1_KiP!G28</f>
        <v>36</v>
      </c>
    </row>
    <row r="8" spans="1:19" ht="10.15" customHeight="1" thickBot="1" x14ac:dyDescent="0.3">
      <c r="A8" s="398"/>
      <c r="B8" s="398"/>
      <c r="C8" s="398"/>
      <c r="D8" s="398"/>
      <c r="E8" s="398"/>
      <c r="F8" s="398"/>
      <c r="G8" s="398"/>
      <c r="H8" s="398"/>
      <c r="I8" s="398"/>
      <c r="J8" s="398"/>
      <c r="K8" s="398"/>
      <c r="L8" s="398"/>
      <c r="M8" s="398"/>
      <c r="N8" s="398"/>
      <c r="O8" s="398"/>
      <c r="P8" s="398"/>
      <c r="Q8" s="398"/>
      <c r="R8" s="398"/>
      <c r="S8" s="398"/>
    </row>
    <row r="9" spans="1:19" ht="15" customHeight="1" x14ac:dyDescent="0.25">
      <c r="A9" s="23"/>
      <c r="B9" s="24"/>
      <c r="C9" s="24"/>
      <c r="D9" s="24"/>
      <c r="E9" s="24"/>
      <c r="F9" s="24"/>
      <c r="G9" s="24"/>
      <c r="H9" s="24"/>
      <c r="I9" s="24"/>
      <c r="J9" s="24"/>
      <c r="K9" s="24"/>
      <c r="L9" s="24"/>
      <c r="M9" s="24"/>
      <c r="N9" s="24"/>
      <c r="O9" s="24"/>
      <c r="P9" s="24"/>
      <c r="Q9" s="24"/>
      <c r="R9" s="24"/>
      <c r="S9" s="25"/>
    </row>
    <row r="10" spans="1:19" ht="19.899999999999999" customHeight="1" x14ac:dyDescent="0.25">
      <c r="A10" s="269" t="s">
        <v>108</v>
      </c>
      <c r="B10" s="270"/>
      <c r="C10" s="270"/>
      <c r="D10" s="270"/>
      <c r="E10" s="270"/>
      <c r="F10" s="270"/>
      <c r="G10" s="270"/>
      <c r="H10" s="270"/>
      <c r="I10" s="270"/>
      <c r="J10" s="270"/>
      <c r="K10" s="270"/>
      <c r="L10" s="270"/>
      <c r="M10" s="270"/>
      <c r="N10" s="270"/>
      <c r="O10" s="270"/>
      <c r="P10" s="270"/>
      <c r="Q10" s="270"/>
      <c r="R10" s="270"/>
      <c r="S10" s="271"/>
    </row>
    <row r="11" spans="1:19" s="149" customFormat="1" ht="20.100000000000001" customHeight="1" x14ac:dyDescent="0.25">
      <c r="A11" s="464" t="s">
        <v>113</v>
      </c>
      <c r="B11" s="415" t="s">
        <v>114</v>
      </c>
      <c r="C11" s="416"/>
      <c r="D11" s="416"/>
      <c r="E11" s="416"/>
      <c r="F11" s="416"/>
      <c r="G11" s="416"/>
      <c r="H11" s="416"/>
      <c r="I11" s="416"/>
      <c r="J11" s="416"/>
      <c r="K11" s="416"/>
      <c r="L11" s="416"/>
      <c r="M11" s="417"/>
      <c r="N11" s="409" t="s">
        <v>115</v>
      </c>
      <c r="O11" s="410"/>
      <c r="P11" s="410"/>
      <c r="Q11" s="410"/>
      <c r="R11" s="410"/>
      <c r="S11" s="411"/>
    </row>
    <row r="12" spans="1:19" s="149" customFormat="1" ht="20.100000000000001" customHeight="1" x14ac:dyDescent="0.25">
      <c r="A12" s="464"/>
      <c r="B12" s="418"/>
      <c r="C12" s="419"/>
      <c r="D12" s="419"/>
      <c r="E12" s="419"/>
      <c r="F12" s="419"/>
      <c r="G12" s="419"/>
      <c r="H12" s="419"/>
      <c r="I12" s="419"/>
      <c r="J12" s="419"/>
      <c r="K12" s="419"/>
      <c r="L12" s="419"/>
      <c r="M12" s="420"/>
      <c r="N12" s="412"/>
      <c r="O12" s="413"/>
      <c r="P12" s="413"/>
      <c r="Q12" s="413"/>
      <c r="R12" s="413"/>
      <c r="S12" s="414"/>
    </row>
    <row r="13" spans="1:19" s="149" customFormat="1" ht="20.100000000000001" customHeight="1" thickBot="1" x14ac:dyDescent="0.3">
      <c r="A13" s="465"/>
      <c r="B13" s="421" t="s">
        <v>624</v>
      </c>
      <c r="C13" s="422"/>
      <c r="D13" s="422"/>
      <c r="E13" s="422"/>
      <c r="F13" s="422"/>
      <c r="G13" s="422"/>
      <c r="H13" s="422"/>
      <c r="I13" s="422"/>
      <c r="J13" s="422"/>
      <c r="K13" s="422"/>
      <c r="L13" s="422"/>
      <c r="M13" s="423"/>
      <c r="N13" s="136"/>
      <c r="O13" s="151" t="s">
        <v>625</v>
      </c>
      <c r="P13" s="137"/>
      <c r="Q13" s="137"/>
      <c r="R13" s="137"/>
      <c r="S13" s="138"/>
    </row>
    <row r="14" spans="1:19" ht="15" customHeight="1" x14ac:dyDescent="0.25">
      <c r="A14" s="459" t="s">
        <v>116</v>
      </c>
      <c r="B14" s="404" t="s">
        <v>495</v>
      </c>
      <c r="C14" s="405"/>
      <c r="D14" s="405"/>
      <c r="E14" s="405"/>
      <c r="F14" s="405"/>
      <c r="G14" s="405"/>
      <c r="H14" s="405"/>
      <c r="I14" s="405"/>
      <c r="J14" s="405"/>
      <c r="K14" s="405"/>
      <c r="L14" s="405"/>
      <c r="M14" s="406"/>
      <c r="N14" s="369" t="s">
        <v>251</v>
      </c>
      <c r="O14" s="370"/>
      <c r="P14" s="370"/>
      <c r="Q14" s="370"/>
      <c r="R14" s="370"/>
      <c r="S14" s="371"/>
    </row>
    <row r="15" spans="1:19" ht="15" customHeight="1" x14ac:dyDescent="0.25">
      <c r="A15" s="350"/>
      <c r="B15" s="329"/>
      <c r="C15" s="330"/>
      <c r="D15" s="330"/>
      <c r="E15" s="330"/>
      <c r="F15" s="330"/>
      <c r="G15" s="330"/>
      <c r="H15" s="330"/>
      <c r="I15" s="330"/>
      <c r="J15" s="330"/>
      <c r="K15" s="330"/>
      <c r="L15" s="330"/>
      <c r="M15" s="331"/>
      <c r="N15" s="363" t="s">
        <v>258</v>
      </c>
      <c r="O15" s="364"/>
      <c r="P15" s="364"/>
      <c r="Q15" s="364"/>
      <c r="R15" s="364"/>
      <c r="S15" s="365"/>
    </row>
    <row r="16" spans="1:19" ht="15" customHeight="1" x14ac:dyDescent="0.25">
      <c r="A16" s="350"/>
      <c r="B16" s="329"/>
      <c r="C16" s="330"/>
      <c r="D16" s="330"/>
      <c r="E16" s="330"/>
      <c r="F16" s="330"/>
      <c r="G16" s="330"/>
      <c r="H16" s="330"/>
      <c r="I16" s="330"/>
      <c r="J16" s="330"/>
      <c r="K16" s="330"/>
      <c r="L16" s="330"/>
      <c r="M16" s="331"/>
      <c r="N16" s="363" t="s">
        <v>265</v>
      </c>
      <c r="O16" s="364"/>
      <c r="P16" s="364"/>
      <c r="Q16" s="364"/>
      <c r="R16" s="364"/>
      <c r="S16" s="365"/>
    </row>
    <row r="17" spans="1:19" ht="15" customHeight="1" x14ac:dyDescent="0.25">
      <c r="A17" s="350"/>
      <c r="B17" s="329"/>
      <c r="C17" s="330"/>
      <c r="D17" s="330"/>
      <c r="E17" s="330"/>
      <c r="F17" s="330"/>
      <c r="G17" s="330"/>
      <c r="H17" s="330"/>
      <c r="I17" s="330"/>
      <c r="J17" s="330"/>
      <c r="K17" s="330"/>
      <c r="L17" s="330"/>
      <c r="M17" s="331"/>
      <c r="N17" s="363"/>
      <c r="O17" s="364"/>
      <c r="P17" s="364"/>
      <c r="Q17" s="364"/>
      <c r="R17" s="364"/>
      <c r="S17" s="365"/>
    </row>
    <row r="18" spans="1:19" ht="15" customHeight="1" x14ac:dyDescent="0.25">
      <c r="A18" s="350"/>
      <c r="B18" s="401"/>
      <c r="C18" s="402"/>
      <c r="D18" s="402"/>
      <c r="E18" s="402"/>
      <c r="F18" s="402"/>
      <c r="G18" s="402"/>
      <c r="H18" s="402"/>
      <c r="I18" s="402"/>
      <c r="J18" s="402"/>
      <c r="K18" s="402"/>
      <c r="L18" s="402"/>
      <c r="M18" s="403"/>
      <c r="N18" s="372"/>
      <c r="O18" s="373"/>
      <c r="P18" s="373"/>
      <c r="Q18" s="373"/>
      <c r="R18" s="373"/>
      <c r="S18" s="374"/>
    </row>
    <row r="19" spans="1:19" ht="15" customHeight="1" x14ac:dyDescent="0.25">
      <c r="A19" s="350"/>
      <c r="B19" s="326"/>
      <c r="C19" s="327"/>
      <c r="D19" s="327"/>
      <c r="E19" s="327"/>
      <c r="F19" s="327"/>
      <c r="G19" s="327"/>
      <c r="H19" s="327"/>
      <c r="I19" s="327"/>
      <c r="J19" s="327"/>
      <c r="K19" s="327"/>
      <c r="L19" s="327"/>
      <c r="M19" s="328"/>
      <c r="N19" s="360"/>
      <c r="O19" s="361"/>
      <c r="P19" s="361"/>
      <c r="Q19" s="361"/>
      <c r="R19" s="361"/>
      <c r="S19" s="362"/>
    </row>
    <row r="20" spans="1:19" ht="15" customHeight="1" x14ac:dyDescent="0.25">
      <c r="A20" s="350"/>
      <c r="B20" s="329"/>
      <c r="C20" s="330"/>
      <c r="D20" s="330"/>
      <c r="E20" s="330"/>
      <c r="F20" s="330"/>
      <c r="G20" s="330"/>
      <c r="H20" s="330"/>
      <c r="I20" s="330"/>
      <c r="J20" s="330"/>
      <c r="K20" s="330"/>
      <c r="L20" s="330"/>
      <c r="M20" s="331"/>
      <c r="N20" s="363"/>
      <c r="O20" s="364"/>
      <c r="P20" s="364"/>
      <c r="Q20" s="364"/>
      <c r="R20" s="364"/>
      <c r="S20" s="365"/>
    </row>
    <row r="21" spans="1:19" ht="15" customHeight="1" x14ac:dyDescent="0.25">
      <c r="A21" s="350"/>
      <c r="B21" s="329"/>
      <c r="C21" s="330"/>
      <c r="D21" s="330"/>
      <c r="E21" s="330"/>
      <c r="F21" s="330"/>
      <c r="G21" s="330"/>
      <c r="H21" s="330"/>
      <c r="I21" s="330"/>
      <c r="J21" s="330"/>
      <c r="K21" s="330"/>
      <c r="L21" s="330"/>
      <c r="M21" s="331"/>
      <c r="N21" s="363"/>
      <c r="O21" s="364"/>
      <c r="P21" s="364"/>
      <c r="Q21" s="364"/>
      <c r="R21" s="364"/>
      <c r="S21" s="365"/>
    </row>
    <row r="22" spans="1:19" ht="15" customHeight="1" x14ac:dyDescent="0.25">
      <c r="A22" s="350"/>
      <c r="B22" s="329"/>
      <c r="C22" s="330"/>
      <c r="D22" s="330"/>
      <c r="E22" s="330"/>
      <c r="F22" s="330"/>
      <c r="G22" s="330"/>
      <c r="H22" s="330"/>
      <c r="I22" s="330"/>
      <c r="J22" s="330"/>
      <c r="K22" s="330"/>
      <c r="L22" s="330"/>
      <c r="M22" s="331"/>
      <c r="N22" s="363"/>
      <c r="O22" s="364"/>
      <c r="P22" s="364"/>
      <c r="Q22" s="364"/>
      <c r="R22" s="364"/>
      <c r="S22" s="365"/>
    </row>
    <row r="23" spans="1:19" ht="15" customHeight="1" thickBot="1" x14ac:dyDescent="0.3">
      <c r="A23" s="350"/>
      <c r="B23" s="401"/>
      <c r="C23" s="402"/>
      <c r="D23" s="402"/>
      <c r="E23" s="402"/>
      <c r="F23" s="402"/>
      <c r="G23" s="402"/>
      <c r="H23" s="402"/>
      <c r="I23" s="402"/>
      <c r="J23" s="402"/>
      <c r="K23" s="402"/>
      <c r="L23" s="402"/>
      <c r="M23" s="403"/>
      <c r="N23" s="372"/>
      <c r="O23" s="373"/>
      <c r="P23" s="373"/>
      <c r="Q23" s="373"/>
      <c r="R23" s="373"/>
      <c r="S23" s="374"/>
    </row>
    <row r="24" spans="1:19" ht="15" hidden="1" customHeight="1" x14ac:dyDescent="0.25">
      <c r="A24" s="350"/>
      <c r="B24" s="326"/>
      <c r="C24" s="327"/>
      <c r="D24" s="327"/>
      <c r="E24" s="327"/>
      <c r="F24" s="327"/>
      <c r="G24" s="327"/>
      <c r="H24" s="327"/>
      <c r="I24" s="327"/>
      <c r="J24" s="327"/>
      <c r="K24" s="327"/>
      <c r="L24" s="327"/>
      <c r="M24" s="328"/>
      <c r="N24" s="360"/>
      <c r="O24" s="361"/>
      <c r="P24" s="361"/>
      <c r="Q24" s="361"/>
      <c r="R24" s="361"/>
      <c r="S24" s="362"/>
    </row>
    <row r="25" spans="1:19" ht="15" hidden="1" customHeight="1" x14ac:dyDescent="0.25">
      <c r="A25" s="350"/>
      <c r="B25" s="329"/>
      <c r="C25" s="330"/>
      <c r="D25" s="330"/>
      <c r="E25" s="330"/>
      <c r="F25" s="330"/>
      <c r="G25" s="330"/>
      <c r="H25" s="330"/>
      <c r="I25" s="330"/>
      <c r="J25" s="330"/>
      <c r="K25" s="330"/>
      <c r="L25" s="330"/>
      <c r="M25" s="331"/>
      <c r="N25" s="363"/>
      <c r="O25" s="364"/>
      <c r="P25" s="364"/>
      <c r="Q25" s="364"/>
      <c r="R25" s="364"/>
      <c r="S25" s="365"/>
    </row>
    <row r="26" spans="1:19" ht="15" hidden="1" customHeight="1" x14ac:dyDescent="0.25">
      <c r="A26" s="350"/>
      <c r="B26" s="329"/>
      <c r="C26" s="330"/>
      <c r="D26" s="330"/>
      <c r="E26" s="330"/>
      <c r="F26" s="330"/>
      <c r="G26" s="330"/>
      <c r="H26" s="330"/>
      <c r="I26" s="330"/>
      <c r="J26" s="330"/>
      <c r="K26" s="330"/>
      <c r="L26" s="330"/>
      <c r="M26" s="331"/>
      <c r="N26" s="363"/>
      <c r="O26" s="364"/>
      <c r="P26" s="364"/>
      <c r="Q26" s="364"/>
      <c r="R26" s="364"/>
      <c r="S26" s="365"/>
    </row>
    <row r="27" spans="1:19" ht="15" hidden="1" customHeight="1" x14ac:dyDescent="0.25">
      <c r="A27" s="350"/>
      <c r="B27" s="329"/>
      <c r="C27" s="330"/>
      <c r="D27" s="330"/>
      <c r="E27" s="330"/>
      <c r="F27" s="330"/>
      <c r="G27" s="330"/>
      <c r="H27" s="330"/>
      <c r="I27" s="330"/>
      <c r="J27" s="330"/>
      <c r="K27" s="330"/>
      <c r="L27" s="330"/>
      <c r="M27" s="331"/>
      <c r="N27" s="363"/>
      <c r="O27" s="364"/>
      <c r="P27" s="364"/>
      <c r="Q27" s="364"/>
      <c r="R27" s="364"/>
      <c r="S27" s="365"/>
    </row>
    <row r="28" spans="1:19" ht="15" hidden="1" customHeight="1" x14ac:dyDescent="0.25">
      <c r="A28" s="350"/>
      <c r="B28" s="401"/>
      <c r="C28" s="402"/>
      <c r="D28" s="402"/>
      <c r="E28" s="402"/>
      <c r="F28" s="402"/>
      <c r="G28" s="402"/>
      <c r="H28" s="402"/>
      <c r="I28" s="402"/>
      <c r="J28" s="402"/>
      <c r="K28" s="402"/>
      <c r="L28" s="402"/>
      <c r="M28" s="403"/>
      <c r="N28" s="372"/>
      <c r="O28" s="373"/>
      <c r="P28" s="373"/>
      <c r="Q28" s="373"/>
      <c r="R28" s="373"/>
      <c r="S28" s="374"/>
    </row>
    <row r="29" spans="1:19" ht="15" hidden="1" customHeight="1" x14ac:dyDescent="0.25">
      <c r="A29" s="350"/>
      <c r="B29" s="326"/>
      <c r="C29" s="327"/>
      <c r="D29" s="327"/>
      <c r="E29" s="327"/>
      <c r="F29" s="327"/>
      <c r="G29" s="327"/>
      <c r="H29" s="327"/>
      <c r="I29" s="327"/>
      <c r="J29" s="327"/>
      <c r="K29" s="327"/>
      <c r="L29" s="327"/>
      <c r="M29" s="328"/>
      <c r="N29" s="360"/>
      <c r="O29" s="361"/>
      <c r="P29" s="361"/>
      <c r="Q29" s="361"/>
      <c r="R29" s="361"/>
      <c r="S29" s="362"/>
    </row>
    <row r="30" spans="1:19" ht="15" hidden="1" customHeight="1" x14ac:dyDescent="0.25">
      <c r="A30" s="350"/>
      <c r="B30" s="329"/>
      <c r="C30" s="330"/>
      <c r="D30" s="330"/>
      <c r="E30" s="330"/>
      <c r="F30" s="330"/>
      <c r="G30" s="330"/>
      <c r="H30" s="330"/>
      <c r="I30" s="330"/>
      <c r="J30" s="330"/>
      <c r="K30" s="330"/>
      <c r="L30" s="330"/>
      <c r="M30" s="331"/>
      <c r="N30" s="363"/>
      <c r="O30" s="364"/>
      <c r="P30" s="364"/>
      <c r="Q30" s="364"/>
      <c r="R30" s="364"/>
      <c r="S30" s="365"/>
    </row>
    <row r="31" spans="1:19" ht="15" hidden="1" customHeight="1" x14ac:dyDescent="0.25">
      <c r="A31" s="350"/>
      <c r="B31" s="329"/>
      <c r="C31" s="330"/>
      <c r="D31" s="330"/>
      <c r="E31" s="330"/>
      <c r="F31" s="330"/>
      <c r="G31" s="330"/>
      <c r="H31" s="330"/>
      <c r="I31" s="330"/>
      <c r="J31" s="330"/>
      <c r="K31" s="330"/>
      <c r="L31" s="330"/>
      <c r="M31" s="331"/>
      <c r="N31" s="363"/>
      <c r="O31" s="364"/>
      <c r="P31" s="364"/>
      <c r="Q31" s="364"/>
      <c r="R31" s="364"/>
      <c r="S31" s="365"/>
    </row>
    <row r="32" spans="1:19" ht="15" hidden="1" customHeight="1" x14ac:dyDescent="0.25">
      <c r="A32" s="350"/>
      <c r="B32" s="329"/>
      <c r="C32" s="330"/>
      <c r="D32" s="330"/>
      <c r="E32" s="330"/>
      <c r="F32" s="330"/>
      <c r="G32" s="330"/>
      <c r="H32" s="330"/>
      <c r="I32" s="330"/>
      <c r="J32" s="330"/>
      <c r="K32" s="330"/>
      <c r="L32" s="330"/>
      <c r="M32" s="331"/>
      <c r="N32" s="363"/>
      <c r="O32" s="364"/>
      <c r="P32" s="364"/>
      <c r="Q32" s="364"/>
      <c r="R32" s="364"/>
      <c r="S32" s="365"/>
    </row>
    <row r="33" spans="1:19" ht="15" hidden="1" customHeight="1" thickBot="1" x14ac:dyDescent="0.3">
      <c r="A33" s="460"/>
      <c r="B33" s="332"/>
      <c r="C33" s="333"/>
      <c r="D33" s="333"/>
      <c r="E33" s="333"/>
      <c r="F33" s="333"/>
      <c r="G33" s="333"/>
      <c r="H33" s="333"/>
      <c r="I33" s="333"/>
      <c r="J33" s="333"/>
      <c r="K33" s="333"/>
      <c r="L33" s="333"/>
      <c r="M33" s="334"/>
      <c r="N33" s="378"/>
      <c r="O33" s="379"/>
      <c r="P33" s="379"/>
      <c r="Q33" s="379"/>
      <c r="R33" s="379"/>
      <c r="S33" s="380"/>
    </row>
    <row r="34" spans="1:19" ht="15" customHeight="1" x14ac:dyDescent="0.25">
      <c r="A34" s="461" t="s">
        <v>117</v>
      </c>
      <c r="B34" s="404" t="s">
        <v>496</v>
      </c>
      <c r="C34" s="405"/>
      <c r="D34" s="405"/>
      <c r="E34" s="405"/>
      <c r="F34" s="405"/>
      <c r="G34" s="405"/>
      <c r="H34" s="405"/>
      <c r="I34" s="405"/>
      <c r="J34" s="405"/>
      <c r="K34" s="405"/>
      <c r="L34" s="405"/>
      <c r="M34" s="406"/>
      <c r="N34" s="369" t="s">
        <v>278</v>
      </c>
      <c r="O34" s="370"/>
      <c r="P34" s="370"/>
      <c r="Q34" s="370"/>
      <c r="R34" s="370"/>
      <c r="S34" s="371"/>
    </row>
    <row r="35" spans="1:19" ht="15" customHeight="1" x14ac:dyDescent="0.25">
      <c r="A35" s="462"/>
      <c r="B35" s="329"/>
      <c r="C35" s="330"/>
      <c r="D35" s="330"/>
      <c r="E35" s="330"/>
      <c r="F35" s="330"/>
      <c r="G35" s="330"/>
      <c r="H35" s="330"/>
      <c r="I35" s="330"/>
      <c r="J35" s="330"/>
      <c r="K35" s="330"/>
      <c r="L35" s="330"/>
      <c r="M35" s="331"/>
      <c r="N35" s="363"/>
      <c r="O35" s="364"/>
      <c r="P35" s="364"/>
      <c r="Q35" s="364"/>
      <c r="R35" s="364"/>
      <c r="S35" s="365"/>
    </row>
    <row r="36" spans="1:19" ht="15" customHeight="1" x14ac:dyDescent="0.25">
      <c r="A36" s="462"/>
      <c r="B36" s="329"/>
      <c r="C36" s="330"/>
      <c r="D36" s="330"/>
      <c r="E36" s="330"/>
      <c r="F36" s="330"/>
      <c r="G36" s="330"/>
      <c r="H36" s="330"/>
      <c r="I36" s="330"/>
      <c r="J36" s="330"/>
      <c r="K36" s="330"/>
      <c r="L36" s="330"/>
      <c r="M36" s="331"/>
      <c r="N36" s="363"/>
      <c r="O36" s="364"/>
      <c r="P36" s="364"/>
      <c r="Q36" s="364"/>
      <c r="R36" s="364"/>
      <c r="S36" s="365"/>
    </row>
    <row r="37" spans="1:19" ht="15" customHeight="1" x14ac:dyDescent="0.25">
      <c r="A37" s="462"/>
      <c r="B37" s="329"/>
      <c r="C37" s="330"/>
      <c r="D37" s="330"/>
      <c r="E37" s="330"/>
      <c r="F37" s="330"/>
      <c r="G37" s="330"/>
      <c r="H37" s="330"/>
      <c r="I37" s="330"/>
      <c r="J37" s="330"/>
      <c r="K37" s="330"/>
      <c r="L37" s="330"/>
      <c r="M37" s="331"/>
      <c r="N37" s="363"/>
      <c r="O37" s="364"/>
      <c r="P37" s="364"/>
      <c r="Q37" s="364"/>
      <c r="R37" s="364"/>
      <c r="S37" s="365"/>
    </row>
    <row r="38" spans="1:19" ht="15" customHeight="1" x14ac:dyDescent="0.25">
      <c r="A38" s="462"/>
      <c r="B38" s="401"/>
      <c r="C38" s="402"/>
      <c r="D38" s="402"/>
      <c r="E38" s="402"/>
      <c r="F38" s="402"/>
      <c r="G38" s="402"/>
      <c r="H38" s="402"/>
      <c r="I38" s="402"/>
      <c r="J38" s="402"/>
      <c r="K38" s="402"/>
      <c r="L38" s="402"/>
      <c r="M38" s="403"/>
      <c r="N38" s="372"/>
      <c r="O38" s="373"/>
      <c r="P38" s="373"/>
      <c r="Q38" s="373"/>
      <c r="R38" s="373"/>
      <c r="S38" s="374"/>
    </row>
    <row r="39" spans="1:19" ht="15" customHeight="1" x14ac:dyDescent="0.25">
      <c r="A39" s="462"/>
      <c r="B39" s="326"/>
      <c r="C39" s="327"/>
      <c r="D39" s="327"/>
      <c r="E39" s="327"/>
      <c r="F39" s="327"/>
      <c r="G39" s="327"/>
      <c r="H39" s="327"/>
      <c r="I39" s="327"/>
      <c r="J39" s="327"/>
      <c r="K39" s="327"/>
      <c r="L39" s="327"/>
      <c r="M39" s="328"/>
      <c r="N39" s="360"/>
      <c r="O39" s="361"/>
      <c r="P39" s="361"/>
      <c r="Q39" s="361"/>
      <c r="R39" s="361"/>
      <c r="S39" s="362"/>
    </row>
    <row r="40" spans="1:19" ht="15" customHeight="1" x14ac:dyDescent="0.25">
      <c r="A40" s="462"/>
      <c r="B40" s="329"/>
      <c r="C40" s="330"/>
      <c r="D40" s="330"/>
      <c r="E40" s="330"/>
      <c r="F40" s="330"/>
      <c r="G40" s="330"/>
      <c r="H40" s="330"/>
      <c r="I40" s="330"/>
      <c r="J40" s="330"/>
      <c r="K40" s="330"/>
      <c r="L40" s="330"/>
      <c r="M40" s="331"/>
      <c r="N40" s="363"/>
      <c r="O40" s="364"/>
      <c r="P40" s="364"/>
      <c r="Q40" s="364"/>
      <c r="R40" s="364"/>
      <c r="S40" s="365"/>
    </row>
    <row r="41" spans="1:19" ht="15" customHeight="1" x14ac:dyDescent="0.25">
      <c r="A41" s="462"/>
      <c r="B41" s="329"/>
      <c r="C41" s="330"/>
      <c r="D41" s="330"/>
      <c r="E41" s="330"/>
      <c r="F41" s="330"/>
      <c r="G41" s="330"/>
      <c r="H41" s="330"/>
      <c r="I41" s="330"/>
      <c r="J41" s="330"/>
      <c r="K41" s="330"/>
      <c r="L41" s="330"/>
      <c r="M41" s="331"/>
      <c r="N41" s="363"/>
      <c r="O41" s="364"/>
      <c r="P41" s="364"/>
      <c r="Q41" s="364"/>
      <c r="R41" s="364"/>
      <c r="S41" s="365"/>
    </row>
    <row r="42" spans="1:19" ht="15" customHeight="1" x14ac:dyDescent="0.25">
      <c r="A42" s="462"/>
      <c r="B42" s="329"/>
      <c r="C42" s="330"/>
      <c r="D42" s="330"/>
      <c r="E42" s="330"/>
      <c r="F42" s="330"/>
      <c r="G42" s="330"/>
      <c r="H42" s="330"/>
      <c r="I42" s="330"/>
      <c r="J42" s="330"/>
      <c r="K42" s="330"/>
      <c r="L42" s="330"/>
      <c r="M42" s="331"/>
      <c r="N42" s="363"/>
      <c r="O42" s="364"/>
      <c r="P42" s="364"/>
      <c r="Q42" s="364"/>
      <c r="R42" s="364"/>
      <c r="S42" s="365"/>
    </row>
    <row r="43" spans="1:19" ht="15" customHeight="1" thickBot="1" x14ac:dyDescent="0.3">
      <c r="A43" s="462"/>
      <c r="B43" s="401"/>
      <c r="C43" s="402"/>
      <c r="D43" s="402"/>
      <c r="E43" s="402"/>
      <c r="F43" s="402"/>
      <c r="G43" s="402"/>
      <c r="H43" s="402"/>
      <c r="I43" s="402"/>
      <c r="J43" s="402"/>
      <c r="K43" s="402"/>
      <c r="L43" s="402"/>
      <c r="M43" s="403"/>
      <c r="N43" s="372"/>
      <c r="O43" s="373"/>
      <c r="P43" s="373"/>
      <c r="Q43" s="373"/>
      <c r="R43" s="373"/>
      <c r="S43" s="374"/>
    </row>
    <row r="44" spans="1:19" ht="15" hidden="1" customHeight="1" x14ac:dyDescent="0.25">
      <c r="A44" s="462"/>
      <c r="B44" s="326"/>
      <c r="C44" s="327"/>
      <c r="D44" s="327"/>
      <c r="E44" s="327"/>
      <c r="F44" s="327"/>
      <c r="G44" s="327"/>
      <c r="H44" s="327"/>
      <c r="I44" s="327"/>
      <c r="J44" s="327"/>
      <c r="K44" s="327"/>
      <c r="L44" s="327"/>
      <c r="M44" s="328"/>
      <c r="N44" s="360"/>
      <c r="O44" s="361"/>
      <c r="P44" s="361"/>
      <c r="Q44" s="361"/>
      <c r="R44" s="361"/>
      <c r="S44" s="362"/>
    </row>
    <row r="45" spans="1:19" ht="15" hidden="1" customHeight="1" x14ac:dyDescent="0.25">
      <c r="A45" s="462"/>
      <c r="B45" s="329"/>
      <c r="C45" s="330"/>
      <c r="D45" s="330"/>
      <c r="E45" s="330"/>
      <c r="F45" s="330"/>
      <c r="G45" s="330"/>
      <c r="H45" s="330"/>
      <c r="I45" s="330"/>
      <c r="J45" s="330"/>
      <c r="K45" s="330"/>
      <c r="L45" s="330"/>
      <c r="M45" s="331"/>
      <c r="N45" s="363"/>
      <c r="O45" s="364"/>
      <c r="P45" s="364"/>
      <c r="Q45" s="364"/>
      <c r="R45" s="364"/>
      <c r="S45" s="365"/>
    </row>
    <row r="46" spans="1:19" ht="15" hidden="1" customHeight="1" x14ac:dyDescent="0.25">
      <c r="A46" s="462"/>
      <c r="B46" s="329"/>
      <c r="C46" s="330"/>
      <c r="D46" s="330"/>
      <c r="E46" s="330"/>
      <c r="F46" s="330"/>
      <c r="G46" s="330"/>
      <c r="H46" s="330"/>
      <c r="I46" s="330"/>
      <c r="J46" s="330"/>
      <c r="K46" s="330"/>
      <c r="L46" s="330"/>
      <c r="M46" s="331"/>
      <c r="N46" s="363"/>
      <c r="O46" s="364"/>
      <c r="P46" s="364"/>
      <c r="Q46" s="364"/>
      <c r="R46" s="364"/>
      <c r="S46" s="365"/>
    </row>
    <row r="47" spans="1:19" ht="15" hidden="1" customHeight="1" x14ac:dyDescent="0.25">
      <c r="A47" s="462"/>
      <c r="B47" s="329"/>
      <c r="C47" s="330"/>
      <c r="D47" s="330"/>
      <c r="E47" s="330"/>
      <c r="F47" s="330"/>
      <c r="G47" s="330"/>
      <c r="H47" s="330"/>
      <c r="I47" s="330"/>
      <c r="J47" s="330"/>
      <c r="K47" s="330"/>
      <c r="L47" s="330"/>
      <c r="M47" s="331"/>
      <c r="N47" s="363"/>
      <c r="O47" s="364"/>
      <c r="P47" s="364"/>
      <c r="Q47" s="364"/>
      <c r="R47" s="364"/>
      <c r="S47" s="365"/>
    </row>
    <row r="48" spans="1:19" ht="15" hidden="1" customHeight="1" x14ac:dyDescent="0.25">
      <c r="A48" s="462"/>
      <c r="B48" s="401"/>
      <c r="C48" s="402"/>
      <c r="D48" s="402"/>
      <c r="E48" s="402"/>
      <c r="F48" s="402"/>
      <c r="G48" s="402"/>
      <c r="H48" s="402"/>
      <c r="I48" s="402"/>
      <c r="J48" s="402"/>
      <c r="K48" s="402"/>
      <c r="L48" s="402"/>
      <c r="M48" s="403"/>
      <c r="N48" s="372"/>
      <c r="O48" s="373"/>
      <c r="P48" s="373"/>
      <c r="Q48" s="373"/>
      <c r="R48" s="373"/>
      <c r="S48" s="374"/>
    </row>
    <row r="49" spans="1:19" ht="15" hidden="1" customHeight="1" x14ac:dyDescent="0.25">
      <c r="A49" s="462"/>
      <c r="B49" s="326"/>
      <c r="C49" s="327"/>
      <c r="D49" s="327"/>
      <c r="E49" s="327"/>
      <c r="F49" s="327"/>
      <c r="G49" s="327"/>
      <c r="H49" s="327"/>
      <c r="I49" s="327"/>
      <c r="J49" s="327"/>
      <c r="K49" s="327"/>
      <c r="L49" s="327"/>
      <c r="M49" s="328"/>
      <c r="N49" s="360"/>
      <c r="O49" s="361"/>
      <c r="P49" s="361"/>
      <c r="Q49" s="361"/>
      <c r="R49" s="361"/>
      <c r="S49" s="362"/>
    </row>
    <row r="50" spans="1:19" ht="15" hidden="1" customHeight="1" x14ac:dyDescent="0.25">
      <c r="A50" s="462"/>
      <c r="B50" s="329"/>
      <c r="C50" s="330"/>
      <c r="D50" s="330"/>
      <c r="E50" s="330"/>
      <c r="F50" s="330"/>
      <c r="G50" s="330"/>
      <c r="H50" s="330"/>
      <c r="I50" s="330"/>
      <c r="J50" s="330"/>
      <c r="K50" s="330"/>
      <c r="L50" s="330"/>
      <c r="M50" s="331"/>
      <c r="N50" s="363"/>
      <c r="O50" s="364"/>
      <c r="P50" s="364"/>
      <c r="Q50" s="364"/>
      <c r="R50" s="364"/>
      <c r="S50" s="365"/>
    </row>
    <row r="51" spans="1:19" ht="15" hidden="1" customHeight="1" x14ac:dyDescent="0.25">
      <c r="A51" s="462"/>
      <c r="B51" s="329"/>
      <c r="C51" s="330"/>
      <c r="D51" s="330"/>
      <c r="E51" s="330"/>
      <c r="F51" s="330"/>
      <c r="G51" s="330"/>
      <c r="H51" s="330"/>
      <c r="I51" s="330"/>
      <c r="J51" s="330"/>
      <c r="K51" s="330"/>
      <c r="L51" s="330"/>
      <c r="M51" s="331"/>
      <c r="N51" s="363"/>
      <c r="O51" s="364"/>
      <c r="P51" s="364"/>
      <c r="Q51" s="364"/>
      <c r="R51" s="364"/>
      <c r="S51" s="365"/>
    </row>
    <row r="52" spans="1:19" ht="15" hidden="1" customHeight="1" x14ac:dyDescent="0.25">
      <c r="A52" s="462"/>
      <c r="B52" s="329"/>
      <c r="C52" s="330"/>
      <c r="D52" s="330"/>
      <c r="E52" s="330"/>
      <c r="F52" s="330"/>
      <c r="G52" s="330"/>
      <c r="H52" s="330"/>
      <c r="I52" s="330"/>
      <c r="J52" s="330"/>
      <c r="K52" s="330"/>
      <c r="L52" s="330"/>
      <c r="M52" s="331"/>
      <c r="N52" s="363"/>
      <c r="O52" s="364"/>
      <c r="P52" s="364"/>
      <c r="Q52" s="364"/>
      <c r="R52" s="364"/>
      <c r="S52" s="365"/>
    </row>
    <row r="53" spans="1:19" ht="15" hidden="1" customHeight="1" thickBot="1" x14ac:dyDescent="0.3">
      <c r="A53" s="462"/>
      <c r="B53" s="329"/>
      <c r="C53" s="330"/>
      <c r="D53" s="330"/>
      <c r="E53" s="330"/>
      <c r="F53" s="330"/>
      <c r="G53" s="330"/>
      <c r="H53" s="330"/>
      <c r="I53" s="330"/>
      <c r="J53" s="330"/>
      <c r="K53" s="330"/>
      <c r="L53" s="330"/>
      <c r="M53" s="331"/>
      <c r="N53" s="469"/>
      <c r="O53" s="470"/>
      <c r="P53" s="470"/>
      <c r="Q53" s="470"/>
      <c r="R53" s="470"/>
      <c r="S53" s="471"/>
    </row>
    <row r="54" spans="1:19" ht="15" customHeight="1" x14ac:dyDescent="0.25">
      <c r="A54" s="468" t="s">
        <v>634</v>
      </c>
      <c r="B54" s="404" t="s">
        <v>497</v>
      </c>
      <c r="C54" s="405"/>
      <c r="D54" s="405"/>
      <c r="E54" s="405"/>
      <c r="F54" s="405"/>
      <c r="G54" s="405"/>
      <c r="H54" s="405"/>
      <c r="I54" s="405"/>
      <c r="J54" s="405"/>
      <c r="K54" s="405"/>
      <c r="L54" s="405"/>
      <c r="M54" s="406"/>
      <c r="N54" s="369" t="s">
        <v>281</v>
      </c>
      <c r="O54" s="370"/>
      <c r="P54" s="370"/>
      <c r="Q54" s="370"/>
      <c r="R54" s="370"/>
      <c r="S54" s="371"/>
    </row>
    <row r="55" spans="1:19" ht="15" customHeight="1" x14ac:dyDescent="0.25">
      <c r="A55" s="350"/>
      <c r="B55" s="329"/>
      <c r="C55" s="330"/>
      <c r="D55" s="330"/>
      <c r="E55" s="330"/>
      <c r="F55" s="330"/>
      <c r="G55" s="330"/>
      <c r="H55" s="330"/>
      <c r="I55" s="330"/>
      <c r="J55" s="330"/>
      <c r="K55" s="330"/>
      <c r="L55" s="330"/>
      <c r="M55" s="331"/>
      <c r="N55" s="363" t="s">
        <v>282</v>
      </c>
      <c r="O55" s="364"/>
      <c r="P55" s="364"/>
      <c r="Q55" s="364"/>
      <c r="R55" s="364"/>
      <c r="S55" s="365"/>
    </row>
    <row r="56" spans="1:19" ht="15" customHeight="1" x14ac:dyDescent="0.25">
      <c r="A56" s="350"/>
      <c r="B56" s="329"/>
      <c r="C56" s="330"/>
      <c r="D56" s="330"/>
      <c r="E56" s="330"/>
      <c r="F56" s="330"/>
      <c r="G56" s="330"/>
      <c r="H56" s="330"/>
      <c r="I56" s="330"/>
      <c r="J56" s="330"/>
      <c r="K56" s="330"/>
      <c r="L56" s="330"/>
      <c r="M56" s="331"/>
      <c r="N56" s="363" t="s">
        <v>283</v>
      </c>
      <c r="O56" s="364"/>
      <c r="P56" s="364"/>
      <c r="Q56" s="364"/>
      <c r="R56" s="364"/>
      <c r="S56" s="365"/>
    </row>
    <row r="57" spans="1:19" ht="15" customHeight="1" x14ac:dyDescent="0.25">
      <c r="A57" s="350"/>
      <c r="B57" s="329"/>
      <c r="C57" s="330"/>
      <c r="D57" s="330"/>
      <c r="E57" s="330"/>
      <c r="F57" s="330"/>
      <c r="G57" s="330"/>
      <c r="H57" s="330"/>
      <c r="I57" s="330"/>
      <c r="J57" s="330"/>
      <c r="K57" s="330"/>
      <c r="L57" s="330"/>
      <c r="M57" s="331"/>
      <c r="N57" s="363"/>
      <c r="O57" s="364"/>
      <c r="P57" s="364"/>
      <c r="Q57" s="364"/>
      <c r="R57" s="364"/>
      <c r="S57" s="365"/>
    </row>
    <row r="58" spans="1:19" ht="15" customHeight="1" x14ac:dyDescent="0.25">
      <c r="A58" s="350"/>
      <c r="B58" s="401"/>
      <c r="C58" s="402"/>
      <c r="D58" s="402"/>
      <c r="E58" s="402"/>
      <c r="F58" s="402"/>
      <c r="G58" s="402"/>
      <c r="H58" s="402"/>
      <c r="I58" s="402"/>
      <c r="J58" s="402"/>
      <c r="K58" s="402"/>
      <c r="L58" s="402"/>
      <c r="M58" s="403"/>
      <c r="N58" s="372"/>
      <c r="O58" s="373"/>
      <c r="P58" s="373"/>
      <c r="Q58" s="373"/>
      <c r="R58" s="373"/>
      <c r="S58" s="374"/>
    </row>
    <row r="59" spans="1:19" ht="15" customHeight="1" x14ac:dyDescent="0.25">
      <c r="A59" s="350"/>
      <c r="B59" s="326"/>
      <c r="C59" s="327"/>
      <c r="D59" s="327"/>
      <c r="E59" s="327"/>
      <c r="F59" s="327"/>
      <c r="G59" s="327"/>
      <c r="H59" s="327"/>
      <c r="I59" s="327"/>
      <c r="J59" s="327"/>
      <c r="K59" s="327"/>
      <c r="L59" s="327"/>
      <c r="M59" s="328"/>
      <c r="N59" s="360"/>
      <c r="O59" s="361"/>
      <c r="P59" s="361"/>
      <c r="Q59" s="361"/>
      <c r="R59" s="361"/>
      <c r="S59" s="362"/>
    </row>
    <row r="60" spans="1:19" ht="15" customHeight="1" x14ac:dyDescent="0.25">
      <c r="A60" s="350"/>
      <c r="B60" s="329"/>
      <c r="C60" s="330"/>
      <c r="D60" s="330"/>
      <c r="E60" s="330"/>
      <c r="F60" s="330"/>
      <c r="G60" s="330"/>
      <c r="H60" s="330"/>
      <c r="I60" s="330"/>
      <c r="J60" s="330"/>
      <c r="K60" s="330"/>
      <c r="L60" s="330"/>
      <c r="M60" s="331"/>
      <c r="N60" s="363"/>
      <c r="O60" s="364"/>
      <c r="P60" s="364"/>
      <c r="Q60" s="364"/>
      <c r="R60" s="364"/>
      <c r="S60" s="365"/>
    </row>
    <row r="61" spans="1:19" ht="15" customHeight="1" x14ac:dyDescent="0.25">
      <c r="A61" s="350"/>
      <c r="B61" s="329"/>
      <c r="C61" s="330"/>
      <c r="D61" s="330"/>
      <c r="E61" s="330"/>
      <c r="F61" s="330"/>
      <c r="G61" s="330"/>
      <c r="H61" s="330"/>
      <c r="I61" s="330"/>
      <c r="J61" s="330"/>
      <c r="K61" s="330"/>
      <c r="L61" s="330"/>
      <c r="M61" s="331"/>
      <c r="N61" s="363"/>
      <c r="O61" s="364"/>
      <c r="P61" s="364"/>
      <c r="Q61" s="364"/>
      <c r="R61" s="364"/>
      <c r="S61" s="365"/>
    </row>
    <row r="62" spans="1:19" ht="15" customHeight="1" x14ac:dyDescent="0.25">
      <c r="A62" s="350"/>
      <c r="B62" s="329"/>
      <c r="C62" s="330"/>
      <c r="D62" s="330"/>
      <c r="E62" s="330"/>
      <c r="F62" s="330"/>
      <c r="G62" s="330"/>
      <c r="H62" s="330"/>
      <c r="I62" s="330"/>
      <c r="J62" s="330"/>
      <c r="K62" s="330"/>
      <c r="L62" s="330"/>
      <c r="M62" s="331"/>
      <c r="N62" s="363"/>
      <c r="O62" s="364"/>
      <c r="P62" s="364"/>
      <c r="Q62" s="364"/>
      <c r="R62" s="364"/>
      <c r="S62" s="365"/>
    </row>
    <row r="63" spans="1:19" ht="15" customHeight="1" x14ac:dyDescent="0.25">
      <c r="A63" s="350"/>
      <c r="B63" s="401"/>
      <c r="C63" s="402"/>
      <c r="D63" s="402"/>
      <c r="E63" s="402"/>
      <c r="F63" s="402"/>
      <c r="G63" s="402"/>
      <c r="H63" s="402"/>
      <c r="I63" s="402"/>
      <c r="J63" s="402"/>
      <c r="K63" s="402"/>
      <c r="L63" s="402"/>
      <c r="M63" s="403"/>
      <c r="N63" s="372"/>
      <c r="O63" s="373"/>
      <c r="P63" s="373"/>
      <c r="Q63" s="373"/>
      <c r="R63" s="373"/>
      <c r="S63" s="374"/>
    </row>
    <row r="64" spans="1:19" ht="15" hidden="1" customHeight="1" x14ac:dyDescent="0.25">
      <c r="A64" s="350"/>
      <c r="B64" s="326"/>
      <c r="C64" s="327"/>
      <c r="D64" s="327"/>
      <c r="E64" s="327"/>
      <c r="F64" s="327"/>
      <c r="G64" s="327"/>
      <c r="H64" s="327"/>
      <c r="I64" s="327"/>
      <c r="J64" s="327"/>
      <c r="K64" s="327"/>
      <c r="L64" s="327"/>
      <c r="M64" s="328"/>
      <c r="N64" s="360"/>
      <c r="O64" s="361"/>
      <c r="P64" s="361"/>
      <c r="Q64" s="361"/>
      <c r="R64" s="361"/>
      <c r="S64" s="362"/>
    </row>
    <row r="65" spans="1:19" ht="15" hidden="1" customHeight="1" x14ac:dyDescent="0.25">
      <c r="A65" s="350"/>
      <c r="B65" s="329"/>
      <c r="C65" s="330"/>
      <c r="D65" s="330"/>
      <c r="E65" s="330"/>
      <c r="F65" s="330"/>
      <c r="G65" s="330"/>
      <c r="H65" s="330"/>
      <c r="I65" s="330"/>
      <c r="J65" s="330"/>
      <c r="K65" s="330"/>
      <c r="L65" s="330"/>
      <c r="M65" s="331"/>
      <c r="N65" s="363"/>
      <c r="O65" s="364"/>
      <c r="P65" s="364"/>
      <c r="Q65" s="364"/>
      <c r="R65" s="364"/>
      <c r="S65" s="365"/>
    </row>
    <row r="66" spans="1:19" ht="15" hidden="1" customHeight="1" x14ac:dyDescent="0.25">
      <c r="A66" s="350"/>
      <c r="B66" s="329"/>
      <c r="C66" s="330"/>
      <c r="D66" s="330"/>
      <c r="E66" s="330"/>
      <c r="F66" s="330"/>
      <c r="G66" s="330"/>
      <c r="H66" s="330"/>
      <c r="I66" s="330"/>
      <c r="J66" s="330"/>
      <c r="K66" s="330"/>
      <c r="L66" s="330"/>
      <c r="M66" s="331"/>
      <c r="N66" s="363"/>
      <c r="O66" s="364"/>
      <c r="P66" s="364"/>
      <c r="Q66" s="364"/>
      <c r="R66" s="364"/>
      <c r="S66" s="365"/>
    </row>
    <row r="67" spans="1:19" ht="15" hidden="1" customHeight="1" x14ac:dyDescent="0.25">
      <c r="A67" s="350"/>
      <c r="B67" s="329"/>
      <c r="C67" s="330"/>
      <c r="D67" s="330"/>
      <c r="E67" s="330"/>
      <c r="F67" s="330"/>
      <c r="G67" s="330"/>
      <c r="H67" s="330"/>
      <c r="I67" s="330"/>
      <c r="J67" s="330"/>
      <c r="K67" s="330"/>
      <c r="L67" s="330"/>
      <c r="M67" s="331"/>
      <c r="N67" s="363"/>
      <c r="O67" s="364"/>
      <c r="P67" s="364"/>
      <c r="Q67" s="364"/>
      <c r="R67" s="364"/>
      <c r="S67" s="365"/>
    </row>
    <row r="68" spans="1:19" ht="15" hidden="1" customHeight="1" thickBot="1" x14ac:dyDescent="0.3">
      <c r="A68" s="460"/>
      <c r="B68" s="332"/>
      <c r="C68" s="333"/>
      <c r="D68" s="333"/>
      <c r="E68" s="333"/>
      <c r="F68" s="333"/>
      <c r="G68" s="333"/>
      <c r="H68" s="333"/>
      <c r="I68" s="333"/>
      <c r="J68" s="333"/>
      <c r="K68" s="333"/>
      <c r="L68" s="333"/>
      <c r="M68" s="334"/>
      <c r="N68" s="378"/>
      <c r="O68" s="379"/>
      <c r="P68" s="379"/>
      <c r="Q68" s="379"/>
      <c r="R68" s="379"/>
      <c r="S68" s="380"/>
    </row>
    <row r="69" spans="1:19" ht="15" customHeight="1" x14ac:dyDescent="0.25">
      <c r="A69" s="375"/>
      <c r="B69" s="376"/>
      <c r="C69" s="376"/>
      <c r="D69" s="376"/>
      <c r="E69" s="376"/>
      <c r="F69" s="376"/>
      <c r="G69" s="376"/>
      <c r="H69" s="376"/>
      <c r="I69" s="376"/>
      <c r="J69" s="376"/>
      <c r="K69" s="376"/>
      <c r="L69" s="376"/>
      <c r="M69" s="376"/>
      <c r="N69" s="376"/>
      <c r="O69" s="376"/>
      <c r="P69" s="376"/>
      <c r="Q69" s="376"/>
      <c r="R69" s="376"/>
      <c r="S69" s="377"/>
    </row>
    <row r="70" spans="1:19" ht="19.899999999999999" customHeight="1" x14ac:dyDescent="0.25">
      <c r="A70" s="269" t="s">
        <v>119</v>
      </c>
      <c r="B70" s="270"/>
      <c r="C70" s="270"/>
      <c r="D70" s="270"/>
      <c r="E70" s="270"/>
      <c r="F70" s="270"/>
      <c r="G70" s="270"/>
      <c r="H70" s="270"/>
      <c r="I70" s="270"/>
      <c r="J70" s="34"/>
      <c r="K70" s="322" t="s">
        <v>120</v>
      </c>
      <c r="L70" s="235"/>
      <c r="M70" s="235"/>
      <c r="N70" s="235"/>
      <c r="O70" s="235"/>
      <c r="P70" s="235"/>
      <c r="Q70" s="235"/>
      <c r="R70" s="235"/>
      <c r="S70" s="236"/>
    </row>
    <row r="71" spans="1:19" ht="15" customHeight="1" x14ac:dyDescent="0.25">
      <c r="A71" s="350" t="s">
        <v>200</v>
      </c>
      <c r="B71" s="385" t="s">
        <v>121</v>
      </c>
      <c r="C71" s="386"/>
      <c r="D71" s="386"/>
      <c r="E71" s="386"/>
      <c r="F71" s="387"/>
      <c r="G71" s="381">
        <f>Z1_KiP!G28</f>
        <v>36</v>
      </c>
      <c r="H71" s="382"/>
      <c r="I71" s="383"/>
      <c r="J71" s="384"/>
      <c r="K71" s="347" t="s">
        <v>201</v>
      </c>
      <c r="L71" s="366" t="s">
        <v>626</v>
      </c>
      <c r="M71" s="367"/>
      <c r="N71" s="367"/>
      <c r="O71" s="367"/>
      <c r="P71" s="367"/>
      <c r="Q71" s="367"/>
      <c r="R71" s="367"/>
      <c r="S71" s="368"/>
    </row>
    <row r="72" spans="1:19" ht="15" customHeight="1" x14ac:dyDescent="0.25">
      <c r="A72" s="350"/>
      <c r="B72" s="388" t="s">
        <v>122</v>
      </c>
      <c r="C72" s="389"/>
      <c r="D72" s="389"/>
      <c r="E72" s="389"/>
      <c r="F72" s="390"/>
      <c r="G72" s="341">
        <f>SUM(G73:I83)</f>
        <v>36</v>
      </c>
      <c r="H72" s="342"/>
      <c r="I72" s="343"/>
      <c r="J72" s="384"/>
      <c r="K72" s="348"/>
      <c r="L72" s="323" t="s">
        <v>123</v>
      </c>
      <c r="M72" s="324"/>
      <c r="N72" s="324"/>
      <c r="O72" s="324"/>
      <c r="P72" s="324"/>
      <c r="Q72" s="324"/>
      <c r="R72" s="324"/>
      <c r="S72" s="325"/>
    </row>
    <row r="73" spans="1:19" ht="15" customHeight="1" x14ac:dyDescent="0.25">
      <c r="A73" s="350"/>
      <c r="B73" s="357" t="s">
        <v>123</v>
      </c>
      <c r="C73" s="358"/>
      <c r="D73" s="358"/>
      <c r="E73" s="358"/>
      <c r="F73" s="359"/>
      <c r="G73" s="338"/>
      <c r="H73" s="339"/>
      <c r="I73" s="340"/>
      <c r="J73" s="384"/>
      <c r="K73" s="348"/>
      <c r="L73" s="323" t="s">
        <v>147</v>
      </c>
      <c r="M73" s="324"/>
      <c r="N73" s="324"/>
      <c r="O73" s="324"/>
      <c r="P73" s="324"/>
      <c r="Q73" s="324"/>
      <c r="R73" s="324"/>
      <c r="S73" s="325"/>
    </row>
    <row r="74" spans="1:19" ht="15" customHeight="1" x14ac:dyDescent="0.25">
      <c r="A74" s="350"/>
      <c r="B74" s="357" t="s">
        <v>124</v>
      </c>
      <c r="C74" s="358"/>
      <c r="D74" s="358"/>
      <c r="E74" s="358"/>
      <c r="F74" s="359"/>
      <c r="G74" s="338"/>
      <c r="H74" s="339"/>
      <c r="I74" s="340"/>
      <c r="J74" s="384"/>
      <c r="K74" s="348"/>
      <c r="L74" s="323" t="s">
        <v>151</v>
      </c>
      <c r="M74" s="324"/>
      <c r="N74" s="324"/>
      <c r="O74" s="324"/>
      <c r="P74" s="324"/>
      <c r="Q74" s="324"/>
      <c r="R74" s="324"/>
      <c r="S74" s="325"/>
    </row>
    <row r="75" spans="1:19" ht="15" customHeight="1" x14ac:dyDescent="0.25">
      <c r="A75" s="350"/>
      <c r="B75" s="357" t="s">
        <v>125</v>
      </c>
      <c r="C75" s="358"/>
      <c r="D75" s="358"/>
      <c r="E75" s="358"/>
      <c r="F75" s="359"/>
      <c r="G75" s="338"/>
      <c r="H75" s="339"/>
      <c r="I75" s="340"/>
      <c r="J75" s="384"/>
      <c r="K75" s="348"/>
      <c r="L75" s="323" t="s">
        <v>154</v>
      </c>
      <c r="M75" s="324"/>
      <c r="N75" s="324"/>
      <c r="O75" s="324"/>
      <c r="P75" s="324"/>
      <c r="Q75" s="324"/>
      <c r="R75" s="324"/>
      <c r="S75" s="325"/>
    </row>
    <row r="76" spans="1:19" ht="15" customHeight="1" x14ac:dyDescent="0.25">
      <c r="A76" s="350"/>
      <c r="B76" s="357" t="s">
        <v>126</v>
      </c>
      <c r="C76" s="358"/>
      <c r="D76" s="358"/>
      <c r="E76" s="358"/>
      <c r="F76" s="359"/>
      <c r="G76" s="338"/>
      <c r="H76" s="339"/>
      <c r="I76" s="340"/>
      <c r="J76" s="384"/>
      <c r="K76" s="348"/>
      <c r="L76" s="323"/>
      <c r="M76" s="324"/>
      <c r="N76" s="324"/>
      <c r="O76" s="324"/>
      <c r="P76" s="324"/>
      <c r="Q76" s="324"/>
      <c r="R76" s="324"/>
      <c r="S76" s="325"/>
    </row>
    <row r="77" spans="1:19" ht="15" customHeight="1" x14ac:dyDescent="0.25">
      <c r="A77" s="350"/>
      <c r="B77" s="357" t="s">
        <v>127</v>
      </c>
      <c r="C77" s="358"/>
      <c r="D77" s="358"/>
      <c r="E77" s="358"/>
      <c r="F77" s="359"/>
      <c r="G77" s="338"/>
      <c r="H77" s="339"/>
      <c r="I77" s="340"/>
      <c r="J77" s="384"/>
      <c r="K77" s="348"/>
      <c r="L77" s="323"/>
      <c r="M77" s="324"/>
      <c r="N77" s="324"/>
      <c r="O77" s="324"/>
      <c r="P77" s="324"/>
      <c r="Q77" s="324"/>
      <c r="R77" s="324"/>
      <c r="S77" s="325"/>
    </row>
    <row r="78" spans="1:19" ht="15" customHeight="1" x14ac:dyDescent="0.25">
      <c r="A78" s="350"/>
      <c r="B78" s="357" t="s">
        <v>128</v>
      </c>
      <c r="C78" s="358"/>
      <c r="D78" s="358"/>
      <c r="E78" s="358"/>
      <c r="F78" s="359"/>
      <c r="G78" s="338"/>
      <c r="H78" s="339"/>
      <c r="I78" s="340"/>
      <c r="J78" s="384"/>
      <c r="K78" s="348"/>
      <c r="L78" s="323"/>
      <c r="M78" s="324"/>
      <c r="N78" s="324"/>
      <c r="O78" s="324"/>
      <c r="P78" s="324"/>
      <c r="Q78" s="324"/>
      <c r="R78" s="324"/>
      <c r="S78" s="325"/>
    </row>
    <row r="79" spans="1:19" ht="15" customHeight="1" x14ac:dyDescent="0.25">
      <c r="A79" s="350"/>
      <c r="B79" s="357" t="s">
        <v>129</v>
      </c>
      <c r="C79" s="358"/>
      <c r="D79" s="358"/>
      <c r="E79" s="358"/>
      <c r="F79" s="359"/>
      <c r="G79" s="338"/>
      <c r="H79" s="339"/>
      <c r="I79" s="340"/>
      <c r="J79" s="384"/>
      <c r="K79" s="349"/>
      <c r="L79" s="323"/>
      <c r="M79" s="324"/>
      <c r="N79" s="324"/>
      <c r="O79" s="324"/>
      <c r="P79" s="324"/>
      <c r="Q79" s="324"/>
      <c r="R79" s="324"/>
      <c r="S79" s="325"/>
    </row>
    <row r="80" spans="1:19" ht="15" customHeight="1" x14ac:dyDescent="0.25">
      <c r="A80" s="350"/>
      <c r="B80" s="357" t="s">
        <v>130</v>
      </c>
      <c r="C80" s="358"/>
      <c r="D80" s="358"/>
      <c r="E80" s="358"/>
      <c r="F80" s="359"/>
      <c r="G80" s="338"/>
      <c r="H80" s="339"/>
      <c r="I80" s="340"/>
      <c r="J80" s="384"/>
      <c r="K80" s="347" t="s">
        <v>202</v>
      </c>
      <c r="L80" s="319" t="s">
        <v>627</v>
      </c>
      <c r="M80" s="320"/>
      <c r="N80" s="320"/>
      <c r="O80" s="320"/>
      <c r="P80" s="320"/>
      <c r="Q80" s="320"/>
      <c r="R80" s="320"/>
      <c r="S80" s="321"/>
    </row>
    <row r="81" spans="1:19" ht="15" customHeight="1" x14ac:dyDescent="0.25">
      <c r="A81" s="350"/>
      <c r="B81" s="357" t="s">
        <v>131</v>
      </c>
      <c r="C81" s="358"/>
      <c r="D81" s="358"/>
      <c r="E81" s="358"/>
      <c r="F81" s="359"/>
      <c r="G81" s="338"/>
      <c r="H81" s="339"/>
      <c r="I81" s="340"/>
      <c r="J81" s="384"/>
      <c r="K81" s="348"/>
      <c r="L81" s="323" t="s">
        <v>146</v>
      </c>
      <c r="M81" s="324"/>
      <c r="N81" s="324"/>
      <c r="O81" s="324"/>
      <c r="P81" s="324"/>
      <c r="Q81" s="324"/>
      <c r="R81" s="324"/>
      <c r="S81" s="325"/>
    </row>
    <row r="82" spans="1:19" ht="15" customHeight="1" x14ac:dyDescent="0.25">
      <c r="A82" s="350"/>
      <c r="B82" s="357" t="s">
        <v>132</v>
      </c>
      <c r="C82" s="358"/>
      <c r="D82" s="358"/>
      <c r="E82" s="358"/>
      <c r="F82" s="359"/>
      <c r="G82" s="338">
        <v>2</v>
      </c>
      <c r="H82" s="339"/>
      <c r="I82" s="340"/>
      <c r="J82" s="384"/>
      <c r="K82" s="348"/>
      <c r="L82" s="323" t="s">
        <v>167</v>
      </c>
      <c r="M82" s="324"/>
      <c r="N82" s="324"/>
      <c r="O82" s="324"/>
      <c r="P82" s="324"/>
      <c r="Q82" s="324"/>
      <c r="R82" s="324"/>
      <c r="S82" s="325"/>
    </row>
    <row r="83" spans="1:19" ht="15" customHeight="1" x14ac:dyDescent="0.25">
      <c r="A83" s="350"/>
      <c r="B83" s="357" t="s">
        <v>133</v>
      </c>
      <c r="C83" s="358"/>
      <c r="D83" s="358"/>
      <c r="E83" s="358"/>
      <c r="F83" s="359"/>
      <c r="G83" s="338">
        <v>34</v>
      </c>
      <c r="H83" s="339"/>
      <c r="I83" s="340"/>
      <c r="J83" s="384"/>
      <c r="K83" s="348"/>
      <c r="L83" s="323" t="s">
        <v>170</v>
      </c>
      <c r="M83" s="324"/>
      <c r="N83" s="324"/>
      <c r="O83" s="324"/>
      <c r="P83" s="324"/>
      <c r="Q83" s="324"/>
      <c r="R83" s="324"/>
      <c r="S83" s="325"/>
    </row>
    <row r="84" spans="1:19" ht="15" customHeight="1" x14ac:dyDescent="0.25">
      <c r="A84" s="350"/>
      <c r="B84" s="316" t="s">
        <v>134</v>
      </c>
      <c r="C84" s="317"/>
      <c r="D84" s="317"/>
      <c r="E84" s="317"/>
      <c r="F84" s="318"/>
      <c r="G84" s="354">
        <f>Z1_KiP!H28</f>
        <v>64</v>
      </c>
      <c r="H84" s="355"/>
      <c r="I84" s="356"/>
      <c r="J84" s="384"/>
      <c r="K84" s="348"/>
      <c r="L84" s="323"/>
      <c r="M84" s="324"/>
      <c r="N84" s="324"/>
      <c r="O84" s="324"/>
      <c r="P84" s="324"/>
      <c r="Q84" s="324"/>
      <c r="R84" s="324"/>
      <c r="S84" s="325"/>
    </row>
    <row r="85" spans="1:19" ht="15" customHeight="1" x14ac:dyDescent="0.25">
      <c r="A85" s="350"/>
      <c r="B85" s="351" t="s">
        <v>204</v>
      </c>
      <c r="C85" s="352"/>
      <c r="D85" s="352"/>
      <c r="E85" s="352"/>
      <c r="F85" s="353"/>
      <c r="G85" s="341">
        <f>SUM(G84,G71)</f>
        <v>100</v>
      </c>
      <c r="H85" s="342"/>
      <c r="I85" s="343"/>
      <c r="J85" s="436"/>
      <c r="K85" s="349"/>
      <c r="L85" s="323"/>
      <c r="M85" s="324"/>
      <c r="N85" s="324"/>
      <c r="O85" s="324"/>
      <c r="P85" s="324"/>
      <c r="Q85" s="324"/>
      <c r="R85" s="324"/>
      <c r="S85" s="325"/>
    </row>
    <row r="86" spans="1:19" ht="15" customHeight="1" x14ac:dyDescent="0.25">
      <c r="A86" s="344"/>
      <c r="B86" s="345"/>
      <c r="C86" s="345"/>
      <c r="D86" s="345"/>
      <c r="E86" s="345"/>
      <c r="F86" s="345"/>
      <c r="G86" s="345"/>
      <c r="H86" s="345"/>
      <c r="I86" s="345"/>
      <c r="J86" s="345"/>
      <c r="K86" s="345"/>
      <c r="L86" s="345"/>
      <c r="M86" s="345"/>
      <c r="N86" s="345"/>
      <c r="O86" s="345"/>
      <c r="P86" s="345"/>
      <c r="Q86" s="345"/>
      <c r="R86" s="345"/>
      <c r="S86" s="346"/>
    </row>
    <row r="87" spans="1:19" ht="19.899999999999999" customHeight="1" x14ac:dyDescent="0.25">
      <c r="A87" s="433" t="s">
        <v>135</v>
      </c>
      <c r="B87" s="434"/>
      <c r="C87" s="434"/>
      <c r="D87" s="434"/>
      <c r="E87" s="434"/>
      <c r="F87" s="434"/>
      <c r="G87" s="434"/>
      <c r="H87" s="434"/>
      <c r="I87" s="434"/>
      <c r="J87" s="434"/>
      <c r="K87" s="434"/>
      <c r="L87" s="434"/>
      <c r="M87" s="434"/>
      <c r="N87" s="434"/>
      <c r="O87" s="434"/>
      <c r="P87" s="434"/>
      <c r="Q87" s="434"/>
      <c r="R87" s="434"/>
      <c r="S87" s="435"/>
    </row>
    <row r="88" spans="1:19" ht="15" customHeight="1" x14ac:dyDescent="0.25">
      <c r="A88" s="444" t="s">
        <v>199</v>
      </c>
      <c r="B88" s="445" t="s">
        <v>136</v>
      </c>
      <c r="C88" s="446"/>
      <c r="D88" s="446"/>
      <c r="E88" s="447"/>
      <c r="F88" s="445" t="str">
        <f>Z1_KiP!E28</f>
        <v>egzamin</v>
      </c>
      <c r="G88" s="446"/>
      <c r="H88" s="446"/>
      <c r="I88" s="447"/>
      <c r="J88" s="448"/>
      <c r="K88" s="452" t="s">
        <v>137</v>
      </c>
      <c r="L88" s="449" t="s">
        <v>138</v>
      </c>
      <c r="M88" s="450"/>
      <c r="N88" s="450"/>
      <c r="O88" s="450"/>
      <c r="P88" s="450"/>
      <c r="Q88" s="450"/>
      <c r="R88" s="450"/>
      <c r="S88" s="451"/>
    </row>
    <row r="89" spans="1:19" ht="15" customHeight="1" x14ac:dyDescent="0.25">
      <c r="A89" s="444"/>
      <c r="B89" s="430" t="s">
        <v>628</v>
      </c>
      <c r="C89" s="431"/>
      <c r="D89" s="431"/>
      <c r="E89" s="432"/>
      <c r="F89" s="430" t="s">
        <v>139</v>
      </c>
      <c r="G89" s="431"/>
      <c r="H89" s="431"/>
      <c r="I89" s="432"/>
      <c r="J89" s="448"/>
      <c r="K89" s="452"/>
      <c r="L89" s="335" t="s">
        <v>291</v>
      </c>
      <c r="M89" s="336"/>
      <c r="N89" s="336"/>
      <c r="O89" s="336"/>
      <c r="P89" s="336"/>
      <c r="Q89" s="336"/>
      <c r="R89" s="336"/>
      <c r="S89" s="337"/>
    </row>
    <row r="90" spans="1:19" ht="15" customHeight="1" x14ac:dyDescent="0.25">
      <c r="A90" s="444"/>
      <c r="B90" s="424" t="s">
        <v>145</v>
      </c>
      <c r="C90" s="425"/>
      <c r="D90" s="425"/>
      <c r="E90" s="426"/>
      <c r="F90" s="427">
        <v>50</v>
      </c>
      <c r="G90" s="428"/>
      <c r="H90" s="428"/>
      <c r="I90" s="429"/>
      <c r="J90" s="448"/>
      <c r="K90" s="452"/>
      <c r="L90" s="335" t="s">
        <v>292</v>
      </c>
      <c r="M90" s="336"/>
      <c r="N90" s="336"/>
      <c r="O90" s="336"/>
      <c r="P90" s="336"/>
      <c r="Q90" s="336"/>
      <c r="R90" s="336"/>
      <c r="S90" s="337"/>
    </row>
    <row r="91" spans="1:19" ht="15" customHeight="1" x14ac:dyDescent="0.25">
      <c r="A91" s="444"/>
      <c r="B91" s="424" t="s">
        <v>155</v>
      </c>
      <c r="C91" s="425"/>
      <c r="D91" s="425"/>
      <c r="E91" s="426"/>
      <c r="F91" s="427">
        <v>40</v>
      </c>
      <c r="G91" s="428"/>
      <c r="H91" s="428"/>
      <c r="I91" s="429"/>
      <c r="J91" s="448"/>
      <c r="K91" s="452"/>
      <c r="L91" s="335" t="s">
        <v>140</v>
      </c>
      <c r="M91" s="336"/>
      <c r="N91" s="336"/>
      <c r="O91" s="336"/>
      <c r="P91" s="336"/>
      <c r="Q91" s="336"/>
      <c r="R91" s="336"/>
      <c r="S91" s="337"/>
    </row>
    <row r="92" spans="1:19" ht="15" customHeight="1" x14ac:dyDescent="0.25">
      <c r="A92" s="444"/>
      <c r="B92" s="424" t="s">
        <v>166</v>
      </c>
      <c r="C92" s="425"/>
      <c r="D92" s="425"/>
      <c r="E92" s="426"/>
      <c r="F92" s="427">
        <v>10</v>
      </c>
      <c r="G92" s="428"/>
      <c r="H92" s="428"/>
      <c r="I92" s="429"/>
      <c r="J92" s="448"/>
      <c r="K92" s="452"/>
      <c r="L92" s="335" t="s">
        <v>293</v>
      </c>
      <c r="M92" s="336"/>
      <c r="N92" s="336"/>
      <c r="O92" s="336"/>
      <c r="P92" s="336"/>
      <c r="Q92" s="336"/>
      <c r="R92" s="336"/>
      <c r="S92" s="337"/>
    </row>
    <row r="93" spans="1:19" ht="15" customHeight="1" x14ac:dyDescent="0.25">
      <c r="A93" s="444"/>
      <c r="B93" s="424"/>
      <c r="C93" s="425"/>
      <c r="D93" s="425"/>
      <c r="E93" s="426"/>
      <c r="F93" s="427"/>
      <c r="G93" s="428"/>
      <c r="H93" s="428"/>
      <c r="I93" s="429"/>
      <c r="J93" s="448"/>
      <c r="K93" s="452"/>
      <c r="L93" s="335" t="s">
        <v>141</v>
      </c>
      <c r="M93" s="336"/>
      <c r="N93" s="336"/>
      <c r="O93" s="336"/>
      <c r="P93" s="336"/>
      <c r="Q93" s="336"/>
      <c r="R93" s="336"/>
      <c r="S93" s="337"/>
    </row>
    <row r="94" spans="1:19" ht="15" customHeight="1" x14ac:dyDescent="0.25">
      <c r="A94" s="444"/>
      <c r="B94" s="424"/>
      <c r="C94" s="425"/>
      <c r="D94" s="425"/>
      <c r="E94" s="426"/>
      <c r="F94" s="427"/>
      <c r="G94" s="428"/>
      <c r="H94" s="428"/>
      <c r="I94" s="429"/>
      <c r="J94" s="448"/>
      <c r="K94" s="452"/>
      <c r="L94" s="335" t="s">
        <v>843</v>
      </c>
      <c r="M94" s="336"/>
      <c r="N94" s="336"/>
      <c r="O94" s="336"/>
      <c r="P94" s="336"/>
      <c r="Q94" s="336"/>
      <c r="R94" s="336"/>
      <c r="S94" s="337"/>
    </row>
    <row r="95" spans="1:19" ht="15" customHeight="1" x14ac:dyDescent="0.25">
      <c r="A95" s="344"/>
      <c r="B95" s="345"/>
      <c r="C95" s="345"/>
      <c r="D95" s="345"/>
      <c r="E95" s="345"/>
      <c r="F95" s="345"/>
      <c r="G95" s="345"/>
      <c r="H95" s="345"/>
      <c r="I95" s="345"/>
      <c r="J95" s="345"/>
      <c r="K95" s="345"/>
      <c r="L95" s="345"/>
      <c r="M95" s="345"/>
      <c r="N95" s="345"/>
      <c r="O95" s="345"/>
      <c r="P95" s="345"/>
      <c r="Q95" s="345"/>
      <c r="R95" s="345"/>
      <c r="S95" s="346"/>
    </row>
    <row r="96" spans="1:19" ht="19.899999999999999" customHeight="1" x14ac:dyDescent="0.25">
      <c r="A96" s="437" t="s">
        <v>198</v>
      </c>
      <c r="B96" s="438" t="s">
        <v>142</v>
      </c>
      <c r="C96" s="438"/>
      <c r="D96" s="438"/>
      <c r="E96" s="438"/>
      <c r="F96" s="438"/>
      <c r="G96" s="438"/>
      <c r="H96" s="438"/>
      <c r="I96" s="438"/>
      <c r="J96" s="438"/>
      <c r="K96" s="438"/>
      <c r="L96" s="438"/>
      <c r="M96" s="438"/>
      <c r="N96" s="438"/>
      <c r="O96" s="438"/>
      <c r="P96" s="438"/>
      <c r="Q96" s="438"/>
      <c r="R96" s="438"/>
      <c r="S96" s="439"/>
    </row>
    <row r="97" spans="1:19" ht="15" customHeight="1" x14ac:dyDescent="0.25">
      <c r="A97" s="437"/>
      <c r="B97" s="440" t="s">
        <v>629</v>
      </c>
      <c r="C97" s="440"/>
      <c r="D97" s="440"/>
      <c r="E97" s="440"/>
      <c r="F97" s="440"/>
      <c r="G97" s="440"/>
      <c r="H97" s="440"/>
      <c r="I97" s="440"/>
      <c r="J97" s="440"/>
      <c r="K97" s="440"/>
      <c r="L97" s="440"/>
      <c r="M97" s="440"/>
      <c r="N97" s="440"/>
      <c r="O97" s="440"/>
      <c r="P97" s="440"/>
      <c r="Q97" s="440"/>
      <c r="R97" s="440"/>
      <c r="S97" s="441"/>
    </row>
    <row r="98" spans="1:19" ht="198.75" customHeight="1" x14ac:dyDescent="0.25">
      <c r="A98" s="437"/>
      <c r="B98" s="407" t="s">
        <v>659</v>
      </c>
      <c r="C98" s="407"/>
      <c r="D98" s="407"/>
      <c r="E98" s="407"/>
      <c r="F98" s="407"/>
      <c r="G98" s="407"/>
      <c r="H98" s="407"/>
      <c r="I98" s="407"/>
      <c r="J98" s="407"/>
      <c r="K98" s="407"/>
      <c r="L98" s="407"/>
      <c r="M98" s="407"/>
      <c r="N98" s="407"/>
      <c r="O98" s="407"/>
      <c r="P98" s="407"/>
      <c r="Q98" s="407"/>
      <c r="R98" s="407"/>
      <c r="S98" s="408"/>
    </row>
    <row r="99" spans="1:19" ht="15" customHeight="1" x14ac:dyDescent="0.25">
      <c r="A99" s="437"/>
      <c r="B99" s="442" t="s">
        <v>143</v>
      </c>
      <c r="C99" s="442"/>
      <c r="D99" s="442"/>
      <c r="E99" s="442"/>
      <c r="F99" s="442"/>
      <c r="G99" s="442"/>
      <c r="H99" s="442"/>
      <c r="I99" s="442"/>
      <c r="J99" s="442"/>
      <c r="K99" s="442"/>
      <c r="L99" s="442"/>
      <c r="M99" s="442"/>
      <c r="N99" s="442"/>
      <c r="O99" s="442"/>
      <c r="P99" s="442"/>
      <c r="Q99" s="442"/>
      <c r="R99" s="442"/>
      <c r="S99" s="443"/>
    </row>
    <row r="100" spans="1:19" ht="39.950000000000003" customHeight="1" x14ac:dyDescent="0.25">
      <c r="A100" s="437"/>
      <c r="B100" s="407" t="s">
        <v>660</v>
      </c>
      <c r="C100" s="407"/>
      <c r="D100" s="407"/>
      <c r="E100" s="407"/>
      <c r="F100" s="407"/>
      <c r="G100" s="407"/>
      <c r="H100" s="407"/>
      <c r="I100" s="407"/>
      <c r="J100" s="407"/>
      <c r="K100" s="407"/>
      <c r="L100" s="407"/>
      <c r="M100" s="407"/>
      <c r="N100" s="407"/>
      <c r="O100" s="407"/>
      <c r="P100" s="407"/>
      <c r="Q100" s="407"/>
      <c r="R100" s="407"/>
      <c r="S100" s="408"/>
    </row>
    <row r="101" spans="1:19" ht="15" customHeight="1" x14ac:dyDescent="0.25">
      <c r="A101" s="437"/>
      <c r="B101" s="442" t="s">
        <v>144</v>
      </c>
      <c r="C101" s="442"/>
      <c r="D101" s="442"/>
      <c r="E101" s="442"/>
      <c r="F101" s="442"/>
      <c r="G101" s="442"/>
      <c r="H101" s="442"/>
      <c r="I101" s="442"/>
      <c r="J101" s="442"/>
      <c r="K101" s="442"/>
      <c r="L101" s="442"/>
      <c r="M101" s="442"/>
      <c r="N101" s="442"/>
      <c r="O101" s="442"/>
      <c r="P101" s="442"/>
      <c r="Q101" s="442"/>
      <c r="R101" s="442"/>
      <c r="S101" s="443"/>
    </row>
    <row r="102" spans="1:19" ht="39.950000000000003" customHeight="1" x14ac:dyDescent="0.25">
      <c r="A102" s="437"/>
      <c r="B102" s="407" t="s">
        <v>434</v>
      </c>
      <c r="C102" s="407"/>
      <c r="D102" s="407"/>
      <c r="E102" s="407"/>
      <c r="F102" s="407"/>
      <c r="G102" s="407"/>
      <c r="H102" s="407"/>
      <c r="I102" s="407"/>
      <c r="J102" s="407"/>
      <c r="K102" s="407"/>
      <c r="L102" s="407"/>
      <c r="M102" s="407"/>
      <c r="N102" s="407"/>
      <c r="O102" s="407"/>
      <c r="P102" s="407"/>
      <c r="Q102" s="407"/>
      <c r="R102" s="407"/>
      <c r="S102" s="408"/>
    </row>
    <row r="103" spans="1:19" ht="15" customHeight="1" x14ac:dyDescent="0.25">
      <c r="A103" s="22"/>
      <c r="B103" s="11"/>
      <c r="C103" s="10"/>
      <c r="D103" s="10"/>
      <c r="E103" s="10"/>
      <c r="F103" s="10"/>
      <c r="G103" s="10"/>
      <c r="H103" s="10"/>
      <c r="I103" s="10"/>
      <c r="J103" s="10"/>
      <c r="K103" s="10"/>
      <c r="L103" s="10"/>
      <c r="M103" s="10"/>
      <c r="N103" s="10"/>
      <c r="O103" s="10"/>
      <c r="P103" s="10"/>
      <c r="Q103" s="10"/>
      <c r="R103" s="10"/>
      <c r="S103" s="148"/>
    </row>
  </sheetData>
  <sheetProtection algorithmName="SHA-512" hashValue="ZPkN8vuuluCXG9zqhaJUcWlBCD/YseSZd20JSHRmWk9VPMa3vzwlPJT5WG2QAtsEOIGVqT2a+RNKsO6PlNJ0Dw==" saltValue="y0ZMmQlGO6naWK+doKl0pg==" spinCount="100000" sheet="1" objects="1" scenarios="1"/>
  <mergeCells count="179">
    <mergeCell ref="A1:B1"/>
    <mergeCell ref="A3:C3"/>
    <mergeCell ref="D3:I3"/>
    <mergeCell ref="A4:C4"/>
    <mergeCell ref="D4:I4"/>
    <mergeCell ref="A5:C5"/>
    <mergeCell ref="D5:K5"/>
    <mergeCell ref="A8:S8"/>
    <mergeCell ref="A10:S10"/>
    <mergeCell ref="A11:A13"/>
    <mergeCell ref="B11:M12"/>
    <mergeCell ref="N11:S12"/>
    <mergeCell ref="B13:M13"/>
    <mergeCell ref="L5:M5"/>
    <mergeCell ref="O5:P5"/>
    <mergeCell ref="Q5:S5"/>
    <mergeCell ref="A6:S6"/>
    <mergeCell ref="A7:C7"/>
    <mergeCell ref="J7:K7"/>
    <mergeCell ref="L7:M7"/>
    <mergeCell ref="O7:P7"/>
    <mergeCell ref="Q7:R7"/>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N54:S68" xr:uid="{00000000-0002-0000-0F00-000000000000}">
      <formula1>KEK_Z1</formula1>
    </dataValidation>
    <dataValidation type="list" allowBlank="1" showInputMessage="1" showErrorMessage="1" sqref="N34:S53" xr:uid="{00000000-0002-0000-0F00-000001000000}">
      <formula1>KEU_Z1</formula1>
    </dataValidation>
    <dataValidation type="list" allowBlank="1" showInputMessage="1" showErrorMessage="1" sqref="N14:S33" xr:uid="{00000000-0002-0000-0F00-000002000000}">
      <formula1>KEW_Z1</formula1>
    </dataValidation>
    <dataValidation type="list" allowBlank="1" showInputMessage="1" showErrorMessage="1" sqref="L81:L85" xr:uid="{00000000-0002-0000-0F00-000003000000}">
      <formula1>PRAC_STUD</formula1>
    </dataValidation>
    <dataValidation type="list" allowBlank="1" showInputMessage="1" showErrorMessage="1" sqref="L72:L79" xr:uid="{00000000-0002-0000-0F00-000004000000}">
      <formula1>METODY</formula1>
    </dataValidation>
    <dataValidation type="list" allowBlank="1" showInputMessage="1" showErrorMessage="1" sqref="L7" xr:uid="{00000000-0002-0000-0F00-000005000000}">
      <formula1>STATUS</formula1>
    </dataValidation>
    <dataValidation type="list" allowBlank="1" showInputMessage="1" showErrorMessage="1" sqref="B90:E94" xr:uid="{00000000-0002-0000-0F00-000006000000}">
      <formula1>ZAL</formula1>
    </dataValidation>
  </dataValidations>
  <hyperlinks>
    <hyperlink ref="O13" r:id="rId1" xr:uid="{AE4A938E-53E2-45B6-BD38-B0DCD54CF3A0}"/>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Arkusz18">
    <pageSetUpPr fitToPage="1"/>
  </sheetPr>
  <dimension ref="A1:S103"/>
  <sheetViews>
    <sheetView showGridLines="0" zoomScaleNormal="100" zoomScaleSheetLayoutView="80" workbookViewId="0">
      <selection sqref="A1:B1"/>
    </sheetView>
  </sheetViews>
  <sheetFormatPr defaultColWidth="8.7109375" defaultRowHeight="15" x14ac:dyDescent="0.25"/>
  <cols>
    <col min="1" max="1" width="10.28515625" style="2" customWidth="1"/>
    <col min="2" max="3" width="8.7109375" style="2"/>
    <col min="4" max="4" width="19.7109375" style="2" customWidth="1"/>
    <col min="5" max="5" width="13.7109375" style="2" customWidth="1"/>
    <col min="6" max="6" width="14.7109375" style="2" customWidth="1"/>
    <col min="7" max="9" width="9.7109375" style="2" customWidth="1"/>
    <col min="10" max="10" width="3.7109375" style="2" customWidth="1"/>
    <col min="11" max="11" width="12.42578125" style="2" customWidth="1"/>
    <col min="12" max="13" width="10.7109375" style="2" customWidth="1"/>
    <col min="14" max="14" width="13.7109375" style="2" customWidth="1"/>
    <col min="15" max="19" width="11.7109375" style="2" customWidth="1"/>
    <col min="20" max="16384" width="8.7109375" style="2"/>
  </cols>
  <sheetData>
    <row r="1" spans="1:19" s="28" customFormat="1" ht="15.75" x14ac:dyDescent="0.25">
      <c r="A1" s="453" t="str">
        <f>Z1_KiP!B2</f>
        <v>2020/2021</v>
      </c>
      <c r="B1" s="453"/>
      <c r="C1" s="27"/>
      <c r="D1" s="27"/>
    </row>
    <row r="2" spans="1:19" ht="10.15" customHeight="1" thickBot="1" x14ac:dyDescent="0.3"/>
    <row r="3" spans="1:19" ht="19.899999999999999" customHeight="1" thickBot="1" x14ac:dyDescent="0.3">
      <c r="A3" s="391" t="str">
        <f>Z1_KiP!B25</f>
        <v>Moduł Z1/3</v>
      </c>
      <c r="B3" s="391"/>
      <c r="C3" s="391"/>
      <c r="D3" s="395" t="str">
        <f>Z1_KiP!C25</f>
        <v xml:space="preserve">Kluczowe kompetencje dla biznesu </v>
      </c>
      <c r="E3" s="396"/>
      <c r="F3" s="396"/>
      <c r="G3" s="396"/>
      <c r="H3" s="396"/>
      <c r="I3" s="397"/>
      <c r="J3" s="3"/>
      <c r="K3" s="3"/>
      <c r="L3" s="4"/>
      <c r="M3" s="4"/>
      <c r="N3" s="4"/>
      <c r="O3" s="4"/>
      <c r="P3" s="4"/>
      <c r="Q3" s="4"/>
      <c r="R3" s="4"/>
    </row>
    <row r="4" spans="1:19" ht="18.75" thickBot="1" x14ac:dyDescent="0.3">
      <c r="A4" s="454" t="s">
        <v>110</v>
      </c>
      <c r="B4" s="454"/>
      <c r="C4" s="454"/>
      <c r="D4" s="392" t="str">
        <f>Z1_KiP!B29</f>
        <v>Kurs 3.4.</v>
      </c>
      <c r="E4" s="393"/>
      <c r="F4" s="393"/>
      <c r="G4" s="393"/>
      <c r="H4" s="393"/>
      <c r="I4" s="394"/>
      <c r="J4" s="3"/>
      <c r="K4" s="3"/>
      <c r="L4" s="4"/>
      <c r="M4" s="4"/>
      <c r="N4" s="4"/>
      <c r="O4" s="4"/>
      <c r="P4" s="4"/>
      <c r="Q4" s="4"/>
      <c r="R4" s="4"/>
    </row>
    <row r="5" spans="1:19" ht="23.25" thickBot="1" x14ac:dyDescent="0.3">
      <c r="A5" s="455" t="s">
        <v>111</v>
      </c>
      <c r="B5" s="455"/>
      <c r="C5" s="455"/>
      <c r="D5" s="456" t="str">
        <f>Z1_KiP!C29</f>
        <v xml:space="preserve">Socjologia </v>
      </c>
      <c r="E5" s="456"/>
      <c r="F5" s="456"/>
      <c r="G5" s="456"/>
      <c r="H5" s="456"/>
      <c r="I5" s="456"/>
      <c r="J5" s="456"/>
      <c r="K5" s="456"/>
      <c r="L5" s="457" t="s">
        <v>96</v>
      </c>
      <c r="M5" s="457"/>
      <c r="N5" s="16">
        <f>Z1_KiP!D29</f>
        <v>2</v>
      </c>
      <c r="O5" s="457" t="s">
        <v>97</v>
      </c>
      <c r="P5" s="457"/>
      <c r="Q5" s="458" t="str">
        <f>Z1_KiP!F25</f>
        <v>dr M. Stankiewicz</v>
      </c>
      <c r="R5" s="458"/>
      <c r="S5" s="458"/>
    </row>
    <row r="6" spans="1:19" ht="10.15" customHeight="1" thickBot="1" x14ac:dyDescent="0.3">
      <c r="A6" s="296"/>
      <c r="B6" s="296"/>
      <c r="C6" s="296"/>
      <c r="D6" s="296"/>
      <c r="E6" s="296"/>
      <c r="F6" s="296"/>
      <c r="G6" s="296"/>
      <c r="H6" s="296"/>
      <c r="I6" s="296"/>
      <c r="J6" s="296"/>
      <c r="K6" s="296"/>
      <c r="L6" s="296"/>
      <c r="M6" s="296"/>
      <c r="N6" s="296"/>
      <c r="O6" s="296"/>
      <c r="P6" s="296"/>
      <c r="Q6" s="296"/>
      <c r="R6" s="296"/>
      <c r="S6" s="296"/>
    </row>
    <row r="7" spans="1:19" s="141" customFormat="1" ht="40.5" customHeight="1" thickBot="1" x14ac:dyDescent="0.3">
      <c r="A7" s="455" t="s">
        <v>98</v>
      </c>
      <c r="B7" s="455"/>
      <c r="C7" s="455"/>
      <c r="D7" s="6" t="str">
        <f>Z1_KiP!B3</f>
        <v>ZARZĄDZANIE</v>
      </c>
      <c r="E7" s="6" t="str">
        <f>Z1_KiP!B4</f>
        <v>I stopnia</v>
      </c>
      <c r="F7" s="156" t="s">
        <v>99</v>
      </c>
      <c r="G7" s="44" t="str">
        <f>'M (3)'!G6</f>
        <v>I</v>
      </c>
      <c r="H7" s="156" t="s">
        <v>101</v>
      </c>
      <c r="I7" s="44">
        <f>'M (3)'!I6</f>
        <v>2</v>
      </c>
      <c r="J7" s="300" t="s">
        <v>289</v>
      </c>
      <c r="K7" s="301"/>
      <c r="L7" s="399" t="s">
        <v>102</v>
      </c>
      <c r="M7" s="400"/>
      <c r="N7" s="7" t="s">
        <v>103</v>
      </c>
      <c r="O7" s="466" t="s">
        <v>104</v>
      </c>
      <c r="P7" s="466"/>
      <c r="Q7" s="467" t="s">
        <v>105</v>
      </c>
      <c r="R7" s="467"/>
      <c r="S7" s="17">
        <f>Z1_KiP!G29</f>
        <v>12</v>
      </c>
    </row>
    <row r="8" spans="1:19" ht="10.15" customHeight="1" thickBot="1" x14ac:dyDescent="0.3">
      <c r="A8" s="398"/>
      <c r="B8" s="398"/>
      <c r="C8" s="398"/>
      <c r="D8" s="398"/>
      <c r="E8" s="398"/>
      <c r="F8" s="398"/>
      <c r="G8" s="398"/>
      <c r="H8" s="398"/>
      <c r="I8" s="398"/>
      <c r="J8" s="398"/>
      <c r="K8" s="398"/>
      <c r="L8" s="398"/>
      <c r="M8" s="398"/>
      <c r="N8" s="398"/>
      <c r="O8" s="398"/>
      <c r="P8" s="398"/>
      <c r="Q8" s="398"/>
      <c r="R8" s="398"/>
      <c r="S8" s="398"/>
    </row>
    <row r="9" spans="1:19" ht="15" customHeight="1" x14ac:dyDescent="0.25">
      <c r="A9" s="23"/>
      <c r="B9" s="24"/>
      <c r="C9" s="24"/>
      <c r="D9" s="24"/>
      <c r="E9" s="24"/>
      <c r="F9" s="24"/>
      <c r="G9" s="24"/>
      <c r="H9" s="24"/>
      <c r="I9" s="24"/>
      <c r="J9" s="24"/>
      <c r="K9" s="24"/>
      <c r="L9" s="24"/>
      <c r="M9" s="24"/>
      <c r="N9" s="24"/>
      <c r="O9" s="24"/>
      <c r="P9" s="24"/>
      <c r="Q9" s="24"/>
      <c r="R9" s="24"/>
      <c r="S9" s="25"/>
    </row>
    <row r="10" spans="1:19" ht="19.899999999999999" customHeight="1" x14ac:dyDescent="0.25">
      <c r="A10" s="269" t="s">
        <v>108</v>
      </c>
      <c r="B10" s="270"/>
      <c r="C10" s="270"/>
      <c r="D10" s="270"/>
      <c r="E10" s="270"/>
      <c r="F10" s="270"/>
      <c r="G10" s="270"/>
      <c r="H10" s="270"/>
      <c r="I10" s="270"/>
      <c r="J10" s="270"/>
      <c r="K10" s="270"/>
      <c r="L10" s="270"/>
      <c r="M10" s="270"/>
      <c r="N10" s="270"/>
      <c r="O10" s="270"/>
      <c r="P10" s="270"/>
      <c r="Q10" s="270"/>
      <c r="R10" s="270"/>
      <c r="S10" s="271"/>
    </row>
    <row r="11" spans="1:19" s="149" customFormat="1" ht="20.100000000000001" customHeight="1" x14ac:dyDescent="0.25">
      <c r="A11" s="464" t="s">
        <v>113</v>
      </c>
      <c r="B11" s="415" t="s">
        <v>114</v>
      </c>
      <c r="C11" s="416"/>
      <c r="D11" s="416"/>
      <c r="E11" s="416"/>
      <c r="F11" s="416"/>
      <c r="G11" s="416"/>
      <c r="H11" s="416"/>
      <c r="I11" s="416"/>
      <c r="J11" s="416"/>
      <c r="K11" s="416"/>
      <c r="L11" s="416"/>
      <c r="M11" s="417"/>
      <c r="N11" s="409" t="s">
        <v>115</v>
      </c>
      <c r="O11" s="410"/>
      <c r="P11" s="410"/>
      <c r="Q11" s="410"/>
      <c r="R11" s="410"/>
      <c r="S11" s="411"/>
    </row>
    <row r="12" spans="1:19" s="149" customFormat="1" ht="20.100000000000001" customHeight="1" x14ac:dyDescent="0.25">
      <c r="A12" s="464"/>
      <c r="B12" s="418"/>
      <c r="C12" s="419"/>
      <c r="D12" s="419"/>
      <c r="E12" s="419"/>
      <c r="F12" s="419"/>
      <c r="G12" s="419"/>
      <c r="H12" s="419"/>
      <c r="I12" s="419"/>
      <c r="J12" s="419"/>
      <c r="K12" s="419"/>
      <c r="L12" s="419"/>
      <c r="M12" s="420"/>
      <c r="N12" s="412"/>
      <c r="O12" s="413"/>
      <c r="P12" s="413"/>
      <c r="Q12" s="413"/>
      <c r="R12" s="413"/>
      <c r="S12" s="414"/>
    </row>
    <row r="13" spans="1:19" s="149" customFormat="1" ht="20.100000000000001" customHeight="1" thickBot="1" x14ac:dyDescent="0.3">
      <c r="A13" s="465"/>
      <c r="B13" s="421" t="s">
        <v>624</v>
      </c>
      <c r="C13" s="422"/>
      <c r="D13" s="422"/>
      <c r="E13" s="422"/>
      <c r="F13" s="422"/>
      <c r="G13" s="422"/>
      <c r="H13" s="422"/>
      <c r="I13" s="422"/>
      <c r="J13" s="422"/>
      <c r="K13" s="422"/>
      <c r="L13" s="422"/>
      <c r="M13" s="423"/>
      <c r="N13" s="136"/>
      <c r="O13" s="151" t="s">
        <v>625</v>
      </c>
      <c r="P13" s="137"/>
      <c r="Q13" s="137"/>
      <c r="R13" s="137"/>
      <c r="S13" s="138"/>
    </row>
    <row r="14" spans="1:19" ht="15" customHeight="1" x14ac:dyDescent="0.25">
      <c r="A14" s="459" t="s">
        <v>116</v>
      </c>
      <c r="B14" s="404" t="s">
        <v>498</v>
      </c>
      <c r="C14" s="405"/>
      <c r="D14" s="405"/>
      <c r="E14" s="405"/>
      <c r="F14" s="405"/>
      <c r="G14" s="405"/>
      <c r="H14" s="405"/>
      <c r="I14" s="405"/>
      <c r="J14" s="405"/>
      <c r="K14" s="405"/>
      <c r="L14" s="405"/>
      <c r="M14" s="406"/>
      <c r="N14" s="369" t="s">
        <v>251</v>
      </c>
      <c r="O14" s="370"/>
      <c r="P14" s="370"/>
      <c r="Q14" s="370"/>
      <c r="R14" s="370"/>
      <c r="S14" s="371"/>
    </row>
    <row r="15" spans="1:19" ht="15" customHeight="1" x14ac:dyDescent="0.25">
      <c r="A15" s="350"/>
      <c r="B15" s="329"/>
      <c r="C15" s="330"/>
      <c r="D15" s="330"/>
      <c r="E15" s="330"/>
      <c r="F15" s="330"/>
      <c r="G15" s="330"/>
      <c r="H15" s="330"/>
      <c r="I15" s="330"/>
      <c r="J15" s="330"/>
      <c r="K15" s="330"/>
      <c r="L15" s="330"/>
      <c r="M15" s="331"/>
      <c r="N15" s="363" t="s">
        <v>252</v>
      </c>
      <c r="O15" s="364"/>
      <c r="P15" s="364"/>
      <c r="Q15" s="364"/>
      <c r="R15" s="364"/>
      <c r="S15" s="365"/>
    </row>
    <row r="16" spans="1:19" ht="15" customHeight="1" x14ac:dyDescent="0.25">
      <c r="A16" s="350"/>
      <c r="B16" s="329"/>
      <c r="C16" s="330"/>
      <c r="D16" s="330"/>
      <c r="E16" s="330"/>
      <c r="F16" s="330"/>
      <c r="G16" s="330"/>
      <c r="H16" s="330"/>
      <c r="I16" s="330"/>
      <c r="J16" s="330"/>
      <c r="K16" s="330"/>
      <c r="L16" s="330"/>
      <c r="M16" s="331"/>
      <c r="N16" s="363" t="s">
        <v>253</v>
      </c>
      <c r="O16" s="364"/>
      <c r="P16" s="364"/>
      <c r="Q16" s="364"/>
      <c r="R16" s="364"/>
      <c r="S16" s="365"/>
    </row>
    <row r="17" spans="1:19" ht="15" customHeight="1" x14ac:dyDescent="0.25">
      <c r="A17" s="350"/>
      <c r="B17" s="329"/>
      <c r="C17" s="330"/>
      <c r="D17" s="330"/>
      <c r="E17" s="330"/>
      <c r="F17" s="330"/>
      <c r="G17" s="330"/>
      <c r="H17" s="330"/>
      <c r="I17" s="330"/>
      <c r="J17" s="330"/>
      <c r="K17" s="330"/>
      <c r="L17" s="330"/>
      <c r="M17" s="331"/>
      <c r="N17" s="363"/>
      <c r="O17" s="364"/>
      <c r="P17" s="364"/>
      <c r="Q17" s="364"/>
      <c r="R17" s="364"/>
      <c r="S17" s="365"/>
    </row>
    <row r="18" spans="1:19" ht="15" customHeight="1" x14ac:dyDescent="0.25">
      <c r="A18" s="350"/>
      <c r="B18" s="401"/>
      <c r="C18" s="402"/>
      <c r="D18" s="402"/>
      <c r="E18" s="402"/>
      <c r="F18" s="402"/>
      <c r="G18" s="402"/>
      <c r="H18" s="402"/>
      <c r="I18" s="402"/>
      <c r="J18" s="402"/>
      <c r="K18" s="402"/>
      <c r="L18" s="402"/>
      <c r="M18" s="403"/>
      <c r="N18" s="372"/>
      <c r="O18" s="373"/>
      <c r="P18" s="373"/>
      <c r="Q18" s="373"/>
      <c r="R18" s="373"/>
      <c r="S18" s="374"/>
    </row>
    <row r="19" spans="1:19" ht="15" customHeight="1" x14ac:dyDescent="0.25">
      <c r="A19" s="350"/>
      <c r="B19" s="326" t="s">
        <v>499</v>
      </c>
      <c r="C19" s="327"/>
      <c r="D19" s="327"/>
      <c r="E19" s="327"/>
      <c r="F19" s="327"/>
      <c r="G19" s="327"/>
      <c r="H19" s="327"/>
      <c r="I19" s="327"/>
      <c r="J19" s="327"/>
      <c r="K19" s="327"/>
      <c r="L19" s="327"/>
      <c r="M19" s="328"/>
      <c r="N19" s="360" t="s">
        <v>251</v>
      </c>
      <c r="O19" s="361"/>
      <c r="P19" s="361"/>
      <c r="Q19" s="361"/>
      <c r="R19" s="361"/>
      <c r="S19" s="362"/>
    </row>
    <row r="20" spans="1:19" ht="15" customHeight="1" x14ac:dyDescent="0.25">
      <c r="A20" s="350"/>
      <c r="B20" s="329"/>
      <c r="C20" s="330"/>
      <c r="D20" s="330"/>
      <c r="E20" s="330"/>
      <c r="F20" s="330"/>
      <c r="G20" s="330"/>
      <c r="H20" s="330"/>
      <c r="I20" s="330"/>
      <c r="J20" s="330"/>
      <c r="K20" s="330"/>
      <c r="L20" s="330"/>
      <c r="M20" s="331"/>
      <c r="N20" s="363"/>
      <c r="O20" s="364"/>
      <c r="P20" s="364"/>
      <c r="Q20" s="364"/>
      <c r="R20" s="364"/>
      <c r="S20" s="365"/>
    </row>
    <row r="21" spans="1:19" ht="15" customHeight="1" x14ac:dyDescent="0.25">
      <c r="A21" s="350"/>
      <c r="B21" s="329"/>
      <c r="C21" s="330"/>
      <c r="D21" s="330"/>
      <c r="E21" s="330"/>
      <c r="F21" s="330"/>
      <c r="G21" s="330"/>
      <c r="H21" s="330"/>
      <c r="I21" s="330"/>
      <c r="J21" s="330"/>
      <c r="K21" s="330"/>
      <c r="L21" s="330"/>
      <c r="M21" s="331"/>
      <c r="N21" s="363"/>
      <c r="O21" s="364"/>
      <c r="P21" s="364"/>
      <c r="Q21" s="364"/>
      <c r="R21" s="364"/>
      <c r="S21" s="365"/>
    </row>
    <row r="22" spans="1:19" ht="15" customHeight="1" x14ac:dyDescent="0.25">
      <c r="A22" s="350"/>
      <c r="B22" s="329"/>
      <c r="C22" s="330"/>
      <c r="D22" s="330"/>
      <c r="E22" s="330"/>
      <c r="F22" s="330"/>
      <c r="G22" s="330"/>
      <c r="H22" s="330"/>
      <c r="I22" s="330"/>
      <c r="J22" s="330"/>
      <c r="K22" s="330"/>
      <c r="L22" s="330"/>
      <c r="M22" s="331"/>
      <c r="N22" s="363"/>
      <c r="O22" s="364"/>
      <c r="P22" s="364"/>
      <c r="Q22" s="364"/>
      <c r="R22" s="364"/>
      <c r="S22" s="365"/>
    </row>
    <row r="23" spans="1:19" ht="15" customHeight="1" x14ac:dyDescent="0.25">
      <c r="A23" s="350"/>
      <c r="B23" s="401"/>
      <c r="C23" s="402"/>
      <c r="D23" s="402"/>
      <c r="E23" s="402"/>
      <c r="F23" s="402"/>
      <c r="G23" s="402"/>
      <c r="H23" s="402"/>
      <c r="I23" s="402"/>
      <c r="J23" s="402"/>
      <c r="K23" s="402"/>
      <c r="L23" s="402"/>
      <c r="M23" s="403"/>
      <c r="N23" s="372"/>
      <c r="O23" s="373"/>
      <c r="P23" s="373"/>
      <c r="Q23" s="373"/>
      <c r="R23" s="373"/>
      <c r="S23" s="374"/>
    </row>
    <row r="24" spans="1:19" ht="15" customHeight="1" x14ac:dyDescent="0.25">
      <c r="A24" s="350"/>
      <c r="B24" s="326" t="s">
        <v>500</v>
      </c>
      <c r="C24" s="327"/>
      <c r="D24" s="327"/>
      <c r="E24" s="327"/>
      <c r="F24" s="327"/>
      <c r="G24" s="327"/>
      <c r="H24" s="327"/>
      <c r="I24" s="327"/>
      <c r="J24" s="327"/>
      <c r="K24" s="327"/>
      <c r="L24" s="327"/>
      <c r="M24" s="328"/>
      <c r="N24" s="360" t="s">
        <v>251</v>
      </c>
      <c r="O24" s="361"/>
      <c r="P24" s="361"/>
      <c r="Q24" s="361"/>
      <c r="R24" s="361"/>
      <c r="S24" s="362"/>
    </row>
    <row r="25" spans="1:19" ht="15" customHeight="1" x14ac:dyDescent="0.25">
      <c r="A25" s="350"/>
      <c r="B25" s="329"/>
      <c r="C25" s="330"/>
      <c r="D25" s="330"/>
      <c r="E25" s="330"/>
      <c r="F25" s="330"/>
      <c r="G25" s="330"/>
      <c r="H25" s="330"/>
      <c r="I25" s="330"/>
      <c r="J25" s="330"/>
      <c r="K25" s="330"/>
      <c r="L25" s="330"/>
      <c r="M25" s="331"/>
      <c r="N25" s="363"/>
      <c r="O25" s="364"/>
      <c r="P25" s="364"/>
      <c r="Q25" s="364"/>
      <c r="R25" s="364"/>
      <c r="S25" s="365"/>
    </row>
    <row r="26" spans="1:19" ht="15" customHeight="1" x14ac:dyDescent="0.25">
      <c r="A26" s="350"/>
      <c r="B26" s="329"/>
      <c r="C26" s="330"/>
      <c r="D26" s="330"/>
      <c r="E26" s="330"/>
      <c r="F26" s="330"/>
      <c r="G26" s="330"/>
      <c r="H26" s="330"/>
      <c r="I26" s="330"/>
      <c r="J26" s="330"/>
      <c r="K26" s="330"/>
      <c r="L26" s="330"/>
      <c r="M26" s="331"/>
      <c r="N26" s="363"/>
      <c r="O26" s="364"/>
      <c r="P26" s="364"/>
      <c r="Q26" s="364"/>
      <c r="R26" s="364"/>
      <c r="S26" s="365"/>
    </row>
    <row r="27" spans="1:19" ht="15" customHeight="1" x14ac:dyDescent="0.25">
      <c r="A27" s="350"/>
      <c r="B27" s="329"/>
      <c r="C27" s="330"/>
      <c r="D27" s="330"/>
      <c r="E27" s="330"/>
      <c r="F27" s="330"/>
      <c r="G27" s="330"/>
      <c r="H27" s="330"/>
      <c r="I27" s="330"/>
      <c r="J27" s="330"/>
      <c r="K27" s="330"/>
      <c r="L27" s="330"/>
      <c r="M27" s="331"/>
      <c r="N27" s="363"/>
      <c r="O27" s="364"/>
      <c r="P27" s="364"/>
      <c r="Q27" s="364"/>
      <c r="R27" s="364"/>
      <c r="S27" s="365"/>
    </row>
    <row r="28" spans="1:19" ht="15" customHeight="1" x14ac:dyDescent="0.25">
      <c r="A28" s="350"/>
      <c r="B28" s="401"/>
      <c r="C28" s="402"/>
      <c r="D28" s="402"/>
      <c r="E28" s="402"/>
      <c r="F28" s="402"/>
      <c r="G28" s="402"/>
      <c r="H28" s="402"/>
      <c r="I28" s="402"/>
      <c r="J28" s="402"/>
      <c r="K28" s="402"/>
      <c r="L28" s="402"/>
      <c r="M28" s="403"/>
      <c r="N28" s="372"/>
      <c r="O28" s="373"/>
      <c r="P28" s="373"/>
      <c r="Q28" s="373"/>
      <c r="R28" s="373"/>
      <c r="S28" s="374"/>
    </row>
    <row r="29" spans="1:19" ht="15" customHeight="1" x14ac:dyDescent="0.25">
      <c r="A29" s="350"/>
      <c r="B29" s="326" t="s">
        <v>501</v>
      </c>
      <c r="C29" s="327"/>
      <c r="D29" s="327"/>
      <c r="E29" s="327"/>
      <c r="F29" s="327"/>
      <c r="G29" s="327"/>
      <c r="H29" s="327"/>
      <c r="I29" s="327"/>
      <c r="J29" s="327"/>
      <c r="K29" s="327"/>
      <c r="L29" s="327"/>
      <c r="M29" s="328"/>
      <c r="N29" s="360" t="s">
        <v>258</v>
      </c>
      <c r="O29" s="361"/>
      <c r="P29" s="361"/>
      <c r="Q29" s="361"/>
      <c r="R29" s="361"/>
      <c r="S29" s="362"/>
    </row>
    <row r="30" spans="1:19" ht="15" customHeight="1" x14ac:dyDescent="0.25">
      <c r="A30" s="350"/>
      <c r="B30" s="329"/>
      <c r="C30" s="330"/>
      <c r="D30" s="330"/>
      <c r="E30" s="330"/>
      <c r="F30" s="330"/>
      <c r="G30" s="330"/>
      <c r="H30" s="330"/>
      <c r="I30" s="330"/>
      <c r="J30" s="330"/>
      <c r="K30" s="330"/>
      <c r="L30" s="330"/>
      <c r="M30" s="331"/>
      <c r="N30" s="363"/>
      <c r="O30" s="364"/>
      <c r="P30" s="364"/>
      <c r="Q30" s="364"/>
      <c r="R30" s="364"/>
      <c r="S30" s="365"/>
    </row>
    <row r="31" spans="1:19" ht="15" customHeight="1" x14ac:dyDescent="0.25">
      <c r="A31" s="350"/>
      <c r="B31" s="329"/>
      <c r="C31" s="330"/>
      <c r="D31" s="330"/>
      <c r="E31" s="330"/>
      <c r="F31" s="330"/>
      <c r="G31" s="330"/>
      <c r="H31" s="330"/>
      <c r="I31" s="330"/>
      <c r="J31" s="330"/>
      <c r="K31" s="330"/>
      <c r="L31" s="330"/>
      <c r="M31" s="331"/>
      <c r="N31" s="363"/>
      <c r="O31" s="364"/>
      <c r="P31" s="364"/>
      <c r="Q31" s="364"/>
      <c r="R31" s="364"/>
      <c r="S31" s="365"/>
    </row>
    <row r="32" spans="1:19" ht="15" customHeight="1" x14ac:dyDescent="0.25">
      <c r="A32" s="350"/>
      <c r="B32" s="329"/>
      <c r="C32" s="330"/>
      <c r="D32" s="330"/>
      <c r="E32" s="330"/>
      <c r="F32" s="330"/>
      <c r="G32" s="330"/>
      <c r="H32" s="330"/>
      <c r="I32" s="330"/>
      <c r="J32" s="330"/>
      <c r="K32" s="330"/>
      <c r="L32" s="330"/>
      <c r="M32" s="331"/>
      <c r="N32" s="363"/>
      <c r="O32" s="364"/>
      <c r="P32" s="364"/>
      <c r="Q32" s="364"/>
      <c r="R32" s="364"/>
      <c r="S32" s="365"/>
    </row>
    <row r="33" spans="1:19" ht="15" customHeight="1" thickBot="1" x14ac:dyDescent="0.3">
      <c r="A33" s="460"/>
      <c r="B33" s="332"/>
      <c r="C33" s="333"/>
      <c r="D33" s="333"/>
      <c r="E33" s="333"/>
      <c r="F33" s="333"/>
      <c r="G33" s="333"/>
      <c r="H33" s="333"/>
      <c r="I33" s="333"/>
      <c r="J33" s="333"/>
      <c r="K33" s="333"/>
      <c r="L33" s="333"/>
      <c r="M33" s="334"/>
      <c r="N33" s="378"/>
      <c r="O33" s="379"/>
      <c r="P33" s="379"/>
      <c r="Q33" s="379"/>
      <c r="R33" s="379"/>
      <c r="S33" s="380"/>
    </row>
    <row r="34" spans="1:19" ht="15" customHeight="1" x14ac:dyDescent="0.25">
      <c r="A34" s="461" t="s">
        <v>117</v>
      </c>
      <c r="B34" s="404" t="s">
        <v>661</v>
      </c>
      <c r="C34" s="405"/>
      <c r="D34" s="405"/>
      <c r="E34" s="405"/>
      <c r="F34" s="405"/>
      <c r="G34" s="405"/>
      <c r="H34" s="405"/>
      <c r="I34" s="405"/>
      <c r="J34" s="405"/>
      <c r="K34" s="405"/>
      <c r="L34" s="405"/>
      <c r="M34" s="406"/>
      <c r="N34" s="369" t="s">
        <v>268</v>
      </c>
      <c r="O34" s="370"/>
      <c r="P34" s="370"/>
      <c r="Q34" s="370"/>
      <c r="R34" s="370"/>
      <c r="S34" s="371"/>
    </row>
    <row r="35" spans="1:19" ht="15" customHeight="1" x14ac:dyDescent="0.25">
      <c r="A35" s="462"/>
      <c r="B35" s="329"/>
      <c r="C35" s="330"/>
      <c r="D35" s="330"/>
      <c r="E35" s="330"/>
      <c r="F35" s="330"/>
      <c r="G35" s="330"/>
      <c r="H35" s="330"/>
      <c r="I35" s="330"/>
      <c r="J35" s="330"/>
      <c r="K35" s="330"/>
      <c r="L35" s="330"/>
      <c r="M35" s="331"/>
      <c r="N35" s="363" t="s">
        <v>269</v>
      </c>
      <c r="O35" s="364"/>
      <c r="P35" s="364"/>
      <c r="Q35" s="364"/>
      <c r="R35" s="364"/>
      <c r="S35" s="365"/>
    </row>
    <row r="36" spans="1:19" ht="15" customHeight="1" x14ac:dyDescent="0.25">
      <c r="A36" s="462"/>
      <c r="B36" s="329"/>
      <c r="C36" s="330"/>
      <c r="D36" s="330"/>
      <c r="E36" s="330"/>
      <c r="F36" s="330"/>
      <c r="G36" s="330"/>
      <c r="H36" s="330"/>
      <c r="I36" s="330"/>
      <c r="J36" s="330"/>
      <c r="K36" s="330"/>
      <c r="L36" s="330"/>
      <c r="M36" s="331"/>
      <c r="N36" s="363"/>
      <c r="O36" s="364"/>
      <c r="P36" s="364"/>
      <c r="Q36" s="364"/>
      <c r="R36" s="364"/>
      <c r="S36" s="365"/>
    </row>
    <row r="37" spans="1:19" ht="15" customHeight="1" x14ac:dyDescent="0.25">
      <c r="A37" s="462"/>
      <c r="B37" s="329"/>
      <c r="C37" s="330"/>
      <c r="D37" s="330"/>
      <c r="E37" s="330"/>
      <c r="F37" s="330"/>
      <c r="G37" s="330"/>
      <c r="H37" s="330"/>
      <c r="I37" s="330"/>
      <c r="J37" s="330"/>
      <c r="K37" s="330"/>
      <c r="L37" s="330"/>
      <c r="M37" s="331"/>
      <c r="N37" s="363"/>
      <c r="O37" s="364"/>
      <c r="P37" s="364"/>
      <c r="Q37" s="364"/>
      <c r="R37" s="364"/>
      <c r="S37" s="365"/>
    </row>
    <row r="38" spans="1:19" ht="15" customHeight="1" x14ac:dyDescent="0.25">
      <c r="A38" s="462"/>
      <c r="B38" s="401"/>
      <c r="C38" s="402"/>
      <c r="D38" s="402"/>
      <c r="E38" s="402"/>
      <c r="F38" s="402"/>
      <c r="G38" s="402"/>
      <c r="H38" s="402"/>
      <c r="I38" s="402"/>
      <c r="J38" s="402"/>
      <c r="K38" s="402"/>
      <c r="L38" s="402"/>
      <c r="M38" s="403"/>
      <c r="N38" s="372"/>
      <c r="O38" s="373"/>
      <c r="P38" s="373"/>
      <c r="Q38" s="373"/>
      <c r="R38" s="373"/>
      <c r="S38" s="374"/>
    </row>
    <row r="39" spans="1:19" ht="15" customHeight="1" x14ac:dyDescent="0.25">
      <c r="A39" s="462"/>
      <c r="B39" s="326" t="s">
        <v>502</v>
      </c>
      <c r="C39" s="327"/>
      <c r="D39" s="327"/>
      <c r="E39" s="327"/>
      <c r="F39" s="327"/>
      <c r="G39" s="327"/>
      <c r="H39" s="327"/>
      <c r="I39" s="327"/>
      <c r="J39" s="327"/>
      <c r="K39" s="327"/>
      <c r="L39" s="327"/>
      <c r="M39" s="328"/>
      <c r="N39" s="360" t="s">
        <v>279</v>
      </c>
      <c r="O39" s="361"/>
      <c r="P39" s="361"/>
      <c r="Q39" s="361"/>
      <c r="R39" s="361"/>
      <c r="S39" s="362"/>
    </row>
    <row r="40" spans="1:19" ht="15" customHeight="1" x14ac:dyDescent="0.25">
      <c r="A40" s="462"/>
      <c r="B40" s="329"/>
      <c r="C40" s="330"/>
      <c r="D40" s="330"/>
      <c r="E40" s="330"/>
      <c r="F40" s="330"/>
      <c r="G40" s="330"/>
      <c r="H40" s="330"/>
      <c r="I40" s="330"/>
      <c r="J40" s="330"/>
      <c r="K40" s="330"/>
      <c r="L40" s="330"/>
      <c r="M40" s="331"/>
      <c r="N40" s="363"/>
      <c r="O40" s="364"/>
      <c r="P40" s="364"/>
      <c r="Q40" s="364"/>
      <c r="R40" s="364"/>
      <c r="S40" s="365"/>
    </row>
    <row r="41" spans="1:19" ht="15" customHeight="1" x14ac:dyDescent="0.25">
      <c r="A41" s="462"/>
      <c r="B41" s="329"/>
      <c r="C41" s="330"/>
      <c r="D41" s="330"/>
      <c r="E41" s="330"/>
      <c r="F41" s="330"/>
      <c r="G41" s="330"/>
      <c r="H41" s="330"/>
      <c r="I41" s="330"/>
      <c r="J41" s="330"/>
      <c r="K41" s="330"/>
      <c r="L41" s="330"/>
      <c r="M41" s="331"/>
      <c r="N41" s="363"/>
      <c r="O41" s="364"/>
      <c r="P41" s="364"/>
      <c r="Q41" s="364"/>
      <c r="R41" s="364"/>
      <c r="S41" s="365"/>
    </row>
    <row r="42" spans="1:19" ht="15" customHeight="1" x14ac:dyDescent="0.25">
      <c r="A42" s="462"/>
      <c r="B42" s="329"/>
      <c r="C42" s="330"/>
      <c r="D42" s="330"/>
      <c r="E42" s="330"/>
      <c r="F42" s="330"/>
      <c r="G42" s="330"/>
      <c r="H42" s="330"/>
      <c r="I42" s="330"/>
      <c r="J42" s="330"/>
      <c r="K42" s="330"/>
      <c r="L42" s="330"/>
      <c r="M42" s="331"/>
      <c r="N42" s="363"/>
      <c r="O42" s="364"/>
      <c r="P42" s="364"/>
      <c r="Q42" s="364"/>
      <c r="R42" s="364"/>
      <c r="S42" s="365"/>
    </row>
    <row r="43" spans="1:19" ht="15" customHeight="1" thickBot="1" x14ac:dyDescent="0.3">
      <c r="A43" s="462"/>
      <c r="B43" s="401"/>
      <c r="C43" s="402"/>
      <c r="D43" s="402"/>
      <c r="E43" s="402"/>
      <c r="F43" s="402"/>
      <c r="G43" s="402"/>
      <c r="H43" s="402"/>
      <c r="I43" s="402"/>
      <c r="J43" s="402"/>
      <c r="K43" s="402"/>
      <c r="L43" s="402"/>
      <c r="M43" s="403"/>
      <c r="N43" s="372"/>
      <c r="O43" s="373"/>
      <c r="P43" s="373"/>
      <c r="Q43" s="373"/>
      <c r="R43" s="373"/>
      <c r="S43" s="374"/>
    </row>
    <row r="44" spans="1:19" ht="15" hidden="1" customHeight="1" x14ac:dyDescent="0.25">
      <c r="A44" s="462"/>
      <c r="B44" s="326"/>
      <c r="C44" s="327"/>
      <c r="D44" s="327"/>
      <c r="E44" s="327"/>
      <c r="F44" s="327"/>
      <c r="G44" s="327"/>
      <c r="H44" s="327"/>
      <c r="I44" s="327"/>
      <c r="J44" s="327"/>
      <c r="K44" s="327"/>
      <c r="L44" s="327"/>
      <c r="M44" s="328"/>
      <c r="N44" s="360"/>
      <c r="O44" s="361"/>
      <c r="P44" s="361"/>
      <c r="Q44" s="361"/>
      <c r="R44" s="361"/>
      <c r="S44" s="362"/>
    </row>
    <row r="45" spans="1:19" ht="15" hidden="1" customHeight="1" x14ac:dyDescent="0.25">
      <c r="A45" s="462"/>
      <c r="B45" s="329"/>
      <c r="C45" s="330"/>
      <c r="D45" s="330"/>
      <c r="E45" s="330"/>
      <c r="F45" s="330"/>
      <c r="G45" s="330"/>
      <c r="H45" s="330"/>
      <c r="I45" s="330"/>
      <c r="J45" s="330"/>
      <c r="K45" s="330"/>
      <c r="L45" s="330"/>
      <c r="M45" s="331"/>
      <c r="N45" s="363"/>
      <c r="O45" s="364"/>
      <c r="P45" s="364"/>
      <c r="Q45" s="364"/>
      <c r="R45" s="364"/>
      <c r="S45" s="365"/>
    </row>
    <row r="46" spans="1:19" ht="15" hidden="1" customHeight="1" x14ac:dyDescent="0.25">
      <c r="A46" s="462"/>
      <c r="B46" s="329"/>
      <c r="C46" s="330"/>
      <c r="D46" s="330"/>
      <c r="E46" s="330"/>
      <c r="F46" s="330"/>
      <c r="G46" s="330"/>
      <c r="H46" s="330"/>
      <c r="I46" s="330"/>
      <c r="J46" s="330"/>
      <c r="K46" s="330"/>
      <c r="L46" s="330"/>
      <c r="M46" s="331"/>
      <c r="N46" s="363"/>
      <c r="O46" s="364"/>
      <c r="P46" s="364"/>
      <c r="Q46" s="364"/>
      <c r="R46" s="364"/>
      <c r="S46" s="365"/>
    </row>
    <row r="47" spans="1:19" ht="15" hidden="1" customHeight="1" x14ac:dyDescent="0.25">
      <c r="A47" s="462"/>
      <c r="B47" s="329"/>
      <c r="C47" s="330"/>
      <c r="D47" s="330"/>
      <c r="E47" s="330"/>
      <c r="F47" s="330"/>
      <c r="G47" s="330"/>
      <c r="H47" s="330"/>
      <c r="I47" s="330"/>
      <c r="J47" s="330"/>
      <c r="K47" s="330"/>
      <c r="L47" s="330"/>
      <c r="M47" s="331"/>
      <c r="N47" s="363"/>
      <c r="O47" s="364"/>
      <c r="P47" s="364"/>
      <c r="Q47" s="364"/>
      <c r="R47" s="364"/>
      <c r="S47" s="365"/>
    </row>
    <row r="48" spans="1:19" ht="15" hidden="1" customHeight="1" x14ac:dyDescent="0.25">
      <c r="A48" s="462"/>
      <c r="B48" s="401"/>
      <c r="C48" s="402"/>
      <c r="D48" s="402"/>
      <c r="E48" s="402"/>
      <c r="F48" s="402"/>
      <c r="G48" s="402"/>
      <c r="H48" s="402"/>
      <c r="I48" s="402"/>
      <c r="J48" s="402"/>
      <c r="K48" s="402"/>
      <c r="L48" s="402"/>
      <c r="M48" s="403"/>
      <c r="N48" s="372"/>
      <c r="O48" s="373"/>
      <c r="P48" s="373"/>
      <c r="Q48" s="373"/>
      <c r="R48" s="373"/>
      <c r="S48" s="374"/>
    </row>
    <row r="49" spans="1:19" ht="15" hidden="1" customHeight="1" x14ac:dyDescent="0.25">
      <c r="A49" s="462"/>
      <c r="B49" s="326"/>
      <c r="C49" s="327"/>
      <c r="D49" s="327"/>
      <c r="E49" s="327"/>
      <c r="F49" s="327"/>
      <c r="G49" s="327"/>
      <c r="H49" s="327"/>
      <c r="I49" s="327"/>
      <c r="J49" s="327"/>
      <c r="K49" s="327"/>
      <c r="L49" s="327"/>
      <c r="M49" s="328"/>
      <c r="N49" s="360"/>
      <c r="O49" s="361"/>
      <c r="P49" s="361"/>
      <c r="Q49" s="361"/>
      <c r="R49" s="361"/>
      <c r="S49" s="362"/>
    </row>
    <row r="50" spans="1:19" ht="15" hidden="1" customHeight="1" x14ac:dyDescent="0.25">
      <c r="A50" s="462"/>
      <c r="B50" s="329"/>
      <c r="C50" s="330"/>
      <c r="D50" s="330"/>
      <c r="E50" s="330"/>
      <c r="F50" s="330"/>
      <c r="G50" s="330"/>
      <c r="H50" s="330"/>
      <c r="I50" s="330"/>
      <c r="J50" s="330"/>
      <c r="K50" s="330"/>
      <c r="L50" s="330"/>
      <c r="M50" s="331"/>
      <c r="N50" s="363"/>
      <c r="O50" s="364"/>
      <c r="P50" s="364"/>
      <c r="Q50" s="364"/>
      <c r="R50" s="364"/>
      <c r="S50" s="365"/>
    </row>
    <row r="51" spans="1:19" ht="15" hidden="1" customHeight="1" x14ac:dyDescent="0.25">
      <c r="A51" s="462"/>
      <c r="B51" s="329"/>
      <c r="C51" s="330"/>
      <c r="D51" s="330"/>
      <c r="E51" s="330"/>
      <c r="F51" s="330"/>
      <c r="G51" s="330"/>
      <c r="H51" s="330"/>
      <c r="I51" s="330"/>
      <c r="J51" s="330"/>
      <c r="K51" s="330"/>
      <c r="L51" s="330"/>
      <c r="M51" s="331"/>
      <c r="N51" s="363"/>
      <c r="O51" s="364"/>
      <c r="P51" s="364"/>
      <c r="Q51" s="364"/>
      <c r="R51" s="364"/>
      <c r="S51" s="365"/>
    </row>
    <row r="52" spans="1:19" ht="15" hidden="1" customHeight="1" x14ac:dyDescent="0.25">
      <c r="A52" s="462"/>
      <c r="B52" s="329"/>
      <c r="C52" s="330"/>
      <c r="D52" s="330"/>
      <c r="E52" s="330"/>
      <c r="F52" s="330"/>
      <c r="G52" s="330"/>
      <c r="H52" s="330"/>
      <c r="I52" s="330"/>
      <c r="J52" s="330"/>
      <c r="K52" s="330"/>
      <c r="L52" s="330"/>
      <c r="M52" s="331"/>
      <c r="N52" s="363"/>
      <c r="O52" s="364"/>
      <c r="P52" s="364"/>
      <c r="Q52" s="364"/>
      <c r="R52" s="364"/>
      <c r="S52" s="365"/>
    </row>
    <row r="53" spans="1:19" ht="15" hidden="1" customHeight="1" thickBot="1" x14ac:dyDescent="0.3">
      <c r="A53" s="462"/>
      <c r="B53" s="329"/>
      <c r="C53" s="330"/>
      <c r="D53" s="330"/>
      <c r="E53" s="330"/>
      <c r="F53" s="330"/>
      <c r="G53" s="330"/>
      <c r="H53" s="330"/>
      <c r="I53" s="330"/>
      <c r="J53" s="330"/>
      <c r="K53" s="330"/>
      <c r="L53" s="330"/>
      <c r="M53" s="331"/>
      <c r="N53" s="469"/>
      <c r="O53" s="470"/>
      <c r="P53" s="470"/>
      <c r="Q53" s="470"/>
      <c r="R53" s="470"/>
      <c r="S53" s="471"/>
    </row>
    <row r="54" spans="1:19" ht="15" customHeight="1" x14ac:dyDescent="0.25">
      <c r="A54" s="459" t="s">
        <v>118</v>
      </c>
      <c r="B54" s="404" t="s">
        <v>662</v>
      </c>
      <c r="C54" s="405"/>
      <c r="D54" s="405"/>
      <c r="E54" s="405"/>
      <c r="F54" s="405"/>
      <c r="G54" s="405"/>
      <c r="H54" s="405"/>
      <c r="I54" s="405"/>
      <c r="J54" s="405"/>
      <c r="K54" s="405"/>
      <c r="L54" s="405"/>
      <c r="M54" s="406"/>
      <c r="N54" s="369" t="s">
        <v>281</v>
      </c>
      <c r="O54" s="370"/>
      <c r="P54" s="370"/>
      <c r="Q54" s="370"/>
      <c r="R54" s="370"/>
      <c r="S54" s="371"/>
    </row>
    <row r="55" spans="1:19" ht="15" customHeight="1" x14ac:dyDescent="0.25">
      <c r="A55" s="350"/>
      <c r="B55" s="329"/>
      <c r="C55" s="330"/>
      <c r="D55" s="330"/>
      <c r="E55" s="330"/>
      <c r="F55" s="330"/>
      <c r="G55" s="330"/>
      <c r="H55" s="330"/>
      <c r="I55" s="330"/>
      <c r="J55" s="330"/>
      <c r="K55" s="330"/>
      <c r="L55" s="330"/>
      <c r="M55" s="331"/>
      <c r="N55" s="363" t="s">
        <v>282</v>
      </c>
      <c r="O55" s="364"/>
      <c r="P55" s="364"/>
      <c r="Q55" s="364"/>
      <c r="R55" s="364"/>
      <c r="S55" s="365"/>
    </row>
    <row r="56" spans="1:19" ht="15" customHeight="1" x14ac:dyDescent="0.25">
      <c r="A56" s="350"/>
      <c r="B56" s="329"/>
      <c r="C56" s="330"/>
      <c r="D56" s="330"/>
      <c r="E56" s="330"/>
      <c r="F56" s="330"/>
      <c r="G56" s="330"/>
      <c r="H56" s="330"/>
      <c r="I56" s="330"/>
      <c r="J56" s="330"/>
      <c r="K56" s="330"/>
      <c r="L56" s="330"/>
      <c r="M56" s="331"/>
      <c r="N56" s="363" t="s">
        <v>283</v>
      </c>
      <c r="O56" s="364"/>
      <c r="P56" s="364"/>
      <c r="Q56" s="364"/>
      <c r="R56" s="364"/>
      <c r="S56" s="365"/>
    </row>
    <row r="57" spans="1:19" ht="15" customHeight="1" x14ac:dyDescent="0.25">
      <c r="A57" s="350"/>
      <c r="B57" s="329"/>
      <c r="C57" s="330"/>
      <c r="D57" s="330"/>
      <c r="E57" s="330"/>
      <c r="F57" s="330"/>
      <c r="G57" s="330"/>
      <c r="H57" s="330"/>
      <c r="I57" s="330"/>
      <c r="J57" s="330"/>
      <c r="K57" s="330"/>
      <c r="L57" s="330"/>
      <c r="M57" s="331"/>
      <c r="N57" s="363" t="s">
        <v>284</v>
      </c>
      <c r="O57" s="364"/>
      <c r="P57" s="364"/>
      <c r="Q57" s="364"/>
      <c r="R57" s="364"/>
      <c r="S57" s="365"/>
    </row>
    <row r="58" spans="1:19" ht="15" customHeight="1" x14ac:dyDescent="0.25">
      <c r="A58" s="350"/>
      <c r="B58" s="401"/>
      <c r="C58" s="402"/>
      <c r="D58" s="402"/>
      <c r="E58" s="402"/>
      <c r="F58" s="402"/>
      <c r="G58" s="402"/>
      <c r="H58" s="402"/>
      <c r="I58" s="402"/>
      <c r="J58" s="402"/>
      <c r="K58" s="402"/>
      <c r="L58" s="402"/>
      <c r="M58" s="403"/>
      <c r="N58" s="372" t="s">
        <v>287</v>
      </c>
      <c r="O58" s="373"/>
      <c r="P58" s="373"/>
      <c r="Q58" s="373"/>
      <c r="R58" s="373"/>
      <c r="S58" s="374"/>
    </row>
    <row r="59" spans="1:19" ht="15" customHeight="1" x14ac:dyDescent="0.25">
      <c r="A59" s="350"/>
      <c r="B59" s="326" t="s">
        <v>503</v>
      </c>
      <c r="C59" s="327"/>
      <c r="D59" s="327"/>
      <c r="E59" s="327"/>
      <c r="F59" s="327"/>
      <c r="G59" s="327"/>
      <c r="H59" s="327"/>
      <c r="I59" s="327"/>
      <c r="J59" s="327"/>
      <c r="K59" s="327"/>
      <c r="L59" s="327"/>
      <c r="M59" s="328"/>
      <c r="N59" s="360" t="s">
        <v>281</v>
      </c>
      <c r="O59" s="361"/>
      <c r="P59" s="361"/>
      <c r="Q59" s="361"/>
      <c r="R59" s="361"/>
      <c r="S59" s="362"/>
    </row>
    <row r="60" spans="1:19" ht="15" customHeight="1" x14ac:dyDescent="0.25">
      <c r="A60" s="350"/>
      <c r="B60" s="329"/>
      <c r="C60" s="330"/>
      <c r="D60" s="330"/>
      <c r="E60" s="330"/>
      <c r="F60" s="330"/>
      <c r="G60" s="330"/>
      <c r="H60" s="330"/>
      <c r="I60" s="330"/>
      <c r="J60" s="330"/>
      <c r="K60" s="330"/>
      <c r="L60" s="330"/>
      <c r="M60" s="331"/>
      <c r="N60" s="363" t="s">
        <v>283</v>
      </c>
      <c r="O60" s="364"/>
      <c r="P60" s="364"/>
      <c r="Q60" s="364"/>
      <c r="R60" s="364"/>
      <c r="S60" s="365"/>
    </row>
    <row r="61" spans="1:19" ht="15" customHeight="1" x14ac:dyDescent="0.25">
      <c r="A61" s="350"/>
      <c r="B61" s="329"/>
      <c r="C61" s="330"/>
      <c r="D61" s="330"/>
      <c r="E61" s="330"/>
      <c r="F61" s="330"/>
      <c r="G61" s="330"/>
      <c r="H61" s="330"/>
      <c r="I61" s="330"/>
      <c r="J61" s="330"/>
      <c r="K61" s="330"/>
      <c r="L61" s="330"/>
      <c r="M61" s="331"/>
      <c r="N61" s="363"/>
      <c r="O61" s="364"/>
      <c r="P61" s="364"/>
      <c r="Q61" s="364"/>
      <c r="R61" s="364"/>
      <c r="S61" s="365"/>
    </row>
    <row r="62" spans="1:19" ht="15" customHeight="1" x14ac:dyDescent="0.25">
      <c r="A62" s="350"/>
      <c r="B62" s="329"/>
      <c r="C62" s="330"/>
      <c r="D62" s="330"/>
      <c r="E62" s="330"/>
      <c r="F62" s="330"/>
      <c r="G62" s="330"/>
      <c r="H62" s="330"/>
      <c r="I62" s="330"/>
      <c r="J62" s="330"/>
      <c r="K62" s="330"/>
      <c r="L62" s="330"/>
      <c r="M62" s="331"/>
      <c r="N62" s="363"/>
      <c r="O62" s="364"/>
      <c r="P62" s="364"/>
      <c r="Q62" s="364"/>
      <c r="R62" s="364"/>
      <c r="S62" s="365"/>
    </row>
    <row r="63" spans="1:19" ht="15" customHeight="1" x14ac:dyDescent="0.25">
      <c r="A63" s="350"/>
      <c r="B63" s="401"/>
      <c r="C63" s="402"/>
      <c r="D63" s="402"/>
      <c r="E63" s="402"/>
      <c r="F63" s="402"/>
      <c r="G63" s="402"/>
      <c r="H63" s="402"/>
      <c r="I63" s="402"/>
      <c r="J63" s="402"/>
      <c r="K63" s="402"/>
      <c r="L63" s="402"/>
      <c r="M63" s="403"/>
      <c r="N63" s="372"/>
      <c r="O63" s="373"/>
      <c r="P63" s="373"/>
      <c r="Q63" s="373"/>
      <c r="R63" s="373"/>
      <c r="S63" s="374"/>
    </row>
    <row r="64" spans="1:19" ht="15" hidden="1" customHeight="1" x14ac:dyDescent="0.25">
      <c r="A64" s="350"/>
      <c r="B64" s="326"/>
      <c r="C64" s="327"/>
      <c r="D64" s="327"/>
      <c r="E64" s="327"/>
      <c r="F64" s="327"/>
      <c r="G64" s="327"/>
      <c r="H64" s="327"/>
      <c r="I64" s="327"/>
      <c r="J64" s="327"/>
      <c r="K64" s="327"/>
      <c r="L64" s="327"/>
      <c r="M64" s="328"/>
      <c r="N64" s="360"/>
      <c r="O64" s="361"/>
      <c r="P64" s="361"/>
      <c r="Q64" s="361"/>
      <c r="R64" s="361"/>
      <c r="S64" s="362"/>
    </row>
    <row r="65" spans="1:19" ht="15" hidden="1" customHeight="1" x14ac:dyDescent="0.25">
      <c r="A65" s="350"/>
      <c r="B65" s="329"/>
      <c r="C65" s="330"/>
      <c r="D65" s="330"/>
      <c r="E65" s="330"/>
      <c r="F65" s="330"/>
      <c r="G65" s="330"/>
      <c r="H65" s="330"/>
      <c r="I65" s="330"/>
      <c r="J65" s="330"/>
      <c r="K65" s="330"/>
      <c r="L65" s="330"/>
      <c r="M65" s="331"/>
      <c r="N65" s="363"/>
      <c r="O65" s="364"/>
      <c r="P65" s="364"/>
      <c r="Q65" s="364"/>
      <c r="R65" s="364"/>
      <c r="S65" s="365"/>
    </row>
    <row r="66" spans="1:19" ht="15" hidden="1" customHeight="1" x14ac:dyDescent="0.25">
      <c r="A66" s="350"/>
      <c r="B66" s="329"/>
      <c r="C66" s="330"/>
      <c r="D66" s="330"/>
      <c r="E66" s="330"/>
      <c r="F66" s="330"/>
      <c r="G66" s="330"/>
      <c r="H66" s="330"/>
      <c r="I66" s="330"/>
      <c r="J66" s="330"/>
      <c r="K66" s="330"/>
      <c r="L66" s="330"/>
      <c r="M66" s="331"/>
      <c r="N66" s="363"/>
      <c r="O66" s="364"/>
      <c r="P66" s="364"/>
      <c r="Q66" s="364"/>
      <c r="R66" s="364"/>
      <c r="S66" s="365"/>
    </row>
    <row r="67" spans="1:19" ht="15" hidden="1" customHeight="1" x14ac:dyDescent="0.25">
      <c r="A67" s="350"/>
      <c r="B67" s="329"/>
      <c r="C67" s="330"/>
      <c r="D67" s="330"/>
      <c r="E67" s="330"/>
      <c r="F67" s="330"/>
      <c r="G67" s="330"/>
      <c r="H67" s="330"/>
      <c r="I67" s="330"/>
      <c r="J67" s="330"/>
      <c r="K67" s="330"/>
      <c r="L67" s="330"/>
      <c r="M67" s="331"/>
      <c r="N67" s="363"/>
      <c r="O67" s="364"/>
      <c r="P67" s="364"/>
      <c r="Q67" s="364"/>
      <c r="R67" s="364"/>
      <c r="S67" s="365"/>
    </row>
    <row r="68" spans="1:19" ht="15" hidden="1" customHeight="1" thickBot="1" x14ac:dyDescent="0.3">
      <c r="A68" s="460"/>
      <c r="B68" s="332"/>
      <c r="C68" s="333"/>
      <c r="D68" s="333"/>
      <c r="E68" s="333"/>
      <c r="F68" s="333"/>
      <c r="G68" s="333"/>
      <c r="H68" s="333"/>
      <c r="I68" s="333"/>
      <c r="J68" s="333"/>
      <c r="K68" s="333"/>
      <c r="L68" s="333"/>
      <c r="M68" s="334"/>
      <c r="N68" s="378"/>
      <c r="O68" s="379"/>
      <c r="P68" s="379"/>
      <c r="Q68" s="379"/>
      <c r="R68" s="379"/>
      <c r="S68" s="380"/>
    </row>
    <row r="69" spans="1:19" ht="15" customHeight="1" x14ac:dyDescent="0.25">
      <c r="A69" s="375"/>
      <c r="B69" s="376"/>
      <c r="C69" s="376"/>
      <c r="D69" s="376"/>
      <c r="E69" s="376"/>
      <c r="F69" s="376"/>
      <c r="G69" s="376"/>
      <c r="H69" s="376"/>
      <c r="I69" s="376"/>
      <c r="J69" s="376"/>
      <c r="K69" s="376"/>
      <c r="L69" s="376"/>
      <c r="M69" s="376"/>
      <c r="N69" s="376"/>
      <c r="O69" s="376"/>
      <c r="P69" s="376"/>
      <c r="Q69" s="376"/>
      <c r="R69" s="376"/>
      <c r="S69" s="377"/>
    </row>
    <row r="70" spans="1:19" ht="19.899999999999999" customHeight="1" x14ac:dyDescent="0.25">
      <c r="A70" s="269" t="s">
        <v>119</v>
      </c>
      <c r="B70" s="270"/>
      <c r="C70" s="270"/>
      <c r="D70" s="270"/>
      <c r="E70" s="270"/>
      <c r="F70" s="270"/>
      <c r="G70" s="270"/>
      <c r="H70" s="270"/>
      <c r="I70" s="270"/>
      <c r="J70" s="34"/>
      <c r="K70" s="322" t="s">
        <v>120</v>
      </c>
      <c r="L70" s="235"/>
      <c r="M70" s="235"/>
      <c r="N70" s="235"/>
      <c r="O70" s="235"/>
      <c r="P70" s="235"/>
      <c r="Q70" s="235"/>
      <c r="R70" s="235"/>
      <c r="S70" s="236"/>
    </row>
    <row r="71" spans="1:19" ht="15" customHeight="1" x14ac:dyDescent="0.25">
      <c r="A71" s="350" t="s">
        <v>200</v>
      </c>
      <c r="B71" s="385" t="s">
        <v>121</v>
      </c>
      <c r="C71" s="386"/>
      <c r="D71" s="386"/>
      <c r="E71" s="386"/>
      <c r="F71" s="387"/>
      <c r="G71" s="381">
        <f>Z1_KiP!G29</f>
        <v>12</v>
      </c>
      <c r="H71" s="382"/>
      <c r="I71" s="383"/>
      <c r="J71" s="384"/>
      <c r="K71" s="347" t="s">
        <v>201</v>
      </c>
      <c r="L71" s="366" t="s">
        <v>626</v>
      </c>
      <c r="M71" s="367"/>
      <c r="N71" s="367"/>
      <c r="O71" s="367"/>
      <c r="P71" s="367"/>
      <c r="Q71" s="367"/>
      <c r="R71" s="367"/>
      <c r="S71" s="368"/>
    </row>
    <row r="72" spans="1:19" ht="15" customHeight="1" x14ac:dyDescent="0.25">
      <c r="A72" s="350"/>
      <c r="B72" s="388" t="s">
        <v>122</v>
      </c>
      <c r="C72" s="389"/>
      <c r="D72" s="389"/>
      <c r="E72" s="389"/>
      <c r="F72" s="390"/>
      <c r="G72" s="341">
        <f>SUM(G73:I83)</f>
        <v>12</v>
      </c>
      <c r="H72" s="342"/>
      <c r="I72" s="343"/>
      <c r="J72" s="384"/>
      <c r="K72" s="348"/>
      <c r="L72" s="323" t="s">
        <v>123</v>
      </c>
      <c r="M72" s="324"/>
      <c r="N72" s="324"/>
      <c r="O72" s="324"/>
      <c r="P72" s="324"/>
      <c r="Q72" s="324"/>
      <c r="R72" s="324"/>
      <c r="S72" s="325"/>
    </row>
    <row r="73" spans="1:19" ht="15" customHeight="1" x14ac:dyDescent="0.25">
      <c r="A73" s="350"/>
      <c r="B73" s="357" t="s">
        <v>123</v>
      </c>
      <c r="C73" s="358"/>
      <c r="D73" s="358"/>
      <c r="E73" s="358"/>
      <c r="F73" s="359"/>
      <c r="G73" s="338">
        <v>6</v>
      </c>
      <c r="H73" s="339"/>
      <c r="I73" s="340"/>
      <c r="J73" s="384"/>
      <c r="K73" s="348"/>
      <c r="L73" s="323" t="s">
        <v>147</v>
      </c>
      <c r="M73" s="324"/>
      <c r="N73" s="324"/>
      <c r="O73" s="324"/>
      <c r="P73" s="324"/>
      <c r="Q73" s="324"/>
      <c r="R73" s="324"/>
      <c r="S73" s="325"/>
    </row>
    <row r="74" spans="1:19" ht="15" customHeight="1" x14ac:dyDescent="0.25">
      <c r="A74" s="350"/>
      <c r="B74" s="357" t="s">
        <v>124</v>
      </c>
      <c r="C74" s="358"/>
      <c r="D74" s="358"/>
      <c r="E74" s="358"/>
      <c r="F74" s="359"/>
      <c r="G74" s="338">
        <v>4</v>
      </c>
      <c r="H74" s="339"/>
      <c r="I74" s="340"/>
      <c r="J74" s="384"/>
      <c r="K74" s="348"/>
      <c r="L74" s="323" t="s">
        <v>154</v>
      </c>
      <c r="M74" s="324"/>
      <c r="N74" s="324"/>
      <c r="O74" s="324"/>
      <c r="P74" s="324"/>
      <c r="Q74" s="324"/>
      <c r="R74" s="324"/>
      <c r="S74" s="325"/>
    </row>
    <row r="75" spans="1:19" ht="15" customHeight="1" x14ac:dyDescent="0.25">
      <c r="A75" s="350"/>
      <c r="B75" s="357" t="s">
        <v>125</v>
      </c>
      <c r="C75" s="358"/>
      <c r="D75" s="358"/>
      <c r="E75" s="358"/>
      <c r="F75" s="359"/>
      <c r="G75" s="338"/>
      <c r="H75" s="339"/>
      <c r="I75" s="340"/>
      <c r="J75" s="384"/>
      <c r="K75" s="348"/>
      <c r="L75" s="323" t="s">
        <v>163</v>
      </c>
      <c r="M75" s="324"/>
      <c r="N75" s="324"/>
      <c r="O75" s="324"/>
      <c r="P75" s="324"/>
      <c r="Q75" s="324"/>
      <c r="R75" s="324"/>
      <c r="S75" s="325"/>
    </row>
    <row r="76" spans="1:19" ht="15" customHeight="1" x14ac:dyDescent="0.25">
      <c r="A76" s="350"/>
      <c r="B76" s="357" t="s">
        <v>126</v>
      </c>
      <c r="C76" s="358"/>
      <c r="D76" s="358"/>
      <c r="E76" s="358"/>
      <c r="F76" s="359"/>
      <c r="G76" s="338"/>
      <c r="H76" s="339"/>
      <c r="I76" s="340"/>
      <c r="J76" s="384"/>
      <c r="K76" s="348"/>
      <c r="L76" s="323" t="s">
        <v>151</v>
      </c>
      <c r="M76" s="324"/>
      <c r="N76" s="324"/>
      <c r="O76" s="324"/>
      <c r="P76" s="324"/>
      <c r="Q76" s="324"/>
      <c r="R76" s="324"/>
      <c r="S76" s="325"/>
    </row>
    <row r="77" spans="1:19" ht="15" customHeight="1" x14ac:dyDescent="0.25">
      <c r="A77" s="350"/>
      <c r="B77" s="357" t="s">
        <v>127</v>
      </c>
      <c r="C77" s="358"/>
      <c r="D77" s="358"/>
      <c r="E77" s="358"/>
      <c r="F77" s="359"/>
      <c r="G77" s="338"/>
      <c r="H77" s="339"/>
      <c r="I77" s="340"/>
      <c r="J77" s="384"/>
      <c r="K77" s="348"/>
      <c r="L77" s="323"/>
      <c r="M77" s="324"/>
      <c r="N77" s="324"/>
      <c r="O77" s="324"/>
      <c r="P77" s="324"/>
      <c r="Q77" s="324"/>
      <c r="R77" s="324"/>
      <c r="S77" s="325"/>
    </row>
    <row r="78" spans="1:19" ht="15" customHeight="1" x14ac:dyDescent="0.25">
      <c r="A78" s="350"/>
      <c r="B78" s="357" t="s">
        <v>128</v>
      </c>
      <c r="C78" s="358"/>
      <c r="D78" s="358"/>
      <c r="E78" s="358"/>
      <c r="F78" s="359"/>
      <c r="G78" s="338"/>
      <c r="H78" s="339"/>
      <c r="I78" s="340"/>
      <c r="J78" s="384"/>
      <c r="K78" s="348"/>
      <c r="L78" s="323"/>
      <c r="M78" s="324"/>
      <c r="N78" s="324"/>
      <c r="O78" s="324"/>
      <c r="P78" s="324"/>
      <c r="Q78" s="324"/>
      <c r="R78" s="324"/>
      <c r="S78" s="325"/>
    </row>
    <row r="79" spans="1:19" ht="15" customHeight="1" x14ac:dyDescent="0.25">
      <c r="A79" s="350"/>
      <c r="B79" s="357" t="s">
        <v>129</v>
      </c>
      <c r="C79" s="358"/>
      <c r="D79" s="358"/>
      <c r="E79" s="358"/>
      <c r="F79" s="359"/>
      <c r="G79" s="338"/>
      <c r="H79" s="339"/>
      <c r="I79" s="340"/>
      <c r="J79" s="384"/>
      <c r="K79" s="349"/>
      <c r="L79" s="323"/>
      <c r="M79" s="324"/>
      <c r="N79" s="324"/>
      <c r="O79" s="324"/>
      <c r="P79" s="324"/>
      <c r="Q79" s="324"/>
      <c r="R79" s="324"/>
      <c r="S79" s="325"/>
    </row>
    <row r="80" spans="1:19" ht="15" customHeight="1" x14ac:dyDescent="0.25">
      <c r="A80" s="350"/>
      <c r="B80" s="357" t="s">
        <v>130</v>
      </c>
      <c r="C80" s="358"/>
      <c r="D80" s="358"/>
      <c r="E80" s="358"/>
      <c r="F80" s="359"/>
      <c r="G80" s="338"/>
      <c r="H80" s="339"/>
      <c r="I80" s="340"/>
      <c r="J80" s="384"/>
      <c r="K80" s="347" t="s">
        <v>202</v>
      </c>
      <c r="L80" s="319" t="s">
        <v>627</v>
      </c>
      <c r="M80" s="320"/>
      <c r="N80" s="320"/>
      <c r="O80" s="320"/>
      <c r="P80" s="320"/>
      <c r="Q80" s="320"/>
      <c r="R80" s="320"/>
      <c r="S80" s="321"/>
    </row>
    <row r="81" spans="1:19" ht="15" customHeight="1" x14ac:dyDescent="0.25">
      <c r="A81" s="350"/>
      <c r="B81" s="357" t="s">
        <v>131</v>
      </c>
      <c r="C81" s="358"/>
      <c r="D81" s="358"/>
      <c r="E81" s="358"/>
      <c r="F81" s="359"/>
      <c r="G81" s="338"/>
      <c r="H81" s="339"/>
      <c r="I81" s="340"/>
      <c r="J81" s="384"/>
      <c r="K81" s="348"/>
      <c r="L81" s="323" t="s">
        <v>146</v>
      </c>
      <c r="M81" s="324"/>
      <c r="N81" s="324"/>
      <c r="O81" s="324"/>
      <c r="P81" s="324"/>
      <c r="Q81" s="324"/>
      <c r="R81" s="324"/>
      <c r="S81" s="325"/>
    </row>
    <row r="82" spans="1:19" ht="15" customHeight="1" x14ac:dyDescent="0.25">
      <c r="A82" s="350"/>
      <c r="B82" s="357" t="s">
        <v>132</v>
      </c>
      <c r="C82" s="358"/>
      <c r="D82" s="358"/>
      <c r="E82" s="358"/>
      <c r="F82" s="359"/>
      <c r="G82" s="338">
        <v>2</v>
      </c>
      <c r="H82" s="339"/>
      <c r="I82" s="340"/>
      <c r="J82" s="384"/>
      <c r="K82" s="348"/>
      <c r="L82" s="323" t="s">
        <v>170</v>
      </c>
      <c r="M82" s="324"/>
      <c r="N82" s="324"/>
      <c r="O82" s="324"/>
      <c r="P82" s="324"/>
      <c r="Q82" s="324"/>
      <c r="R82" s="324"/>
      <c r="S82" s="325"/>
    </row>
    <row r="83" spans="1:19" ht="15" customHeight="1" x14ac:dyDescent="0.25">
      <c r="A83" s="350"/>
      <c r="B83" s="357" t="s">
        <v>133</v>
      </c>
      <c r="C83" s="358"/>
      <c r="D83" s="358"/>
      <c r="E83" s="358"/>
      <c r="F83" s="359"/>
      <c r="G83" s="338"/>
      <c r="H83" s="339"/>
      <c r="I83" s="340"/>
      <c r="J83" s="384"/>
      <c r="K83" s="348"/>
      <c r="L83" s="323" t="s">
        <v>173</v>
      </c>
      <c r="M83" s="324"/>
      <c r="N83" s="324"/>
      <c r="O83" s="324"/>
      <c r="P83" s="324"/>
      <c r="Q83" s="324"/>
      <c r="R83" s="324"/>
      <c r="S83" s="325"/>
    </row>
    <row r="84" spans="1:19" ht="15" customHeight="1" x14ac:dyDescent="0.25">
      <c r="A84" s="350"/>
      <c r="B84" s="316" t="s">
        <v>134</v>
      </c>
      <c r="C84" s="317"/>
      <c r="D84" s="317"/>
      <c r="E84" s="317"/>
      <c r="F84" s="318"/>
      <c r="G84" s="354">
        <f>Z1_KiP!H28</f>
        <v>64</v>
      </c>
      <c r="H84" s="355"/>
      <c r="I84" s="356"/>
      <c r="J84" s="384"/>
      <c r="K84" s="348"/>
      <c r="L84" s="323"/>
      <c r="M84" s="324"/>
      <c r="N84" s="324"/>
      <c r="O84" s="324"/>
      <c r="P84" s="324"/>
      <c r="Q84" s="324"/>
      <c r="R84" s="324"/>
      <c r="S84" s="325"/>
    </row>
    <row r="85" spans="1:19" ht="15" customHeight="1" x14ac:dyDescent="0.25">
      <c r="A85" s="350"/>
      <c r="B85" s="351" t="s">
        <v>204</v>
      </c>
      <c r="C85" s="352"/>
      <c r="D85" s="352"/>
      <c r="E85" s="352"/>
      <c r="F85" s="353"/>
      <c r="G85" s="341">
        <f>SUM(G84,G71)</f>
        <v>76</v>
      </c>
      <c r="H85" s="342"/>
      <c r="I85" s="343"/>
      <c r="J85" s="436"/>
      <c r="K85" s="349"/>
      <c r="L85" s="323"/>
      <c r="M85" s="324"/>
      <c r="N85" s="324"/>
      <c r="O85" s="324"/>
      <c r="P85" s="324"/>
      <c r="Q85" s="324"/>
      <c r="R85" s="324"/>
      <c r="S85" s="325"/>
    </row>
    <row r="86" spans="1:19" ht="15" customHeight="1" x14ac:dyDescent="0.25">
      <c r="A86" s="344"/>
      <c r="B86" s="345"/>
      <c r="C86" s="345"/>
      <c r="D86" s="345"/>
      <c r="E86" s="345"/>
      <c r="F86" s="345"/>
      <c r="G86" s="345"/>
      <c r="H86" s="345"/>
      <c r="I86" s="345"/>
      <c r="J86" s="345"/>
      <c r="K86" s="345"/>
      <c r="L86" s="345"/>
      <c r="M86" s="345"/>
      <c r="N86" s="345"/>
      <c r="O86" s="345"/>
      <c r="P86" s="345"/>
      <c r="Q86" s="345"/>
      <c r="R86" s="345"/>
      <c r="S86" s="346"/>
    </row>
    <row r="87" spans="1:19" ht="19.899999999999999" customHeight="1" x14ac:dyDescent="0.25">
      <c r="A87" s="433" t="s">
        <v>135</v>
      </c>
      <c r="B87" s="434"/>
      <c r="C87" s="434"/>
      <c r="D87" s="434"/>
      <c r="E87" s="434"/>
      <c r="F87" s="434"/>
      <c r="G87" s="434"/>
      <c r="H87" s="434"/>
      <c r="I87" s="434"/>
      <c r="J87" s="434"/>
      <c r="K87" s="434"/>
      <c r="L87" s="434"/>
      <c r="M87" s="434"/>
      <c r="N87" s="434"/>
      <c r="O87" s="434"/>
      <c r="P87" s="434"/>
      <c r="Q87" s="434"/>
      <c r="R87" s="434"/>
      <c r="S87" s="435"/>
    </row>
    <row r="88" spans="1:19" ht="15" customHeight="1" x14ac:dyDescent="0.25">
      <c r="A88" s="444" t="s">
        <v>199</v>
      </c>
      <c r="B88" s="445" t="s">
        <v>136</v>
      </c>
      <c r="C88" s="446"/>
      <c r="D88" s="446"/>
      <c r="E88" s="447"/>
      <c r="F88" s="445" t="str">
        <f>Z1_KiP!E29</f>
        <v>zaliczenie</v>
      </c>
      <c r="G88" s="446"/>
      <c r="H88" s="446"/>
      <c r="I88" s="447"/>
      <c r="J88" s="448"/>
      <c r="K88" s="452" t="s">
        <v>137</v>
      </c>
      <c r="L88" s="449" t="s">
        <v>138</v>
      </c>
      <c r="M88" s="450"/>
      <c r="N88" s="450"/>
      <c r="O88" s="450"/>
      <c r="P88" s="450"/>
      <c r="Q88" s="450"/>
      <c r="R88" s="450"/>
      <c r="S88" s="451"/>
    </row>
    <row r="89" spans="1:19" ht="15" customHeight="1" x14ac:dyDescent="0.25">
      <c r="A89" s="444"/>
      <c r="B89" s="430" t="s">
        <v>628</v>
      </c>
      <c r="C89" s="431"/>
      <c r="D89" s="431"/>
      <c r="E89" s="432"/>
      <c r="F89" s="430" t="s">
        <v>139</v>
      </c>
      <c r="G89" s="431"/>
      <c r="H89" s="431"/>
      <c r="I89" s="432"/>
      <c r="J89" s="448"/>
      <c r="K89" s="452"/>
      <c r="L89" s="335" t="s">
        <v>291</v>
      </c>
      <c r="M89" s="336"/>
      <c r="N89" s="336"/>
      <c r="O89" s="336"/>
      <c r="P89" s="336"/>
      <c r="Q89" s="336"/>
      <c r="R89" s="336"/>
      <c r="S89" s="337"/>
    </row>
    <row r="90" spans="1:19" ht="15" customHeight="1" x14ac:dyDescent="0.25">
      <c r="A90" s="444"/>
      <c r="B90" s="424" t="s">
        <v>148</v>
      </c>
      <c r="C90" s="425"/>
      <c r="D90" s="425"/>
      <c r="E90" s="426"/>
      <c r="F90" s="427">
        <v>90</v>
      </c>
      <c r="G90" s="428"/>
      <c r="H90" s="428"/>
      <c r="I90" s="429"/>
      <c r="J90" s="448"/>
      <c r="K90" s="452"/>
      <c r="L90" s="335" t="s">
        <v>292</v>
      </c>
      <c r="M90" s="336"/>
      <c r="N90" s="336"/>
      <c r="O90" s="336"/>
      <c r="P90" s="336"/>
      <c r="Q90" s="336"/>
      <c r="R90" s="336"/>
      <c r="S90" s="337"/>
    </row>
    <row r="91" spans="1:19" ht="15" customHeight="1" x14ac:dyDescent="0.25">
      <c r="A91" s="444"/>
      <c r="B91" s="424" t="s">
        <v>166</v>
      </c>
      <c r="C91" s="425"/>
      <c r="D91" s="425"/>
      <c r="E91" s="426"/>
      <c r="F91" s="427">
        <v>10</v>
      </c>
      <c r="G91" s="428"/>
      <c r="H91" s="428"/>
      <c r="I91" s="429"/>
      <c r="J91" s="448"/>
      <c r="K91" s="452"/>
      <c r="L91" s="335" t="s">
        <v>140</v>
      </c>
      <c r="M91" s="336"/>
      <c r="N91" s="336"/>
      <c r="O91" s="336"/>
      <c r="P91" s="336"/>
      <c r="Q91" s="336"/>
      <c r="R91" s="336"/>
      <c r="S91" s="337"/>
    </row>
    <row r="92" spans="1:19" ht="15" customHeight="1" x14ac:dyDescent="0.25">
      <c r="A92" s="444"/>
      <c r="B92" s="424"/>
      <c r="C92" s="425"/>
      <c r="D92" s="425"/>
      <c r="E92" s="426"/>
      <c r="F92" s="427"/>
      <c r="G92" s="428"/>
      <c r="H92" s="428"/>
      <c r="I92" s="429"/>
      <c r="J92" s="448"/>
      <c r="K92" s="452"/>
      <c r="L92" s="335" t="s">
        <v>293</v>
      </c>
      <c r="M92" s="336"/>
      <c r="N92" s="336"/>
      <c r="O92" s="336"/>
      <c r="P92" s="336"/>
      <c r="Q92" s="336"/>
      <c r="R92" s="336"/>
      <c r="S92" s="337"/>
    </row>
    <row r="93" spans="1:19" ht="15" customHeight="1" x14ac:dyDescent="0.25">
      <c r="A93" s="444"/>
      <c r="B93" s="424"/>
      <c r="C93" s="425"/>
      <c r="D93" s="425"/>
      <c r="E93" s="426"/>
      <c r="F93" s="427"/>
      <c r="G93" s="428"/>
      <c r="H93" s="428"/>
      <c r="I93" s="429"/>
      <c r="J93" s="448"/>
      <c r="K93" s="452"/>
      <c r="L93" s="335" t="s">
        <v>141</v>
      </c>
      <c r="M93" s="336"/>
      <c r="N93" s="336"/>
      <c r="O93" s="336"/>
      <c r="P93" s="336"/>
      <c r="Q93" s="336"/>
      <c r="R93" s="336"/>
      <c r="S93" s="337"/>
    </row>
    <row r="94" spans="1:19" ht="15" customHeight="1" x14ac:dyDescent="0.25">
      <c r="A94" s="444"/>
      <c r="B94" s="424"/>
      <c r="C94" s="425"/>
      <c r="D94" s="425"/>
      <c r="E94" s="426"/>
      <c r="F94" s="427"/>
      <c r="G94" s="428"/>
      <c r="H94" s="428"/>
      <c r="I94" s="429"/>
      <c r="J94" s="448"/>
      <c r="K94" s="452"/>
      <c r="L94" s="335" t="s">
        <v>843</v>
      </c>
      <c r="M94" s="336"/>
      <c r="N94" s="336"/>
      <c r="O94" s="336"/>
      <c r="P94" s="336"/>
      <c r="Q94" s="336"/>
      <c r="R94" s="336"/>
      <c r="S94" s="337"/>
    </row>
    <row r="95" spans="1:19" ht="15" customHeight="1" x14ac:dyDescent="0.25">
      <c r="A95" s="344"/>
      <c r="B95" s="345"/>
      <c r="C95" s="345"/>
      <c r="D95" s="345"/>
      <c r="E95" s="345"/>
      <c r="F95" s="345"/>
      <c r="G95" s="345"/>
      <c r="H95" s="345"/>
      <c r="I95" s="345"/>
      <c r="J95" s="345"/>
      <c r="K95" s="345"/>
      <c r="L95" s="345"/>
      <c r="M95" s="345"/>
      <c r="N95" s="345"/>
      <c r="O95" s="345"/>
      <c r="P95" s="345"/>
      <c r="Q95" s="345"/>
      <c r="R95" s="345"/>
      <c r="S95" s="346"/>
    </row>
    <row r="96" spans="1:19" ht="19.899999999999999" customHeight="1" x14ac:dyDescent="0.25">
      <c r="A96" s="437" t="s">
        <v>198</v>
      </c>
      <c r="B96" s="438" t="s">
        <v>142</v>
      </c>
      <c r="C96" s="438"/>
      <c r="D96" s="438"/>
      <c r="E96" s="438"/>
      <c r="F96" s="438"/>
      <c r="G96" s="438"/>
      <c r="H96" s="438"/>
      <c r="I96" s="438"/>
      <c r="J96" s="438"/>
      <c r="K96" s="438"/>
      <c r="L96" s="438"/>
      <c r="M96" s="438"/>
      <c r="N96" s="438"/>
      <c r="O96" s="438"/>
      <c r="P96" s="438"/>
      <c r="Q96" s="438"/>
      <c r="R96" s="438"/>
      <c r="S96" s="439"/>
    </row>
    <row r="97" spans="1:19" ht="15" customHeight="1" x14ac:dyDescent="0.25">
      <c r="A97" s="437"/>
      <c r="B97" s="440" t="s">
        <v>629</v>
      </c>
      <c r="C97" s="440"/>
      <c r="D97" s="440"/>
      <c r="E97" s="440"/>
      <c r="F97" s="440"/>
      <c r="G97" s="440"/>
      <c r="H97" s="440"/>
      <c r="I97" s="440"/>
      <c r="J97" s="440"/>
      <c r="K97" s="440"/>
      <c r="L97" s="440"/>
      <c r="M97" s="440"/>
      <c r="N97" s="440"/>
      <c r="O97" s="440"/>
      <c r="P97" s="440"/>
      <c r="Q97" s="440"/>
      <c r="R97" s="440"/>
      <c r="S97" s="441"/>
    </row>
    <row r="98" spans="1:19" ht="143.25" customHeight="1" x14ac:dyDescent="0.25">
      <c r="A98" s="437"/>
      <c r="B98" s="407" t="s">
        <v>765</v>
      </c>
      <c r="C98" s="407"/>
      <c r="D98" s="407"/>
      <c r="E98" s="407"/>
      <c r="F98" s="407"/>
      <c r="G98" s="407"/>
      <c r="H98" s="407"/>
      <c r="I98" s="407"/>
      <c r="J98" s="407"/>
      <c r="K98" s="407"/>
      <c r="L98" s="407"/>
      <c r="M98" s="407"/>
      <c r="N98" s="407"/>
      <c r="O98" s="407"/>
      <c r="P98" s="407"/>
      <c r="Q98" s="407"/>
      <c r="R98" s="407"/>
      <c r="S98" s="408"/>
    </row>
    <row r="99" spans="1:19" ht="15" customHeight="1" x14ac:dyDescent="0.25">
      <c r="A99" s="437"/>
      <c r="B99" s="442" t="s">
        <v>143</v>
      </c>
      <c r="C99" s="442"/>
      <c r="D99" s="442"/>
      <c r="E99" s="442"/>
      <c r="F99" s="442"/>
      <c r="G99" s="442"/>
      <c r="H99" s="442"/>
      <c r="I99" s="442"/>
      <c r="J99" s="442"/>
      <c r="K99" s="442"/>
      <c r="L99" s="442"/>
      <c r="M99" s="442"/>
      <c r="N99" s="442"/>
      <c r="O99" s="442"/>
      <c r="P99" s="442"/>
      <c r="Q99" s="442"/>
      <c r="R99" s="442"/>
      <c r="S99" s="443"/>
    </row>
    <row r="100" spans="1:19" ht="76.900000000000006" customHeight="1" x14ac:dyDescent="0.25">
      <c r="A100" s="437"/>
      <c r="B100" s="407" t="s">
        <v>766</v>
      </c>
      <c r="C100" s="407"/>
      <c r="D100" s="407"/>
      <c r="E100" s="407"/>
      <c r="F100" s="407"/>
      <c r="G100" s="407"/>
      <c r="H100" s="407"/>
      <c r="I100" s="407"/>
      <c r="J100" s="407"/>
      <c r="K100" s="407"/>
      <c r="L100" s="407"/>
      <c r="M100" s="407"/>
      <c r="N100" s="407"/>
      <c r="O100" s="407"/>
      <c r="P100" s="407"/>
      <c r="Q100" s="407"/>
      <c r="R100" s="407"/>
      <c r="S100" s="408"/>
    </row>
    <row r="101" spans="1:19" ht="15" customHeight="1" x14ac:dyDescent="0.25">
      <c r="A101" s="437"/>
      <c r="B101" s="442" t="s">
        <v>144</v>
      </c>
      <c r="C101" s="442"/>
      <c r="D101" s="442"/>
      <c r="E101" s="442"/>
      <c r="F101" s="442"/>
      <c r="G101" s="442"/>
      <c r="H101" s="442"/>
      <c r="I101" s="442"/>
      <c r="J101" s="442"/>
      <c r="K101" s="442"/>
      <c r="L101" s="442"/>
      <c r="M101" s="442"/>
      <c r="N101" s="442"/>
      <c r="O101" s="442"/>
      <c r="P101" s="442"/>
      <c r="Q101" s="442"/>
      <c r="R101" s="442"/>
      <c r="S101" s="443"/>
    </row>
    <row r="102" spans="1:19" ht="123" customHeight="1" x14ac:dyDescent="0.25">
      <c r="A102" s="437"/>
      <c r="B102" s="407" t="s">
        <v>663</v>
      </c>
      <c r="C102" s="407"/>
      <c r="D102" s="407"/>
      <c r="E102" s="407"/>
      <c r="F102" s="407"/>
      <c r="G102" s="407"/>
      <c r="H102" s="407"/>
      <c r="I102" s="407"/>
      <c r="J102" s="407"/>
      <c r="K102" s="407"/>
      <c r="L102" s="407"/>
      <c r="M102" s="407"/>
      <c r="N102" s="407"/>
      <c r="O102" s="407"/>
      <c r="P102" s="407"/>
      <c r="Q102" s="407"/>
      <c r="R102" s="407"/>
      <c r="S102" s="408"/>
    </row>
    <row r="103" spans="1:19" ht="15" customHeight="1" x14ac:dyDescent="0.25">
      <c r="A103" s="22"/>
      <c r="B103" s="11"/>
      <c r="C103" s="10"/>
      <c r="D103" s="10"/>
      <c r="E103" s="10"/>
      <c r="F103" s="10"/>
      <c r="G103" s="10"/>
      <c r="H103" s="10"/>
      <c r="I103" s="10"/>
      <c r="J103" s="10"/>
      <c r="K103" s="10"/>
      <c r="L103" s="10"/>
      <c r="M103" s="10"/>
      <c r="N103" s="10"/>
      <c r="O103" s="10"/>
      <c r="P103" s="10"/>
      <c r="Q103" s="10"/>
      <c r="R103" s="10"/>
      <c r="S103" s="148"/>
    </row>
  </sheetData>
  <sheetProtection algorithmName="SHA-512" hashValue="CsQMDyAxx9pGvLvL8tN6ducwojylmWv7RNoco6njzBobwGl2fg++ASr+FmnGmKGejGPw2fTV+mrey+6sPhO4hA==" saltValue="I7knfA6FJ5GKMEAFIw3S0A==" spinCount="100000" sheet="1" objects="1" scenarios="1"/>
  <mergeCells count="179">
    <mergeCell ref="A1:B1"/>
    <mergeCell ref="A3:C3"/>
    <mergeCell ref="D3:I3"/>
    <mergeCell ref="A4:C4"/>
    <mergeCell ref="D4:I4"/>
    <mergeCell ref="A5:C5"/>
    <mergeCell ref="D5:K5"/>
    <mergeCell ref="A8:S8"/>
    <mergeCell ref="A10:S10"/>
    <mergeCell ref="A11:A13"/>
    <mergeCell ref="B11:M12"/>
    <mergeCell ref="N11:S12"/>
    <mergeCell ref="B13:M13"/>
    <mergeCell ref="L5:M5"/>
    <mergeCell ref="O5:P5"/>
    <mergeCell ref="Q5:S5"/>
    <mergeCell ref="A6:S6"/>
    <mergeCell ref="A7:C7"/>
    <mergeCell ref="J7:K7"/>
    <mergeCell ref="L7:M7"/>
    <mergeCell ref="O7:P7"/>
    <mergeCell ref="Q7:R7"/>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B90:E94" xr:uid="{00000000-0002-0000-1000-000000000000}">
      <formula1>ZAL</formula1>
    </dataValidation>
    <dataValidation type="list" allowBlank="1" showInputMessage="1" showErrorMessage="1" sqref="L7" xr:uid="{00000000-0002-0000-1000-000001000000}">
      <formula1>STATUS</formula1>
    </dataValidation>
    <dataValidation type="list" allowBlank="1" showInputMessage="1" showErrorMessage="1" sqref="L72:L79" xr:uid="{00000000-0002-0000-1000-000002000000}">
      <formula1>METODY</formula1>
    </dataValidation>
    <dataValidation type="list" allowBlank="1" showInputMessage="1" showErrorMessage="1" sqref="L81:L85" xr:uid="{00000000-0002-0000-1000-000003000000}">
      <formula1>PRAC_STUD</formula1>
    </dataValidation>
    <dataValidation type="list" allowBlank="1" showInputMessage="1" showErrorMessage="1" sqref="N14:S33" xr:uid="{00000000-0002-0000-1000-000004000000}">
      <formula1>KEW_Z1</formula1>
    </dataValidation>
    <dataValidation type="list" allowBlank="1" showInputMessage="1" showErrorMessage="1" sqref="N34:S53" xr:uid="{00000000-0002-0000-1000-000005000000}">
      <formula1>KEU_Z1</formula1>
    </dataValidation>
    <dataValidation type="list" allowBlank="1" showInputMessage="1" showErrorMessage="1" sqref="N54:S68" xr:uid="{00000000-0002-0000-1000-000006000000}">
      <formula1>KEK_Z1</formula1>
    </dataValidation>
  </dataValidations>
  <hyperlinks>
    <hyperlink ref="O13" r:id="rId1" xr:uid="{98AD1C59-205A-4B1D-9A14-20672A40D7A8}"/>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Arkusz19">
    <tabColor rgb="FFC6E0B4"/>
    <pageSetUpPr fitToPage="1"/>
  </sheetPr>
  <dimension ref="A1:S29"/>
  <sheetViews>
    <sheetView showGridLines="0" zoomScaleNormal="100" zoomScaleSheetLayoutView="50" workbookViewId="0">
      <selection sqref="A1:B1"/>
    </sheetView>
  </sheetViews>
  <sheetFormatPr defaultColWidth="8.7109375" defaultRowHeight="15" x14ac:dyDescent="0.25"/>
  <cols>
    <col min="1" max="1" width="16.7109375" style="2" customWidth="1"/>
    <col min="2" max="3" width="10.7109375" style="2" customWidth="1"/>
    <col min="4" max="5" width="20.7109375" style="2" customWidth="1"/>
    <col min="6" max="9" width="10.7109375" style="2" customWidth="1"/>
    <col min="10" max="10" width="20.7109375" style="2" customWidth="1"/>
    <col min="11" max="18" width="10.7109375" style="2" customWidth="1"/>
    <col min="19" max="16384" width="8.7109375" style="2"/>
  </cols>
  <sheetData>
    <row r="1" spans="1:19" ht="26.25" thickBot="1" x14ac:dyDescent="0.3">
      <c r="A1" s="311" t="str">
        <f>Z1_KiP!B2</f>
        <v>2020/2021</v>
      </c>
      <c r="B1" s="312"/>
      <c r="C1" s="39"/>
      <c r="D1" s="1"/>
    </row>
    <row r="2" spans="1:19" ht="10.15" customHeight="1" thickBot="1" x14ac:dyDescent="0.3"/>
    <row r="3" spans="1:19" ht="39" customHeight="1" thickBot="1" x14ac:dyDescent="0.3">
      <c r="A3" s="313" t="s">
        <v>94</v>
      </c>
      <c r="B3" s="314"/>
      <c r="C3" s="294" t="str">
        <f>Z1_KiP!B30</f>
        <v>Moduł Z1/4</v>
      </c>
      <c r="D3" s="315"/>
      <c r="E3" s="315"/>
      <c r="F3" s="295"/>
      <c r="G3" s="3"/>
      <c r="H3" s="3"/>
      <c r="I3" s="3"/>
      <c r="J3" s="3"/>
      <c r="K3" s="3"/>
      <c r="L3" s="4"/>
      <c r="M3" s="4"/>
      <c r="N3" s="4"/>
      <c r="O3" s="4"/>
      <c r="P3" s="4"/>
      <c r="Q3" s="4"/>
    </row>
    <row r="4" spans="1:19" s="141" customFormat="1" ht="39.75" customHeight="1" thickBot="1" x14ac:dyDescent="0.3">
      <c r="A4" s="297" t="s">
        <v>95</v>
      </c>
      <c r="B4" s="297"/>
      <c r="C4" s="305" t="str">
        <f>Z1_KiP!C30</f>
        <v>Metody ilościowe w biznesie</v>
      </c>
      <c r="D4" s="306"/>
      <c r="E4" s="306"/>
      <c r="F4" s="306"/>
      <c r="G4" s="306"/>
      <c r="H4" s="306"/>
      <c r="I4" s="306"/>
      <c r="J4" s="306"/>
      <c r="K4" s="313" t="s">
        <v>96</v>
      </c>
      <c r="L4" s="314"/>
      <c r="M4" s="157">
        <f>Z1_KiP!D30</f>
        <v>16</v>
      </c>
      <c r="N4" s="308" t="s">
        <v>97</v>
      </c>
      <c r="O4" s="309"/>
      <c r="P4" s="302" t="str">
        <f>Z1_KiP!F30</f>
        <v>dr M. Bzunek</v>
      </c>
      <c r="Q4" s="303"/>
      <c r="R4" s="304"/>
    </row>
    <row r="5" spans="1:19" s="142" customFormat="1" ht="10.15" customHeight="1" thickBot="1" x14ac:dyDescent="0.3">
      <c r="A5" s="296"/>
      <c r="B5" s="296"/>
      <c r="C5" s="296"/>
      <c r="D5" s="296"/>
      <c r="E5" s="296"/>
      <c r="F5" s="296"/>
      <c r="G5" s="296"/>
      <c r="H5" s="296"/>
      <c r="I5" s="296"/>
      <c r="J5" s="296"/>
      <c r="K5" s="296"/>
      <c r="L5" s="296"/>
      <c r="M5" s="296"/>
      <c r="N5" s="296"/>
      <c r="O5" s="296"/>
      <c r="P5" s="296"/>
      <c r="Q5" s="296"/>
      <c r="R5" s="296"/>
    </row>
    <row r="6" spans="1:19" s="141" customFormat="1" ht="43.15" customHeight="1" thickBot="1" x14ac:dyDescent="0.3">
      <c r="A6" s="297" t="s">
        <v>98</v>
      </c>
      <c r="B6" s="297"/>
      <c r="C6" s="294" t="str">
        <f>Z1_KiP!B3</f>
        <v>ZARZĄDZANIE</v>
      </c>
      <c r="D6" s="295"/>
      <c r="E6" s="6" t="str">
        <f>Z1_KiP!B4</f>
        <v>I stopnia</v>
      </c>
      <c r="F6" s="152" t="s">
        <v>99</v>
      </c>
      <c r="G6" s="44" t="s">
        <v>100</v>
      </c>
      <c r="H6" s="152" t="s">
        <v>101</v>
      </c>
      <c r="I6" s="44">
        <v>2</v>
      </c>
      <c r="J6" s="7" t="s">
        <v>290</v>
      </c>
      <c r="K6" s="298" t="s">
        <v>102</v>
      </c>
      <c r="L6" s="298"/>
      <c r="M6" s="299" t="s">
        <v>103</v>
      </c>
      <c r="N6" s="299"/>
      <c r="O6" s="157" t="s">
        <v>104</v>
      </c>
      <c r="P6" s="300" t="s">
        <v>105</v>
      </c>
      <c r="Q6" s="301"/>
      <c r="R6" s="157">
        <f>Z1_KiP!G30</f>
        <v>64</v>
      </c>
    </row>
    <row r="7" spans="1:19" ht="10.15" customHeight="1" thickBot="1" x14ac:dyDescent="0.3">
      <c r="B7" s="8"/>
      <c r="C7" s="8"/>
      <c r="D7" s="8"/>
      <c r="E7" s="8"/>
      <c r="F7" s="8"/>
      <c r="G7" s="8"/>
      <c r="H7" s="8"/>
      <c r="I7" s="8"/>
      <c r="J7" s="8"/>
      <c r="K7" s="8"/>
      <c r="L7" s="8"/>
      <c r="M7" s="9"/>
      <c r="N7" s="8"/>
      <c r="O7" s="8"/>
      <c r="P7" s="8"/>
      <c r="Q7" s="8"/>
    </row>
    <row r="8" spans="1:19" ht="15" customHeight="1" x14ac:dyDescent="0.25">
      <c r="A8" s="266"/>
      <c r="B8" s="267"/>
      <c r="C8" s="267"/>
      <c r="D8" s="267"/>
      <c r="E8" s="267"/>
      <c r="F8" s="267"/>
      <c r="G8" s="267"/>
      <c r="H8" s="267"/>
      <c r="I8" s="267"/>
      <c r="J8" s="267"/>
      <c r="K8" s="267"/>
      <c r="L8" s="267"/>
      <c r="M8" s="267"/>
      <c r="N8" s="267"/>
      <c r="O8" s="267"/>
      <c r="P8" s="267"/>
      <c r="Q8" s="267"/>
      <c r="R8" s="268"/>
      <c r="S8" s="141"/>
    </row>
    <row r="9" spans="1:19" ht="30" customHeight="1" x14ac:dyDescent="0.25">
      <c r="A9" s="269" t="s">
        <v>106</v>
      </c>
      <c r="B9" s="270"/>
      <c r="C9" s="270"/>
      <c r="D9" s="270"/>
      <c r="E9" s="270"/>
      <c r="F9" s="270"/>
      <c r="G9" s="270"/>
      <c r="H9" s="270"/>
      <c r="I9" s="270"/>
      <c r="J9" s="270"/>
      <c r="K9" s="270"/>
      <c r="L9" s="270"/>
      <c r="M9" s="270"/>
      <c r="N9" s="270"/>
      <c r="O9" s="270"/>
      <c r="P9" s="270"/>
      <c r="Q9" s="270"/>
      <c r="R9" s="271"/>
    </row>
    <row r="10" spans="1:19" ht="15" customHeight="1" x14ac:dyDescent="0.25">
      <c r="A10" s="289" t="s">
        <v>614</v>
      </c>
      <c r="B10" s="290"/>
      <c r="C10" s="290"/>
      <c r="D10" s="290"/>
      <c r="E10" s="290"/>
      <c r="F10" s="290"/>
      <c r="G10" s="290"/>
      <c r="H10" s="290"/>
      <c r="I10" s="290"/>
      <c r="J10" s="290"/>
      <c r="K10" s="290"/>
      <c r="L10" s="290"/>
      <c r="M10" s="290"/>
      <c r="N10" s="290"/>
      <c r="O10" s="290"/>
      <c r="P10" s="290"/>
      <c r="Q10" s="290"/>
      <c r="R10" s="291"/>
    </row>
    <row r="11" spans="1:19" ht="100.15" customHeight="1" thickBot="1" x14ac:dyDescent="0.3">
      <c r="A11" s="495" t="s">
        <v>443</v>
      </c>
      <c r="B11" s="496"/>
      <c r="C11" s="496"/>
      <c r="D11" s="496"/>
      <c r="E11" s="496"/>
      <c r="F11" s="496"/>
      <c r="G11" s="496"/>
      <c r="H11" s="496"/>
      <c r="I11" s="496"/>
      <c r="J11" s="496"/>
      <c r="K11" s="496"/>
      <c r="L11" s="496"/>
      <c r="M11" s="496"/>
      <c r="N11" s="496"/>
      <c r="O11" s="496"/>
      <c r="P11" s="496"/>
      <c r="Q11" s="496"/>
      <c r="R11" s="497"/>
    </row>
    <row r="12" spans="1:19" ht="10.15" customHeight="1" thickBot="1" x14ac:dyDescent="0.3">
      <c r="A12" s="281"/>
      <c r="B12" s="281"/>
      <c r="C12" s="281"/>
      <c r="D12" s="281"/>
      <c r="E12" s="281"/>
      <c r="F12" s="281"/>
      <c r="G12" s="281"/>
      <c r="H12" s="281"/>
      <c r="I12" s="281"/>
      <c r="J12" s="281"/>
      <c r="K12" s="281"/>
      <c r="L12" s="281"/>
      <c r="M12" s="281"/>
      <c r="N12" s="281"/>
      <c r="O12" s="281"/>
      <c r="P12" s="281"/>
      <c r="Q12" s="281"/>
      <c r="R12" s="281"/>
    </row>
    <row r="13" spans="1:19" ht="15" customHeight="1" x14ac:dyDescent="0.25">
      <c r="A13" s="153"/>
      <c r="B13" s="154"/>
      <c r="C13" s="154"/>
      <c r="D13" s="154"/>
      <c r="E13" s="154"/>
      <c r="F13" s="154"/>
      <c r="G13" s="154"/>
      <c r="H13" s="154"/>
      <c r="I13" s="154"/>
      <c r="J13" s="154"/>
      <c r="K13" s="154"/>
      <c r="L13" s="154"/>
      <c r="M13" s="154"/>
      <c r="N13" s="154"/>
      <c r="O13" s="154"/>
      <c r="P13" s="154"/>
      <c r="Q13" s="154"/>
      <c r="R13" s="155"/>
      <c r="S13" s="141"/>
    </row>
    <row r="14" spans="1:19" ht="30" customHeight="1" x14ac:dyDescent="0.25">
      <c r="A14" s="269" t="s">
        <v>107</v>
      </c>
      <c r="B14" s="270"/>
      <c r="C14" s="270"/>
      <c r="D14" s="270"/>
      <c r="E14" s="270"/>
      <c r="F14" s="270"/>
      <c r="G14" s="270"/>
      <c r="H14" s="270"/>
      <c r="I14" s="270"/>
      <c r="J14" s="270"/>
      <c r="K14" s="270"/>
      <c r="L14" s="270"/>
      <c r="M14" s="270"/>
      <c r="N14" s="270"/>
      <c r="O14" s="270"/>
      <c r="P14" s="270"/>
      <c r="Q14" s="270"/>
      <c r="R14" s="271"/>
    </row>
    <row r="15" spans="1:19" s="143" customFormat="1" ht="15" customHeight="1" x14ac:dyDescent="0.25">
      <c r="A15" s="272" t="s">
        <v>197</v>
      </c>
      <c r="B15" s="273"/>
      <c r="C15" s="273"/>
      <c r="D15" s="273"/>
      <c r="E15" s="273"/>
      <c r="F15" s="273"/>
      <c r="G15" s="273"/>
      <c r="H15" s="273"/>
      <c r="I15" s="273"/>
      <c r="J15" s="273"/>
      <c r="K15" s="273"/>
      <c r="L15" s="273"/>
      <c r="M15" s="273"/>
      <c r="N15" s="273"/>
      <c r="O15" s="273"/>
      <c r="P15" s="273"/>
      <c r="Q15" s="273"/>
      <c r="R15" s="274"/>
    </row>
    <row r="16" spans="1:19" ht="48.75" customHeight="1" thickBot="1" x14ac:dyDescent="0.3">
      <c r="A16" s="263" t="s">
        <v>423</v>
      </c>
      <c r="B16" s="292"/>
      <c r="C16" s="292"/>
      <c r="D16" s="292"/>
      <c r="E16" s="292"/>
      <c r="F16" s="292"/>
      <c r="G16" s="292"/>
      <c r="H16" s="292"/>
      <c r="I16" s="292"/>
      <c r="J16" s="292"/>
      <c r="K16" s="292"/>
      <c r="L16" s="292"/>
      <c r="M16" s="292"/>
      <c r="N16" s="292"/>
      <c r="O16" s="292"/>
      <c r="P16" s="292"/>
      <c r="Q16" s="292"/>
      <c r="R16" s="293"/>
    </row>
    <row r="17" spans="1:19" ht="10.15" customHeight="1" thickBot="1" x14ac:dyDescent="0.3">
      <c r="A17" s="281"/>
      <c r="B17" s="281"/>
      <c r="C17" s="281"/>
      <c r="D17" s="281"/>
      <c r="E17" s="281"/>
      <c r="F17" s="281"/>
      <c r="G17" s="281"/>
      <c r="H17" s="281"/>
      <c r="I17" s="281"/>
      <c r="J17" s="281"/>
      <c r="K17" s="281"/>
      <c r="L17" s="281"/>
      <c r="M17" s="281"/>
      <c r="N17" s="281"/>
      <c r="O17" s="281"/>
      <c r="P17" s="281"/>
      <c r="Q17" s="281"/>
      <c r="R17" s="281"/>
    </row>
    <row r="18" spans="1:19" ht="15" customHeight="1" x14ac:dyDescent="0.25">
      <c r="A18" s="266"/>
      <c r="B18" s="267"/>
      <c r="C18" s="267"/>
      <c r="D18" s="267"/>
      <c r="E18" s="267"/>
      <c r="F18" s="267"/>
      <c r="G18" s="267"/>
      <c r="H18" s="267"/>
      <c r="I18" s="267"/>
      <c r="J18" s="267"/>
      <c r="K18" s="267"/>
      <c r="L18" s="267"/>
      <c r="M18" s="267"/>
      <c r="N18" s="267"/>
      <c r="O18" s="267"/>
      <c r="P18" s="267"/>
      <c r="Q18" s="267"/>
      <c r="R18" s="268"/>
      <c r="S18" s="141"/>
    </row>
    <row r="19" spans="1:19" ht="30" customHeight="1" x14ac:dyDescent="0.25">
      <c r="A19" s="269" t="s">
        <v>108</v>
      </c>
      <c r="B19" s="270"/>
      <c r="C19" s="270"/>
      <c r="D19" s="270"/>
      <c r="E19" s="270"/>
      <c r="F19" s="270"/>
      <c r="G19" s="270"/>
      <c r="H19" s="270"/>
      <c r="I19" s="270"/>
      <c r="J19" s="270"/>
      <c r="K19" s="270"/>
      <c r="L19" s="270"/>
      <c r="M19" s="270"/>
      <c r="N19" s="270"/>
      <c r="O19" s="270"/>
      <c r="P19" s="270"/>
      <c r="Q19" s="270"/>
      <c r="R19" s="271"/>
    </row>
    <row r="20" spans="1:19" ht="15" customHeight="1" x14ac:dyDescent="0.25">
      <c r="A20" s="272" t="s">
        <v>615</v>
      </c>
      <c r="B20" s="273"/>
      <c r="C20" s="273"/>
      <c r="D20" s="273"/>
      <c r="E20" s="273"/>
      <c r="F20" s="273"/>
      <c r="G20" s="273"/>
      <c r="H20" s="273"/>
      <c r="I20" s="273"/>
      <c r="J20" s="273"/>
      <c r="K20" s="273"/>
      <c r="L20" s="273"/>
      <c r="M20" s="273"/>
      <c r="N20" s="273"/>
      <c r="O20" s="273"/>
      <c r="P20" s="273"/>
      <c r="Q20" s="273"/>
      <c r="R20" s="274"/>
    </row>
    <row r="21" spans="1:19" ht="40.15" customHeight="1" x14ac:dyDescent="0.25">
      <c r="A21" s="490" t="s">
        <v>619</v>
      </c>
      <c r="B21" s="283"/>
      <c r="C21" s="283"/>
      <c r="D21" s="283"/>
      <c r="E21" s="284"/>
      <c r="F21" s="491" t="s">
        <v>620</v>
      </c>
      <c r="G21" s="286"/>
      <c r="H21" s="286"/>
      <c r="I21" s="286"/>
      <c r="J21" s="286"/>
      <c r="K21" s="288"/>
      <c r="L21" s="491" t="s">
        <v>621</v>
      </c>
      <c r="M21" s="286"/>
      <c r="N21" s="286"/>
      <c r="O21" s="286"/>
      <c r="P21" s="286"/>
      <c r="Q21" s="286"/>
      <c r="R21" s="287"/>
    </row>
    <row r="22" spans="1:19" ht="127.5" customHeight="1" thickBot="1" x14ac:dyDescent="0.3">
      <c r="A22" s="278" t="s">
        <v>504</v>
      </c>
      <c r="B22" s="279"/>
      <c r="C22" s="279"/>
      <c r="D22" s="279"/>
      <c r="E22" s="279"/>
      <c r="F22" s="279" t="s">
        <v>505</v>
      </c>
      <c r="G22" s="279"/>
      <c r="H22" s="279"/>
      <c r="I22" s="279"/>
      <c r="J22" s="279"/>
      <c r="K22" s="279"/>
      <c r="L22" s="279" t="s">
        <v>506</v>
      </c>
      <c r="M22" s="279"/>
      <c r="N22" s="279"/>
      <c r="O22" s="279"/>
      <c r="P22" s="279"/>
      <c r="Q22" s="279"/>
      <c r="R22" s="280"/>
    </row>
    <row r="23" spans="1:19" ht="10.15" customHeight="1" thickBot="1" x14ac:dyDescent="0.3">
      <c r="A23" s="281"/>
      <c r="B23" s="281"/>
      <c r="C23" s="281"/>
      <c r="D23" s="281"/>
      <c r="E23" s="281"/>
      <c r="F23" s="281"/>
      <c r="G23" s="281"/>
      <c r="H23" s="281"/>
      <c r="I23" s="281"/>
      <c r="J23" s="281"/>
      <c r="K23" s="281"/>
      <c r="L23" s="281"/>
      <c r="M23" s="281"/>
      <c r="N23" s="281"/>
      <c r="O23" s="281"/>
      <c r="P23" s="281"/>
      <c r="Q23" s="281"/>
      <c r="R23" s="281"/>
    </row>
    <row r="24" spans="1:19" ht="15" customHeight="1" x14ac:dyDescent="0.25">
      <c r="A24" s="40"/>
      <c r="B24" s="41"/>
      <c r="C24" s="41"/>
      <c r="D24" s="41"/>
      <c r="E24" s="41"/>
      <c r="F24" s="41"/>
      <c r="G24" s="41"/>
      <c r="H24" s="41"/>
      <c r="I24" s="41"/>
      <c r="J24" s="41"/>
      <c r="K24" s="41"/>
      <c r="L24" s="41"/>
      <c r="M24" s="41"/>
      <c r="N24" s="41"/>
      <c r="O24" s="41"/>
      <c r="P24" s="41"/>
      <c r="Q24" s="41"/>
      <c r="R24" s="42"/>
    </row>
    <row r="25" spans="1:19" ht="19.899999999999999" customHeight="1" x14ac:dyDescent="0.25">
      <c r="A25" s="234" t="s">
        <v>109</v>
      </c>
      <c r="B25" s="235"/>
      <c r="C25" s="235"/>
      <c r="D25" s="235"/>
      <c r="E25" s="235"/>
      <c r="F25" s="235"/>
      <c r="G25" s="235"/>
      <c r="H25" s="235"/>
      <c r="I25" s="235"/>
      <c r="J25" s="235"/>
      <c r="K25" s="235"/>
      <c r="L25" s="235"/>
      <c r="M25" s="235"/>
      <c r="N25" s="235"/>
      <c r="O25" s="235"/>
      <c r="P25" s="235"/>
      <c r="Q25" s="235"/>
      <c r="R25" s="236"/>
    </row>
    <row r="26" spans="1:19" ht="25.15" customHeight="1" x14ac:dyDescent="0.25">
      <c r="A26" s="29" t="s">
        <v>110</v>
      </c>
      <c r="B26" s="237" t="str">
        <f>Z1_KiP!B30</f>
        <v>Moduł Z1/4</v>
      </c>
      <c r="C26" s="238"/>
      <c r="D26" s="37" t="str">
        <f>Z1_KiP!B31</f>
        <v>Kurs 4.1.</v>
      </c>
      <c r="E26" s="144" t="str">
        <f>Z1_KiP!B30</f>
        <v>Moduł Z1/4</v>
      </c>
      <c r="F26" s="242" t="str">
        <f>Z1_KiP!B32</f>
        <v>Kurs 4.2.</v>
      </c>
      <c r="G26" s="243"/>
      <c r="H26" s="247"/>
      <c r="I26" s="248"/>
      <c r="J26" s="38"/>
      <c r="K26" s="252"/>
      <c r="L26" s="253"/>
      <c r="M26" s="252"/>
      <c r="N26" s="253"/>
      <c r="O26" s="254"/>
      <c r="P26" s="255"/>
      <c r="Q26" s="254"/>
      <c r="R26" s="256"/>
    </row>
    <row r="27" spans="1:19" s="145" customFormat="1" ht="59.25" customHeight="1" x14ac:dyDescent="0.25">
      <c r="A27" s="135" t="s">
        <v>111</v>
      </c>
      <c r="B27" s="475" t="str">
        <f>Z1_KiP!C31</f>
        <v>Matematyka w biznesie</v>
      </c>
      <c r="C27" s="476"/>
      <c r="D27" s="477"/>
      <c r="E27" s="478" t="str">
        <f>Z1_KiP!C32</f>
        <v>Statystyka</v>
      </c>
      <c r="F27" s="479"/>
      <c r="G27" s="480"/>
      <c r="H27" s="481"/>
      <c r="I27" s="482"/>
      <c r="J27" s="483"/>
      <c r="K27" s="484"/>
      <c r="L27" s="485"/>
      <c r="M27" s="485"/>
      <c r="N27" s="486"/>
      <c r="O27" s="487"/>
      <c r="P27" s="488"/>
      <c r="Q27" s="488"/>
      <c r="R27" s="489"/>
    </row>
    <row r="28" spans="1:19" s="145" customFormat="1" ht="30" customHeight="1" thickBot="1" x14ac:dyDescent="0.3">
      <c r="A28" s="43" t="s">
        <v>112</v>
      </c>
      <c r="B28" s="219">
        <f>Z1_KiP!D31</f>
        <v>8</v>
      </c>
      <c r="C28" s="220"/>
      <c r="D28" s="221"/>
      <c r="E28" s="222">
        <f>Z1_KiP!D32</f>
        <v>8</v>
      </c>
      <c r="F28" s="223"/>
      <c r="G28" s="224"/>
      <c r="H28" s="225"/>
      <c r="I28" s="226"/>
      <c r="J28" s="227"/>
      <c r="K28" s="228"/>
      <c r="L28" s="229"/>
      <c r="M28" s="229"/>
      <c r="N28" s="230"/>
      <c r="O28" s="231"/>
      <c r="P28" s="232"/>
      <c r="Q28" s="232"/>
      <c r="R28" s="233"/>
    </row>
    <row r="29" spans="1:19" s="145" customFormat="1" ht="30" hidden="1" customHeight="1" thickBot="1" x14ac:dyDescent="0.3">
      <c r="A29" s="158"/>
      <c r="B29" s="159"/>
      <c r="C29" s="160" t="s">
        <v>623</v>
      </c>
      <c r="D29" s="161"/>
      <c r="E29" s="162"/>
      <c r="F29" s="163" t="s">
        <v>623</v>
      </c>
      <c r="G29" s="164"/>
      <c r="H29" s="165"/>
      <c r="I29" s="177"/>
      <c r="J29" s="167"/>
      <c r="K29" s="168"/>
      <c r="L29" s="178"/>
      <c r="M29" s="170"/>
      <c r="N29" s="171"/>
      <c r="O29" s="172"/>
      <c r="P29" s="176"/>
      <c r="Q29" s="174"/>
      <c r="R29" s="175"/>
    </row>
  </sheetData>
  <sheetProtection algorithmName="SHA-512" hashValue="Iq7pJsUZa0NU50AJQWuYxGiBnPpAjYhGx45qNq752iB64EaJZhOr/ZwC3SzGh6S6E6Pq6oy9ED441cq9tteKIQ==" saltValue="cm1Y9r0l+FIz68NiytYWtA==" spinCount="100000" sheet="1" objects="1" scenarios="1"/>
  <mergeCells count="51">
    <mergeCell ref="A1:B1"/>
    <mergeCell ref="A3:B3"/>
    <mergeCell ref="C3:F3"/>
    <mergeCell ref="A4:B4"/>
    <mergeCell ref="C4:J4"/>
    <mergeCell ref="A20:R20"/>
    <mergeCell ref="A11:R11"/>
    <mergeCell ref="A12:R12"/>
    <mergeCell ref="A14:R14"/>
    <mergeCell ref="N4:O4"/>
    <mergeCell ref="P4:R4"/>
    <mergeCell ref="A5:R5"/>
    <mergeCell ref="A6:B6"/>
    <mergeCell ref="C6:D6"/>
    <mergeCell ref="K6:L6"/>
    <mergeCell ref="M6:N6"/>
    <mergeCell ref="P6:Q6"/>
    <mergeCell ref="K4:L4"/>
    <mergeCell ref="A8:R8"/>
    <mergeCell ref="A9:R9"/>
    <mergeCell ref="A10:R10"/>
    <mergeCell ref="A15:R15"/>
    <mergeCell ref="A16:R16"/>
    <mergeCell ref="A17:R17"/>
    <mergeCell ref="A18:R18"/>
    <mergeCell ref="A19:R19"/>
    <mergeCell ref="A21:E21"/>
    <mergeCell ref="F21:K21"/>
    <mergeCell ref="L21:R21"/>
    <mergeCell ref="A22:E22"/>
    <mergeCell ref="F22:K22"/>
    <mergeCell ref="L22:R22"/>
    <mergeCell ref="A23:R23"/>
    <mergeCell ref="A25:R25"/>
    <mergeCell ref="B26:C26"/>
    <mergeCell ref="F26:G26"/>
    <mergeCell ref="H26:I26"/>
    <mergeCell ref="K26:L26"/>
    <mergeCell ref="M26:N26"/>
    <mergeCell ref="O26:P26"/>
    <mergeCell ref="Q26:R26"/>
    <mergeCell ref="B28:D28"/>
    <mergeCell ref="E28:G28"/>
    <mergeCell ref="H28:J28"/>
    <mergeCell ref="K28:N28"/>
    <mergeCell ref="O28:R28"/>
    <mergeCell ref="B27:D27"/>
    <mergeCell ref="E27:G27"/>
    <mergeCell ref="H27:J27"/>
    <mergeCell ref="K27:N27"/>
    <mergeCell ref="O27:R27"/>
  </mergeCells>
  <dataValidations count="2">
    <dataValidation type="textLength" allowBlank="1" showInputMessage="1" showErrorMessage="1" errorTitle="ilość znaków" error="treść powinna mieć pomiędzy 20 a 1100 znaków" sqref="A11:R11" xr:uid="{00000000-0002-0000-1100-000000000000}">
      <formula1>20</formula1>
      <formula2>1200</formula2>
    </dataValidation>
    <dataValidation type="list" allowBlank="1" showInputMessage="1" showErrorMessage="1" sqref="K6:L6" xr:uid="{00000000-0002-0000-1100-000001000000}">
      <formula1>STATUS</formula1>
    </dataValidation>
  </dataValidations>
  <hyperlinks>
    <hyperlink ref="F29" r:id="rId1" xr:uid="{37D33B04-BCFF-4EB9-B1A1-22744485E33F}"/>
    <hyperlink ref="C29" r:id="rId2" xr:uid="{87750815-BE96-44EF-A3C1-714924254240}"/>
  </hyperlinks>
  <printOptions horizontalCentered="1"/>
  <pageMargins left="0.70866141732283472" right="0.70866141732283472" top="0.74803149606299213" bottom="0.74803149606299213" header="0.31496062992125984" footer="0.31496062992125984"/>
  <pageSetup paperSize="9" scale="57" orientation="landscape" r:id="rId3"/>
  <headerFooter>
    <oddHeader>&amp;C&amp;"Century Gothic,Pogrubiony"&amp;12&amp;K05-047KARTA MODUŁU&amp;R&amp;G</oddHeader>
  </headerFooter>
  <drawing r:id="rId4"/>
  <legacyDrawingHF r:id="rId5"/>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Arkusz20">
    <pageSetUpPr fitToPage="1"/>
  </sheetPr>
  <dimension ref="A1:S103"/>
  <sheetViews>
    <sheetView showGridLines="0" zoomScaleNormal="100" zoomScaleSheetLayoutView="80" workbookViewId="0">
      <selection sqref="A1:B1"/>
    </sheetView>
  </sheetViews>
  <sheetFormatPr defaultColWidth="8.7109375" defaultRowHeight="15" x14ac:dyDescent="0.25"/>
  <cols>
    <col min="1" max="1" width="10.28515625" style="2" customWidth="1"/>
    <col min="2" max="3" width="8.7109375" style="2"/>
    <col min="4" max="4" width="19.7109375" style="2" customWidth="1"/>
    <col min="5" max="5" width="13.7109375" style="2" customWidth="1"/>
    <col min="6" max="6" width="14.7109375" style="2" customWidth="1"/>
    <col min="7" max="9" width="9.7109375" style="2" customWidth="1"/>
    <col min="10" max="10" width="3.7109375" style="2" customWidth="1"/>
    <col min="11" max="11" width="12.42578125" style="2" customWidth="1"/>
    <col min="12" max="13" width="10.7109375" style="2" customWidth="1"/>
    <col min="14" max="14" width="13.7109375" style="2" customWidth="1"/>
    <col min="15" max="19" width="11.7109375" style="2" customWidth="1"/>
    <col min="20" max="16384" width="8.7109375" style="2"/>
  </cols>
  <sheetData>
    <row r="1" spans="1:19" s="28" customFormat="1" ht="15.75" x14ac:dyDescent="0.25">
      <c r="A1" s="453" t="str">
        <f>Z1_KiP!B2</f>
        <v>2020/2021</v>
      </c>
      <c r="B1" s="453"/>
      <c r="C1" s="27"/>
      <c r="D1" s="27"/>
    </row>
    <row r="2" spans="1:19" ht="10.15" customHeight="1" thickBot="1" x14ac:dyDescent="0.3"/>
    <row r="3" spans="1:19" ht="19.899999999999999" customHeight="1" thickBot="1" x14ac:dyDescent="0.3">
      <c r="A3" s="391" t="str">
        <f>Z1_KiP!B30</f>
        <v>Moduł Z1/4</v>
      </c>
      <c r="B3" s="391"/>
      <c r="C3" s="391"/>
      <c r="D3" s="395" t="str">
        <f>Z1_KiP!C30</f>
        <v>Metody ilościowe w biznesie</v>
      </c>
      <c r="E3" s="396"/>
      <c r="F3" s="396"/>
      <c r="G3" s="396"/>
      <c r="H3" s="396"/>
      <c r="I3" s="397"/>
      <c r="J3" s="3"/>
      <c r="K3" s="3"/>
      <c r="L3" s="4"/>
      <c r="M3" s="4"/>
      <c r="N3" s="4"/>
      <c r="O3" s="4"/>
      <c r="P3" s="4"/>
      <c r="Q3" s="4"/>
      <c r="R3" s="4"/>
    </row>
    <row r="4" spans="1:19" ht="18.75" thickBot="1" x14ac:dyDescent="0.3">
      <c r="A4" s="454" t="s">
        <v>110</v>
      </c>
      <c r="B4" s="454"/>
      <c r="C4" s="454"/>
      <c r="D4" s="392" t="str">
        <f>Z1_KiP!B31</f>
        <v>Kurs 4.1.</v>
      </c>
      <c r="E4" s="393"/>
      <c r="F4" s="393"/>
      <c r="G4" s="393"/>
      <c r="H4" s="393"/>
      <c r="I4" s="394"/>
      <c r="J4" s="3"/>
      <c r="K4" s="3"/>
      <c r="L4" s="4"/>
      <c r="M4" s="4"/>
      <c r="N4" s="4"/>
      <c r="O4" s="4"/>
      <c r="P4" s="4"/>
      <c r="Q4" s="4"/>
      <c r="R4" s="4"/>
    </row>
    <row r="5" spans="1:19" ht="23.25" thickBot="1" x14ac:dyDescent="0.3">
      <c r="A5" s="455" t="s">
        <v>111</v>
      </c>
      <c r="B5" s="455"/>
      <c r="C5" s="455"/>
      <c r="D5" s="456" t="str">
        <f>Z1_KiP!C31</f>
        <v>Matematyka w biznesie</v>
      </c>
      <c r="E5" s="456"/>
      <c r="F5" s="456"/>
      <c r="G5" s="456"/>
      <c r="H5" s="456"/>
      <c r="I5" s="456"/>
      <c r="J5" s="456"/>
      <c r="K5" s="456"/>
      <c r="L5" s="457" t="s">
        <v>96</v>
      </c>
      <c r="M5" s="457"/>
      <c r="N5" s="16">
        <f>Z1_KiP!D31</f>
        <v>8</v>
      </c>
      <c r="O5" s="457" t="s">
        <v>97</v>
      </c>
      <c r="P5" s="457"/>
      <c r="Q5" s="458" t="str">
        <f>Z1_KiP!F30</f>
        <v>dr M. Bzunek</v>
      </c>
      <c r="R5" s="458"/>
      <c r="S5" s="458"/>
    </row>
    <row r="6" spans="1:19" ht="10.15" customHeight="1" thickBot="1" x14ac:dyDescent="0.3">
      <c r="A6" s="296"/>
      <c r="B6" s="296"/>
      <c r="C6" s="296"/>
      <c r="D6" s="296"/>
      <c r="E6" s="296"/>
      <c r="F6" s="296"/>
      <c r="G6" s="296"/>
      <c r="H6" s="296"/>
      <c r="I6" s="296"/>
      <c r="J6" s="296"/>
      <c r="K6" s="296"/>
      <c r="L6" s="296"/>
      <c r="M6" s="296"/>
      <c r="N6" s="296"/>
      <c r="O6" s="296"/>
      <c r="P6" s="296"/>
      <c r="Q6" s="296"/>
      <c r="R6" s="296"/>
      <c r="S6" s="296"/>
    </row>
    <row r="7" spans="1:19" s="141" customFormat="1" ht="40.5" customHeight="1" thickBot="1" x14ac:dyDescent="0.3">
      <c r="A7" s="455" t="s">
        <v>98</v>
      </c>
      <c r="B7" s="455"/>
      <c r="C7" s="455"/>
      <c r="D7" s="6" t="str">
        <f>Z1_KiP!B3</f>
        <v>ZARZĄDZANIE</v>
      </c>
      <c r="E7" s="6" t="str">
        <f>Z1_KiP!B4</f>
        <v>I stopnia</v>
      </c>
      <c r="F7" s="156" t="s">
        <v>99</v>
      </c>
      <c r="G7" s="44" t="str">
        <f>'M (4)'!G6</f>
        <v>I</v>
      </c>
      <c r="H7" s="156" t="s">
        <v>101</v>
      </c>
      <c r="I7" s="44">
        <f>'M (4)'!I6</f>
        <v>2</v>
      </c>
      <c r="J7" s="300" t="s">
        <v>289</v>
      </c>
      <c r="K7" s="301"/>
      <c r="L7" s="399" t="s">
        <v>102</v>
      </c>
      <c r="M7" s="400"/>
      <c r="N7" s="7" t="s">
        <v>103</v>
      </c>
      <c r="O7" s="466" t="s">
        <v>104</v>
      </c>
      <c r="P7" s="466"/>
      <c r="Q7" s="467" t="s">
        <v>105</v>
      </c>
      <c r="R7" s="467"/>
      <c r="S7" s="17">
        <f>Z1_KiP!G31</f>
        <v>32</v>
      </c>
    </row>
    <row r="8" spans="1:19" ht="10.15" customHeight="1" thickBot="1" x14ac:dyDescent="0.3">
      <c r="A8" s="398"/>
      <c r="B8" s="398"/>
      <c r="C8" s="398"/>
      <c r="D8" s="398"/>
      <c r="E8" s="398"/>
      <c r="F8" s="398"/>
      <c r="G8" s="398"/>
      <c r="H8" s="398"/>
      <c r="I8" s="398"/>
      <c r="J8" s="398"/>
      <c r="K8" s="398"/>
      <c r="L8" s="398"/>
      <c r="M8" s="398"/>
      <c r="N8" s="398"/>
      <c r="O8" s="398"/>
      <c r="P8" s="398"/>
      <c r="Q8" s="398"/>
      <c r="R8" s="398"/>
      <c r="S8" s="398"/>
    </row>
    <row r="9" spans="1:19" ht="15" customHeight="1" x14ac:dyDescent="0.25">
      <c r="A9" s="23"/>
      <c r="B9" s="24"/>
      <c r="C9" s="24"/>
      <c r="D9" s="24"/>
      <c r="E9" s="24"/>
      <c r="F9" s="24"/>
      <c r="G9" s="24"/>
      <c r="H9" s="24"/>
      <c r="I9" s="24"/>
      <c r="J9" s="24"/>
      <c r="K9" s="24"/>
      <c r="L9" s="24"/>
      <c r="M9" s="24"/>
      <c r="N9" s="24"/>
      <c r="O9" s="24"/>
      <c r="P9" s="24"/>
      <c r="Q9" s="24"/>
      <c r="R9" s="24"/>
      <c r="S9" s="25"/>
    </row>
    <row r="10" spans="1:19" ht="19.899999999999999" customHeight="1" x14ac:dyDescent="0.25">
      <c r="A10" s="269" t="s">
        <v>108</v>
      </c>
      <c r="B10" s="270"/>
      <c r="C10" s="270"/>
      <c r="D10" s="270"/>
      <c r="E10" s="270"/>
      <c r="F10" s="270"/>
      <c r="G10" s="270"/>
      <c r="H10" s="270"/>
      <c r="I10" s="270"/>
      <c r="J10" s="270"/>
      <c r="K10" s="270"/>
      <c r="L10" s="270"/>
      <c r="M10" s="270"/>
      <c r="N10" s="270"/>
      <c r="O10" s="270"/>
      <c r="P10" s="270"/>
      <c r="Q10" s="270"/>
      <c r="R10" s="270"/>
      <c r="S10" s="271"/>
    </row>
    <row r="11" spans="1:19" s="149" customFormat="1" ht="20.100000000000001" customHeight="1" x14ac:dyDescent="0.25">
      <c r="A11" s="464" t="s">
        <v>113</v>
      </c>
      <c r="B11" s="415" t="s">
        <v>114</v>
      </c>
      <c r="C11" s="416"/>
      <c r="D11" s="416"/>
      <c r="E11" s="416"/>
      <c r="F11" s="416"/>
      <c r="G11" s="416"/>
      <c r="H11" s="416"/>
      <c r="I11" s="416"/>
      <c r="J11" s="416"/>
      <c r="K11" s="416"/>
      <c r="L11" s="416"/>
      <c r="M11" s="417"/>
      <c r="N11" s="409" t="s">
        <v>115</v>
      </c>
      <c r="O11" s="410"/>
      <c r="P11" s="410"/>
      <c r="Q11" s="410"/>
      <c r="R11" s="410"/>
      <c r="S11" s="411"/>
    </row>
    <row r="12" spans="1:19" s="149" customFormat="1" ht="20.100000000000001" customHeight="1" x14ac:dyDescent="0.25">
      <c r="A12" s="464"/>
      <c r="B12" s="418"/>
      <c r="C12" s="419"/>
      <c r="D12" s="419"/>
      <c r="E12" s="419"/>
      <c r="F12" s="419"/>
      <c r="G12" s="419"/>
      <c r="H12" s="419"/>
      <c r="I12" s="419"/>
      <c r="J12" s="419"/>
      <c r="K12" s="419"/>
      <c r="L12" s="419"/>
      <c r="M12" s="420"/>
      <c r="N12" s="412"/>
      <c r="O12" s="413"/>
      <c r="P12" s="413"/>
      <c r="Q12" s="413"/>
      <c r="R12" s="413"/>
      <c r="S12" s="414"/>
    </row>
    <row r="13" spans="1:19" s="149" customFormat="1" ht="20.100000000000001" customHeight="1" thickBot="1" x14ac:dyDescent="0.3">
      <c r="A13" s="465"/>
      <c r="B13" s="421" t="s">
        <v>624</v>
      </c>
      <c r="C13" s="422"/>
      <c r="D13" s="422"/>
      <c r="E13" s="422"/>
      <c r="F13" s="422"/>
      <c r="G13" s="422"/>
      <c r="H13" s="422"/>
      <c r="I13" s="422"/>
      <c r="J13" s="422"/>
      <c r="K13" s="422"/>
      <c r="L13" s="422"/>
      <c r="M13" s="423"/>
      <c r="N13" s="136"/>
      <c r="O13" s="151" t="s">
        <v>625</v>
      </c>
      <c r="P13" s="137"/>
      <c r="Q13" s="137"/>
      <c r="R13" s="137"/>
      <c r="S13" s="138"/>
    </row>
    <row r="14" spans="1:19" ht="15" customHeight="1" x14ac:dyDescent="0.25">
      <c r="A14" s="459" t="s">
        <v>116</v>
      </c>
      <c r="B14" s="404" t="s">
        <v>667</v>
      </c>
      <c r="C14" s="405"/>
      <c r="D14" s="405"/>
      <c r="E14" s="405"/>
      <c r="F14" s="405"/>
      <c r="G14" s="405"/>
      <c r="H14" s="405"/>
      <c r="I14" s="405"/>
      <c r="J14" s="405"/>
      <c r="K14" s="405"/>
      <c r="L14" s="405"/>
      <c r="M14" s="406"/>
      <c r="N14" s="369" t="s">
        <v>257</v>
      </c>
      <c r="O14" s="370"/>
      <c r="P14" s="370"/>
      <c r="Q14" s="370"/>
      <c r="R14" s="370"/>
      <c r="S14" s="371"/>
    </row>
    <row r="15" spans="1:19" ht="15" customHeight="1" x14ac:dyDescent="0.25">
      <c r="A15" s="350"/>
      <c r="B15" s="329"/>
      <c r="C15" s="330"/>
      <c r="D15" s="330"/>
      <c r="E15" s="330"/>
      <c r="F15" s="330"/>
      <c r="G15" s="330"/>
      <c r="H15" s="330"/>
      <c r="I15" s="330"/>
      <c r="J15" s="330"/>
      <c r="K15" s="330"/>
      <c r="L15" s="330"/>
      <c r="M15" s="331"/>
      <c r="N15" s="363" t="s">
        <v>262</v>
      </c>
      <c r="O15" s="364"/>
      <c r="P15" s="364"/>
      <c r="Q15" s="364"/>
      <c r="R15" s="364"/>
      <c r="S15" s="365"/>
    </row>
    <row r="16" spans="1:19" ht="15" customHeight="1" x14ac:dyDescent="0.25">
      <c r="A16" s="350"/>
      <c r="B16" s="329"/>
      <c r="C16" s="330"/>
      <c r="D16" s="330"/>
      <c r="E16" s="330"/>
      <c r="F16" s="330"/>
      <c r="G16" s="330"/>
      <c r="H16" s="330"/>
      <c r="I16" s="330"/>
      <c r="J16" s="330"/>
      <c r="K16" s="330"/>
      <c r="L16" s="330"/>
      <c r="M16" s="331"/>
      <c r="N16" s="363"/>
      <c r="O16" s="364"/>
      <c r="P16" s="364"/>
      <c r="Q16" s="364"/>
      <c r="R16" s="364"/>
      <c r="S16" s="365"/>
    </row>
    <row r="17" spans="1:19" ht="15" customHeight="1" x14ac:dyDescent="0.25">
      <c r="A17" s="350"/>
      <c r="B17" s="329"/>
      <c r="C17" s="330"/>
      <c r="D17" s="330"/>
      <c r="E17" s="330"/>
      <c r="F17" s="330"/>
      <c r="G17" s="330"/>
      <c r="H17" s="330"/>
      <c r="I17" s="330"/>
      <c r="J17" s="330"/>
      <c r="K17" s="330"/>
      <c r="L17" s="330"/>
      <c r="M17" s="331"/>
      <c r="N17" s="363"/>
      <c r="O17" s="364"/>
      <c r="P17" s="364"/>
      <c r="Q17" s="364"/>
      <c r="R17" s="364"/>
      <c r="S17" s="365"/>
    </row>
    <row r="18" spans="1:19" ht="15" customHeight="1" x14ac:dyDescent="0.25">
      <c r="A18" s="350"/>
      <c r="B18" s="401"/>
      <c r="C18" s="402"/>
      <c r="D18" s="402"/>
      <c r="E18" s="402"/>
      <c r="F18" s="402"/>
      <c r="G18" s="402"/>
      <c r="H18" s="402"/>
      <c r="I18" s="402"/>
      <c r="J18" s="402"/>
      <c r="K18" s="402"/>
      <c r="L18" s="402"/>
      <c r="M18" s="403"/>
      <c r="N18" s="372"/>
      <c r="O18" s="373"/>
      <c r="P18" s="373"/>
      <c r="Q18" s="373"/>
      <c r="R18" s="373"/>
      <c r="S18" s="374"/>
    </row>
    <row r="19" spans="1:19" ht="15" customHeight="1" x14ac:dyDescent="0.25">
      <c r="A19" s="350"/>
      <c r="B19" s="326" t="s">
        <v>668</v>
      </c>
      <c r="C19" s="327"/>
      <c r="D19" s="327"/>
      <c r="E19" s="327"/>
      <c r="F19" s="327"/>
      <c r="G19" s="327"/>
      <c r="H19" s="327"/>
      <c r="I19" s="327"/>
      <c r="J19" s="327"/>
      <c r="K19" s="327"/>
      <c r="L19" s="327"/>
      <c r="M19" s="328"/>
      <c r="N19" s="360" t="s">
        <v>257</v>
      </c>
      <c r="O19" s="361"/>
      <c r="P19" s="361"/>
      <c r="Q19" s="361"/>
      <c r="R19" s="361"/>
      <c r="S19" s="362"/>
    </row>
    <row r="20" spans="1:19" ht="15" customHeight="1" x14ac:dyDescent="0.25">
      <c r="A20" s="350"/>
      <c r="B20" s="329"/>
      <c r="C20" s="330"/>
      <c r="D20" s="330"/>
      <c r="E20" s="330"/>
      <c r="F20" s="330"/>
      <c r="G20" s="330"/>
      <c r="H20" s="330"/>
      <c r="I20" s="330"/>
      <c r="J20" s="330"/>
      <c r="K20" s="330"/>
      <c r="L20" s="330"/>
      <c r="M20" s="331"/>
      <c r="N20" s="363"/>
      <c r="O20" s="364"/>
      <c r="P20" s="364"/>
      <c r="Q20" s="364"/>
      <c r="R20" s="364"/>
      <c r="S20" s="365"/>
    </row>
    <row r="21" spans="1:19" ht="15" customHeight="1" x14ac:dyDescent="0.25">
      <c r="A21" s="350"/>
      <c r="B21" s="329"/>
      <c r="C21" s="330"/>
      <c r="D21" s="330"/>
      <c r="E21" s="330"/>
      <c r="F21" s="330"/>
      <c r="G21" s="330"/>
      <c r="H21" s="330"/>
      <c r="I21" s="330"/>
      <c r="J21" s="330"/>
      <c r="K21" s="330"/>
      <c r="L21" s="330"/>
      <c r="M21" s="331"/>
      <c r="N21" s="363"/>
      <c r="O21" s="364"/>
      <c r="P21" s="364"/>
      <c r="Q21" s="364"/>
      <c r="R21" s="364"/>
      <c r="S21" s="365"/>
    </row>
    <row r="22" spans="1:19" ht="15" customHeight="1" x14ac:dyDescent="0.25">
      <c r="A22" s="350"/>
      <c r="B22" s="329"/>
      <c r="C22" s="330"/>
      <c r="D22" s="330"/>
      <c r="E22" s="330"/>
      <c r="F22" s="330"/>
      <c r="G22" s="330"/>
      <c r="H22" s="330"/>
      <c r="I22" s="330"/>
      <c r="J22" s="330"/>
      <c r="K22" s="330"/>
      <c r="L22" s="330"/>
      <c r="M22" s="331"/>
      <c r="N22" s="363"/>
      <c r="O22" s="364"/>
      <c r="P22" s="364"/>
      <c r="Q22" s="364"/>
      <c r="R22" s="364"/>
      <c r="S22" s="365"/>
    </row>
    <row r="23" spans="1:19" ht="15" customHeight="1" thickBot="1" x14ac:dyDescent="0.3">
      <c r="A23" s="350"/>
      <c r="B23" s="401"/>
      <c r="C23" s="402"/>
      <c r="D23" s="402"/>
      <c r="E23" s="402"/>
      <c r="F23" s="402"/>
      <c r="G23" s="402"/>
      <c r="H23" s="402"/>
      <c r="I23" s="402"/>
      <c r="J23" s="402"/>
      <c r="K23" s="402"/>
      <c r="L23" s="402"/>
      <c r="M23" s="403"/>
      <c r="N23" s="372"/>
      <c r="O23" s="373"/>
      <c r="P23" s="373"/>
      <c r="Q23" s="373"/>
      <c r="R23" s="373"/>
      <c r="S23" s="374"/>
    </row>
    <row r="24" spans="1:19" ht="15" hidden="1" customHeight="1" x14ac:dyDescent="0.25">
      <c r="A24" s="350"/>
      <c r="B24" s="326"/>
      <c r="C24" s="327"/>
      <c r="D24" s="327"/>
      <c r="E24" s="327"/>
      <c r="F24" s="327"/>
      <c r="G24" s="327"/>
      <c r="H24" s="327"/>
      <c r="I24" s="327"/>
      <c r="J24" s="327"/>
      <c r="K24" s="327"/>
      <c r="L24" s="327"/>
      <c r="M24" s="328"/>
      <c r="N24" s="360"/>
      <c r="O24" s="361"/>
      <c r="P24" s="361"/>
      <c r="Q24" s="361"/>
      <c r="R24" s="361"/>
      <c r="S24" s="362"/>
    </row>
    <row r="25" spans="1:19" ht="15" hidden="1" customHeight="1" x14ac:dyDescent="0.25">
      <c r="A25" s="350"/>
      <c r="B25" s="329"/>
      <c r="C25" s="474"/>
      <c r="D25" s="474"/>
      <c r="E25" s="474"/>
      <c r="F25" s="474"/>
      <c r="G25" s="474"/>
      <c r="H25" s="474"/>
      <c r="I25" s="474"/>
      <c r="J25" s="474"/>
      <c r="K25" s="474"/>
      <c r="L25" s="474"/>
      <c r="M25" s="331"/>
      <c r="N25" s="363"/>
      <c r="O25" s="364"/>
      <c r="P25" s="364"/>
      <c r="Q25" s="364"/>
      <c r="R25" s="364"/>
      <c r="S25" s="365"/>
    </row>
    <row r="26" spans="1:19" ht="15" hidden="1" customHeight="1" x14ac:dyDescent="0.25">
      <c r="A26" s="350"/>
      <c r="B26" s="329"/>
      <c r="C26" s="474"/>
      <c r="D26" s="474"/>
      <c r="E26" s="474"/>
      <c r="F26" s="474"/>
      <c r="G26" s="474"/>
      <c r="H26" s="474"/>
      <c r="I26" s="474"/>
      <c r="J26" s="474"/>
      <c r="K26" s="474"/>
      <c r="L26" s="474"/>
      <c r="M26" s="331"/>
      <c r="N26" s="363"/>
      <c r="O26" s="364"/>
      <c r="P26" s="364"/>
      <c r="Q26" s="364"/>
      <c r="R26" s="364"/>
      <c r="S26" s="365"/>
    </row>
    <row r="27" spans="1:19" ht="15" hidden="1" customHeight="1" x14ac:dyDescent="0.25">
      <c r="A27" s="350"/>
      <c r="B27" s="329"/>
      <c r="C27" s="474"/>
      <c r="D27" s="474"/>
      <c r="E27" s="474"/>
      <c r="F27" s="474"/>
      <c r="G27" s="474"/>
      <c r="H27" s="474"/>
      <c r="I27" s="474"/>
      <c r="J27" s="474"/>
      <c r="K27" s="474"/>
      <c r="L27" s="474"/>
      <c r="M27" s="331"/>
      <c r="N27" s="363"/>
      <c r="O27" s="364"/>
      <c r="P27" s="364"/>
      <c r="Q27" s="364"/>
      <c r="R27" s="364"/>
      <c r="S27" s="365"/>
    </row>
    <row r="28" spans="1:19" ht="15" hidden="1" customHeight="1" x14ac:dyDescent="0.25">
      <c r="A28" s="350"/>
      <c r="B28" s="401"/>
      <c r="C28" s="402"/>
      <c r="D28" s="402"/>
      <c r="E28" s="402"/>
      <c r="F28" s="402"/>
      <c r="G28" s="402"/>
      <c r="H28" s="402"/>
      <c r="I28" s="402"/>
      <c r="J28" s="402"/>
      <c r="K28" s="402"/>
      <c r="L28" s="402"/>
      <c r="M28" s="403"/>
      <c r="N28" s="372"/>
      <c r="O28" s="373"/>
      <c r="P28" s="373"/>
      <c r="Q28" s="373"/>
      <c r="R28" s="373"/>
      <c r="S28" s="374"/>
    </row>
    <row r="29" spans="1:19" ht="15" hidden="1" customHeight="1" x14ac:dyDescent="0.25">
      <c r="A29" s="350"/>
      <c r="B29" s="326"/>
      <c r="C29" s="327"/>
      <c r="D29" s="327"/>
      <c r="E29" s="327"/>
      <c r="F29" s="327"/>
      <c r="G29" s="327"/>
      <c r="H29" s="327"/>
      <c r="I29" s="327"/>
      <c r="J29" s="327"/>
      <c r="K29" s="327"/>
      <c r="L29" s="327"/>
      <c r="M29" s="328"/>
      <c r="N29" s="360"/>
      <c r="O29" s="361"/>
      <c r="P29" s="361"/>
      <c r="Q29" s="361"/>
      <c r="R29" s="361"/>
      <c r="S29" s="362"/>
    </row>
    <row r="30" spans="1:19" ht="15" hidden="1" customHeight="1" x14ac:dyDescent="0.25">
      <c r="A30" s="350"/>
      <c r="B30" s="329"/>
      <c r="C30" s="474"/>
      <c r="D30" s="474"/>
      <c r="E30" s="474"/>
      <c r="F30" s="474"/>
      <c r="G30" s="474"/>
      <c r="H30" s="474"/>
      <c r="I30" s="474"/>
      <c r="J30" s="474"/>
      <c r="K30" s="474"/>
      <c r="L30" s="474"/>
      <c r="M30" s="331"/>
      <c r="N30" s="363"/>
      <c r="O30" s="364"/>
      <c r="P30" s="364"/>
      <c r="Q30" s="364"/>
      <c r="R30" s="364"/>
      <c r="S30" s="365"/>
    </row>
    <row r="31" spans="1:19" ht="15" hidden="1" customHeight="1" x14ac:dyDescent="0.25">
      <c r="A31" s="350"/>
      <c r="B31" s="329"/>
      <c r="C31" s="474"/>
      <c r="D31" s="474"/>
      <c r="E31" s="474"/>
      <c r="F31" s="474"/>
      <c r="G31" s="474"/>
      <c r="H31" s="474"/>
      <c r="I31" s="474"/>
      <c r="J31" s="474"/>
      <c r="K31" s="474"/>
      <c r="L31" s="474"/>
      <c r="M31" s="331"/>
      <c r="N31" s="363"/>
      <c r="O31" s="364"/>
      <c r="P31" s="364"/>
      <c r="Q31" s="364"/>
      <c r="R31" s="364"/>
      <c r="S31" s="365"/>
    </row>
    <row r="32" spans="1:19" ht="15" hidden="1" customHeight="1" x14ac:dyDescent="0.25">
      <c r="A32" s="350"/>
      <c r="B32" s="329"/>
      <c r="C32" s="474"/>
      <c r="D32" s="474"/>
      <c r="E32" s="474"/>
      <c r="F32" s="474"/>
      <c r="G32" s="474"/>
      <c r="H32" s="474"/>
      <c r="I32" s="474"/>
      <c r="J32" s="474"/>
      <c r="K32" s="474"/>
      <c r="L32" s="474"/>
      <c r="M32" s="331"/>
      <c r="N32" s="363"/>
      <c r="O32" s="364"/>
      <c r="P32" s="364"/>
      <c r="Q32" s="364"/>
      <c r="R32" s="364"/>
      <c r="S32" s="365"/>
    </row>
    <row r="33" spans="1:19" ht="15" hidden="1" customHeight="1" thickBot="1" x14ac:dyDescent="0.3">
      <c r="A33" s="460"/>
      <c r="B33" s="332"/>
      <c r="C33" s="333"/>
      <c r="D33" s="333"/>
      <c r="E33" s="333"/>
      <c r="F33" s="333"/>
      <c r="G33" s="333"/>
      <c r="H33" s="333"/>
      <c r="I33" s="333"/>
      <c r="J33" s="333"/>
      <c r="K33" s="333"/>
      <c r="L33" s="333"/>
      <c r="M33" s="334"/>
      <c r="N33" s="378"/>
      <c r="O33" s="379"/>
      <c r="P33" s="379"/>
      <c r="Q33" s="379"/>
      <c r="R33" s="379"/>
      <c r="S33" s="380"/>
    </row>
    <row r="34" spans="1:19" ht="15" customHeight="1" x14ac:dyDescent="0.25">
      <c r="A34" s="461" t="s">
        <v>117</v>
      </c>
      <c r="B34" s="404" t="s">
        <v>669</v>
      </c>
      <c r="C34" s="405"/>
      <c r="D34" s="405"/>
      <c r="E34" s="405"/>
      <c r="F34" s="405"/>
      <c r="G34" s="405"/>
      <c r="H34" s="405"/>
      <c r="I34" s="405"/>
      <c r="J34" s="405"/>
      <c r="K34" s="405"/>
      <c r="L34" s="405"/>
      <c r="M34" s="406"/>
      <c r="N34" s="369" t="s">
        <v>270</v>
      </c>
      <c r="O34" s="370"/>
      <c r="P34" s="370"/>
      <c r="Q34" s="370"/>
      <c r="R34" s="370"/>
      <c r="S34" s="371"/>
    </row>
    <row r="35" spans="1:19" ht="15" customHeight="1" x14ac:dyDescent="0.25">
      <c r="A35" s="462"/>
      <c r="B35" s="329"/>
      <c r="C35" s="330"/>
      <c r="D35" s="330"/>
      <c r="E35" s="330"/>
      <c r="F35" s="330"/>
      <c r="G35" s="330"/>
      <c r="H35" s="330"/>
      <c r="I35" s="330"/>
      <c r="J35" s="330"/>
      <c r="K35" s="330"/>
      <c r="L35" s="330"/>
      <c r="M35" s="331"/>
      <c r="N35" s="363" t="s">
        <v>275</v>
      </c>
      <c r="O35" s="364"/>
      <c r="P35" s="364"/>
      <c r="Q35" s="364"/>
      <c r="R35" s="364"/>
      <c r="S35" s="365"/>
    </row>
    <row r="36" spans="1:19" ht="15" customHeight="1" x14ac:dyDescent="0.25">
      <c r="A36" s="462"/>
      <c r="B36" s="329"/>
      <c r="C36" s="330"/>
      <c r="D36" s="330"/>
      <c r="E36" s="330"/>
      <c r="F36" s="330"/>
      <c r="G36" s="330"/>
      <c r="H36" s="330"/>
      <c r="I36" s="330"/>
      <c r="J36" s="330"/>
      <c r="K36" s="330"/>
      <c r="L36" s="330"/>
      <c r="M36" s="331"/>
      <c r="N36" s="363" t="s">
        <v>279</v>
      </c>
      <c r="O36" s="364"/>
      <c r="P36" s="364"/>
      <c r="Q36" s="364"/>
      <c r="R36" s="364"/>
      <c r="S36" s="365"/>
    </row>
    <row r="37" spans="1:19" ht="15" customHeight="1" x14ac:dyDescent="0.25">
      <c r="A37" s="462"/>
      <c r="B37" s="329"/>
      <c r="C37" s="330"/>
      <c r="D37" s="330"/>
      <c r="E37" s="330"/>
      <c r="F37" s="330"/>
      <c r="G37" s="330"/>
      <c r="H37" s="330"/>
      <c r="I37" s="330"/>
      <c r="J37" s="330"/>
      <c r="K37" s="330"/>
      <c r="L37" s="330"/>
      <c r="M37" s="331"/>
      <c r="N37" s="363"/>
      <c r="O37" s="364"/>
      <c r="P37" s="364"/>
      <c r="Q37" s="364"/>
      <c r="R37" s="364"/>
      <c r="S37" s="365"/>
    </row>
    <row r="38" spans="1:19" ht="15" customHeight="1" x14ac:dyDescent="0.25">
      <c r="A38" s="462"/>
      <c r="B38" s="401"/>
      <c r="C38" s="402"/>
      <c r="D38" s="402"/>
      <c r="E38" s="402"/>
      <c r="F38" s="402"/>
      <c r="G38" s="402"/>
      <c r="H38" s="402"/>
      <c r="I38" s="402"/>
      <c r="J38" s="402"/>
      <c r="K38" s="402"/>
      <c r="L38" s="402"/>
      <c r="M38" s="403"/>
      <c r="N38" s="372"/>
      <c r="O38" s="373"/>
      <c r="P38" s="373"/>
      <c r="Q38" s="373"/>
      <c r="R38" s="373"/>
      <c r="S38" s="374"/>
    </row>
    <row r="39" spans="1:19" ht="15" customHeight="1" x14ac:dyDescent="0.25">
      <c r="A39" s="462"/>
      <c r="B39" s="326" t="s">
        <v>670</v>
      </c>
      <c r="C39" s="327"/>
      <c r="D39" s="327"/>
      <c r="E39" s="327"/>
      <c r="F39" s="327"/>
      <c r="G39" s="327"/>
      <c r="H39" s="327"/>
      <c r="I39" s="327"/>
      <c r="J39" s="327"/>
      <c r="K39" s="327"/>
      <c r="L39" s="327"/>
      <c r="M39" s="328"/>
      <c r="N39" s="360" t="s">
        <v>270</v>
      </c>
      <c r="O39" s="361"/>
      <c r="P39" s="361"/>
      <c r="Q39" s="361"/>
      <c r="R39" s="361"/>
      <c r="S39" s="362"/>
    </row>
    <row r="40" spans="1:19" ht="15" customHeight="1" x14ac:dyDescent="0.25">
      <c r="A40" s="462"/>
      <c r="B40" s="329"/>
      <c r="C40" s="330"/>
      <c r="D40" s="330"/>
      <c r="E40" s="330"/>
      <c r="F40" s="330"/>
      <c r="G40" s="330"/>
      <c r="H40" s="330"/>
      <c r="I40" s="330"/>
      <c r="J40" s="330"/>
      <c r="K40" s="330"/>
      <c r="L40" s="330"/>
      <c r="M40" s="331"/>
      <c r="N40" s="363" t="s">
        <v>279</v>
      </c>
      <c r="O40" s="364"/>
      <c r="P40" s="364"/>
      <c r="Q40" s="364"/>
      <c r="R40" s="364"/>
      <c r="S40" s="365"/>
    </row>
    <row r="41" spans="1:19" ht="15" customHeight="1" x14ac:dyDescent="0.25">
      <c r="A41" s="462"/>
      <c r="B41" s="329"/>
      <c r="C41" s="330"/>
      <c r="D41" s="330"/>
      <c r="E41" s="330"/>
      <c r="F41" s="330"/>
      <c r="G41" s="330"/>
      <c r="H41" s="330"/>
      <c r="I41" s="330"/>
      <c r="J41" s="330"/>
      <c r="K41" s="330"/>
      <c r="L41" s="330"/>
      <c r="M41" s="331"/>
      <c r="N41" s="363"/>
      <c r="O41" s="364"/>
      <c r="P41" s="364"/>
      <c r="Q41" s="364"/>
      <c r="R41" s="364"/>
      <c r="S41" s="365"/>
    </row>
    <row r="42" spans="1:19" ht="15" customHeight="1" x14ac:dyDescent="0.25">
      <c r="A42" s="462"/>
      <c r="B42" s="329"/>
      <c r="C42" s="330"/>
      <c r="D42" s="330"/>
      <c r="E42" s="330"/>
      <c r="F42" s="330"/>
      <c r="G42" s="330"/>
      <c r="H42" s="330"/>
      <c r="I42" s="330"/>
      <c r="J42" s="330"/>
      <c r="K42" s="330"/>
      <c r="L42" s="330"/>
      <c r="M42" s="331"/>
      <c r="N42" s="363"/>
      <c r="O42" s="364"/>
      <c r="P42" s="364"/>
      <c r="Q42" s="364"/>
      <c r="R42" s="364"/>
      <c r="S42" s="365"/>
    </row>
    <row r="43" spans="1:19" ht="15" customHeight="1" thickBot="1" x14ac:dyDescent="0.3">
      <c r="A43" s="462"/>
      <c r="B43" s="401"/>
      <c r="C43" s="402"/>
      <c r="D43" s="402"/>
      <c r="E43" s="402"/>
      <c r="F43" s="402"/>
      <c r="G43" s="402"/>
      <c r="H43" s="402"/>
      <c r="I43" s="402"/>
      <c r="J43" s="402"/>
      <c r="K43" s="402"/>
      <c r="L43" s="402"/>
      <c r="M43" s="403"/>
      <c r="N43" s="372"/>
      <c r="O43" s="373"/>
      <c r="P43" s="373"/>
      <c r="Q43" s="373"/>
      <c r="R43" s="373"/>
      <c r="S43" s="374"/>
    </row>
    <row r="44" spans="1:19" ht="15" hidden="1" customHeight="1" x14ac:dyDescent="0.25">
      <c r="A44" s="462"/>
      <c r="B44" s="326"/>
      <c r="C44" s="327"/>
      <c r="D44" s="327"/>
      <c r="E44" s="327"/>
      <c r="F44" s="327"/>
      <c r="G44" s="327"/>
      <c r="H44" s="327"/>
      <c r="I44" s="327"/>
      <c r="J44" s="327"/>
      <c r="K44" s="327"/>
      <c r="L44" s="327"/>
      <c r="M44" s="328"/>
      <c r="N44" s="360"/>
      <c r="O44" s="361"/>
      <c r="P44" s="361"/>
      <c r="Q44" s="361"/>
      <c r="R44" s="361"/>
      <c r="S44" s="362"/>
    </row>
    <row r="45" spans="1:19" ht="15" hidden="1" customHeight="1" x14ac:dyDescent="0.25">
      <c r="A45" s="462"/>
      <c r="B45" s="329"/>
      <c r="C45" s="474"/>
      <c r="D45" s="474"/>
      <c r="E45" s="474"/>
      <c r="F45" s="474"/>
      <c r="G45" s="474"/>
      <c r="H45" s="474"/>
      <c r="I45" s="474"/>
      <c r="J45" s="474"/>
      <c r="K45" s="474"/>
      <c r="L45" s="474"/>
      <c r="M45" s="331"/>
      <c r="N45" s="363"/>
      <c r="O45" s="364"/>
      <c r="P45" s="364"/>
      <c r="Q45" s="364"/>
      <c r="R45" s="364"/>
      <c r="S45" s="365"/>
    </row>
    <row r="46" spans="1:19" ht="15" hidden="1" customHeight="1" x14ac:dyDescent="0.25">
      <c r="A46" s="462"/>
      <c r="B46" s="329"/>
      <c r="C46" s="474"/>
      <c r="D46" s="474"/>
      <c r="E46" s="474"/>
      <c r="F46" s="474"/>
      <c r="G46" s="474"/>
      <c r="H46" s="474"/>
      <c r="I46" s="474"/>
      <c r="J46" s="474"/>
      <c r="K46" s="474"/>
      <c r="L46" s="474"/>
      <c r="M46" s="331"/>
      <c r="N46" s="363"/>
      <c r="O46" s="364"/>
      <c r="P46" s="364"/>
      <c r="Q46" s="364"/>
      <c r="R46" s="364"/>
      <c r="S46" s="365"/>
    </row>
    <row r="47" spans="1:19" ht="15" hidden="1" customHeight="1" x14ac:dyDescent="0.25">
      <c r="A47" s="462"/>
      <c r="B47" s="329"/>
      <c r="C47" s="474"/>
      <c r="D47" s="474"/>
      <c r="E47" s="474"/>
      <c r="F47" s="474"/>
      <c r="G47" s="474"/>
      <c r="H47" s="474"/>
      <c r="I47" s="474"/>
      <c r="J47" s="474"/>
      <c r="K47" s="474"/>
      <c r="L47" s="474"/>
      <c r="M47" s="331"/>
      <c r="N47" s="363"/>
      <c r="O47" s="364"/>
      <c r="P47" s="364"/>
      <c r="Q47" s="364"/>
      <c r="R47" s="364"/>
      <c r="S47" s="365"/>
    </row>
    <row r="48" spans="1:19" ht="15" hidden="1" customHeight="1" x14ac:dyDescent="0.25">
      <c r="A48" s="462"/>
      <c r="B48" s="401"/>
      <c r="C48" s="402"/>
      <c r="D48" s="402"/>
      <c r="E48" s="402"/>
      <c r="F48" s="402"/>
      <c r="G48" s="402"/>
      <c r="H48" s="402"/>
      <c r="I48" s="402"/>
      <c r="J48" s="402"/>
      <c r="K48" s="402"/>
      <c r="L48" s="402"/>
      <c r="M48" s="403"/>
      <c r="N48" s="372"/>
      <c r="O48" s="373"/>
      <c r="P48" s="373"/>
      <c r="Q48" s="373"/>
      <c r="R48" s="373"/>
      <c r="S48" s="374"/>
    </row>
    <row r="49" spans="1:19" ht="15" hidden="1" customHeight="1" x14ac:dyDescent="0.25">
      <c r="A49" s="462"/>
      <c r="B49" s="326"/>
      <c r="C49" s="327"/>
      <c r="D49" s="327"/>
      <c r="E49" s="327"/>
      <c r="F49" s="327"/>
      <c r="G49" s="327"/>
      <c r="H49" s="327"/>
      <c r="I49" s="327"/>
      <c r="J49" s="327"/>
      <c r="K49" s="327"/>
      <c r="L49" s="327"/>
      <c r="M49" s="328"/>
      <c r="N49" s="360"/>
      <c r="O49" s="361"/>
      <c r="P49" s="361"/>
      <c r="Q49" s="361"/>
      <c r="R49" s="361"/>
      <c r="S49" s="362"/>
    </row>
    <row r="50" spans="1:19" ht="15" hidden="1" customHeight="1" x14ac:dyDescent="0.25">
      <c r="A50" s="462"/>
      <c r="B50" s="329"/>
      <c r="C50" s="474"/>
      <c r="D50" s="474"/>
      <c r="E50" s="474"/>
      <c r="F50" s="474"/>
      <c r="G50" s="474"/>
      <c r="H50" s="474"/>
      <c r="I50" s="474"/>
      <c r="J50" s="474"/>
      <c r="K50" s="474"/>
      <c r="L50" s="474"/>
      <c r="M50" s="331"/>
      <c r="N50" s="363"/>
      <c r="O50" s="364"/>
      <c r="P50" s="364"/>
      <c r="Q50" s="364"/>
      <c r="R50" s="364"/>
      <c r="S50" s="365"/>
    </row>
    <row r="51" spans="1:19" ht="15" hidden="1" customHeight="1" x14ac:dyDescent="0.25">
      <c r="A51" s="462"/>
      <c r="B51" s="329"/>
      <c r="C51" s="474"/>
      <c r="D51" s="474"/>
      <c r="E51" s="474"/>
      <c r="F51" s="474"/>
      <c r="G51" s="474"/>
      <c r="H51" s="474"/>
      <c r="I51" s="474"/>
      <c r="J51" s="474"/>
      <c r="K51" s="474"/>
      <c r="L51" s="474"/>
      <c r="M51" s="331"/>
      <c r="N51" s="363"/>
      <c r="O51" s="364"/>
      <c r="P51" s="364"/>
      <c r="Q51" s="364"/>
      <c r="R51" s="364"/>
      <c r="S51" s="365"/>
    </row>
    <row r="52" spans="1:19" ht="15" hidden="1" customHeight="1" x14ac:dyDescent="0.25">
      <c r="A52" s="462"/>
      <c r="B52" s="329"/>
      <c r="C52" s="474"/>
      <c r="D52" s="474"/>
      <c r="E52" s="474"/>
      <c r="F52" s="474"/>
      <c r="G52" s="474"/>
      <c r="H52" s="474"/>
      <c r="I52" s="474"/>
      <c r="J52" s="474"/>
      <c r="K52" s="474"/>
      <c r="L52" s="474"/>
      <c r="M52" s="331"/>
      <c r="N52" s="363"/>
      <c r="O52" s="364"/>
      <c r="P52" s="364"/>
      <c r="Q52" s="364"/>
      <c r="R52" s="364"/>
      <c r="S52" s="365"/>
    </row>
    <row r="53" spans="1:19" ht="15" hidden="1" customHeight="1" thickBot="1" x14ac:dyDescent="0.3">
      <c r="A53" s="462"/>
      <c r="B53" s="329"/>
      <c r="C53" s="330"/>
      <c r="D53" s="330"/>
      <c r="E53" s="330"/>
      <c r="F53" s="330"/>
      <c r="G53" s="330"/>
      <c r="H53" s="330"/>
      <c r="I53" s="330"/>
      <c r="J53" s="330"/>
      <c r="K53" s="330"/>
      <c r="L53" s="330"/>
      <c r="M53" s="331"/>
      <c r="N53" s="469"/>
      <c r="O53" s="470"/>
      <c r="P53" s="470"/>
      <c r="Q53" s="470"/>
      <c r="R53" s="470"/>
      <c r="S53" s="471"/>
    </row>
    <row r="54" spans="1:19" ht="15" customHeight="1" x14ac:dyDescent="0.25">
      <c r="A54" s="468" t="s">
        <v>634</v>
      </c>
      <c r="B54" s="404" t="s">
        <v>671</v>
      </c>
      <c r="C54" s="405"/>
      <c r="D54" s="405"/>
      <c r="E54" s="405"/>
      <c r="F54" s="405"/>
      <c r="G54" s="405"/>
      <c r="H54" s="405"/>
      <c r="I54" s="405"/>
      <c r="J54" s="405"/>
      <c r="K54" s="405"/>
      <c r="L54" s="405"/>
      <c r="M54" s="406"/>
      <c r="N54" s="369" t="s">
        <v>281</v>
      </c>
      <c r="O54" s="370"/>
      <c r="P54" s="370"/>
      <c r="Q54" s="370"/>
      <c r="R54" s="370"/>
      <c r="S54" s="371"/>
    </row>
    <row r="55" spans="1:19" ht="15" customHeight="1" x14ac:dyDescent="0.25">
      <c r="A55" s="350"/>
      <c r="B55" s="329"/>
      <c r="C55" s="330"/>
      <c r="D55" s="330"/>
      <c r="E55" s="330"/>
      <c r="F55" s="330"/>
      <c r="G55" s="330"/>
      <c r="H55" s="330"/>
      <c r="I55" s="330"/>
      <c r="J55" s="330"/>
      <c r="K55" s="330"/>
      <c r="L55" s="330"/>
      <c r="M55" s="331"/>
      <c r="N55" s="363" t="s">
        <v>286</v>
      </c>
      <c r="O55" s="364"/>
      <c r="P55" s="364"/>
      <c r="Q55" s="364"/>
      <c r="R55" s="364"/>
      <c r="S55" s="365"/>
    </row>
    <row r="56" spans="1:19" ht="15" customHeight="1" x14ac:dyDescent="0.25">
      <c r="A56" s="350"/>
      <c r="B56" s="329"/>
      <c r="C56" s="330"/>
      <c r="D56" s="330"/>
      <c r="E56" s="330"/>
      <c r="F56" s="330"/>
      <c r="G56" s="330"/>
      <c r="H56" s="330"/>
      <c r="I56" s="330"/>
      <c r="J56" s="330"/>
      <c r="K56" s="330"/>
      <c r="L56" s="330"/>
      <c r="M56" s="331"/>
      <c r="N56" s="363"/>
      <c r="O56" s="364"/>
      <c r="P56" s="364"/>
      <c r="Q56" s="364"/>
      <c r="R56" s="364"/>
      <c r="S56" s="365"/>
    </row>
    <row r="57" spans="1:19" ht="15" customHeight="1" x14ac:dyDescent="0.25">
      <c r="A57" s="350"/>
      <c r="B57" s="329"/>
      <c r="C57" s="330"/>
      <c r="D57" s="330"/>
      <c r="E57" s="330"/>
      <c r="F57" s="330"/>
      <c r="G57" s="330"/>
      <c r="H57" s="330"/>
      <c r="I57" s="330"/>
      <c r="J57" s="330"/>
      <c r="K57" s="330"/>
      <c r="L57" s="330"/>
      <c r="M57" s="331"/>
      <c r="N57" s="363"/>
      <c r="O57" s="364"/>
      <c r="P57" s="364"/>
      <c r="Q57" s="364"/>
      <c r="R57" s="364"/>
      <c r="S57" s="365"/>
    </row>
    <row r="58" spans="1:19" ht="15" customHeight="1" x14ac:dyDescent="0.25">
      <c r="A58" s="350"/>
      <c r="B58" s="401"/>
      <c r="C58" s="402"/>
      <c r="D58" s="402"/>
      <c r="E58" s="402"/>
      <c r="F58" s="402"/>
      <c r="G58" s="402"/>
      <c r="H58" s="402"/>
      <c r="I58" s="402"/>
      <c r="J58" s="402"/>
      <c r="K58" s="402"/>
      <c r="L58" s="402"/>
      <c r="M58" s="403"/>
      <c r="N58" s="372"/>
      <c r="O58" s="373"/>
      <c r="P58" s="373"/>
      <c r="Q58" s="373"/>
      <c r="R58" s="373"/>
      <c r="S58" s="374"/>
    </row>
    <row r="59" spans="1:19" ht="15" customHeight="1" x14ac:dyDescent="0.25">
      <c r="A59" s="350"/>
      <c r="B59" s="326" t="s">
        <v>672</v>
      </c>
      <c r="C59" s="327"/>
      <c r="D59" s="327"/>
      <c r="E59" s="327"/>
      <c r="F59" s="327"/>
      <c r="G59" s="327"/>
      <c r="H59" s="327"/>
      <c r="I59" s="327"/>
      <c r="J59" s="327"/>
      <c r="K59" s="327"/>
      <c r="L59" s="327"/>
      <c r="M59" s="328"/>
      <c r="N59" s="360" t="s">
        <v>281</v>
      </c>
      <c r="O59" s="361"/>
      <c r="P59" s="361"/>
      <c r="Q59" s="361"/>
      <c r="R59" s="361"/>
      <c r="S59" s="362"/>
    </row>
    <row r="60" spans="1:19" ht="15" customHeight="1" x14ac:dyDescent="0.25">
      <c r="A60" s="350"/>
      <c r="B60" s="329"/>
      <c r="C60" s="330"/>
      <c r="D60" s="330"/>
      <c r="E60" s="330"/>
      <c r="F60" s="330"/>
      <c r="G60" s="330"/>
      <c r="H60" s="330"/>
      <c r="I60" s="330"/>
      <c r="J60" s="330"/>
      <c r="K60" s="330"/>
      <c r="L60" s="330"/>
      <c r="M60" s="331"/>
      <c r="N60" s="363" t="s">
        <v>286</v>
      </c>
      <c r="O60" s="364"/>
      <c r="P60" s="364"/>
      <c r="Q60" s="364"/>
      <c r="R60" s="364"/>
      <c r="S60" s="365"/>
    </row>
    <row r="61" spans="1:19" ht="15" customHeight="1" x14ac:dyDescent="0.25">
      <c r="A61" s="350"/>
      <c r="B61" s="329"/>
      <c r="C61" s="330"/>
      <c r="D61" s="330"/>
      <c r="E61" s="330"/>
      <c r="F61" s="330"/>
      <c r="G61" s="330"/>
      <c r="H61" s="330"/>
      <c r="I61" s="330"/>
      <c r="J61" s="330"/>
      <c r="K61" s="330"/>
      <c r="L61" s="330"/>
      <c r="M61" s="331"/>
      <c r="N61" s="363"/>
      <c r="O61" s="364"/>
      <c r="P61" s="364"/>
      <c r="Q61" s="364"/>
      <c r="R61" s="364"/>
      <c r="S61" s="365"/>
    </row>
    <row r="62" spans="1:19" ht="15" customHeight="1" x14ac:dyDescent="0.25">
      <c r="A62" s="350"/>
      <c r="B62" s="329"/>
      <c r="C62" s="330"/>
      <c r="D62" s="330"/>
      <c r="E62" s="330"/>
      <c r="F62" s="330"/>
      <c r="G62" s="330"/>
      <c r="H62" s="330"/>
      <c r="I62" s="330"/>
      <c r="J62" s="330"/>
      <c r="K62" s="330"/>
      <c r="L62" s="330"/>
      <c r="M62" s="331"/>
      <c r="N62" s="363"/>
      <c r="O62" s="364"/>
      <c r="P62" s="364"/>
      <c r="Q62" s="364"/>
      <c r="R62" s="364"/>
      <c r="S62" s="365"/>
    </row>
    <row r="63" spans="1:19" ht="15" customHeight="1" x14ac:dyDescent="0.25">
      <c r="A63" s="350"/>
      <c r="B63" s="401"/>
      <c r="C63" s="402"/>
      <c r="D63" s="402"/>
      <c r="E63" s="402"/>
      <c r="F63" s="402"/>
      <c r="G63" s="402"/>
      <c r="H63" s="402"/>
      <c r="I63" s="402"/>
      <c r="J63" s="402"/>
      <c r="K63" s="402"/>
      <c r="L63" s="402"/>
      <c r="M63" s="403"/>
      <c r="N63" s="372"/>
      <c r="O63" s="373"/>
      <c r="P63" s="373"/>
      <c r="Q63" s="373"/>
      <c r="R63" s="373"/>
      <c r="S63" s="374"/>
    </row>
    <row r="64" spans="1:19" ht="15" hidden="1" customHeight="1" x14ac:dyDescent="0.25">
      <c r="A64" s="350"/>
      <c r="B64" s="326"/>
      <c r="C64" s="327"/>
      <c r="D64" s="327"/>
      <c r="E64" s="327"/>
      <c r="F64" s="327"/>
      <c r="G64" s="327"/>
      <c r="H64" s="327"/>
      <c r="I64" s="327"/>
      <c r="J64" s="327"/>
      <c r="K64" s="327"/>
      <c r="L64" s="327"/>
      <c r="M64" s="328"/>
      <c r="N64" s="360"/>
      <c r="O64" s="361"/>
      <c r="P64" s="361"/>
      <c r="Q64" s="361"/>
      <c r="R64" s="361"/>
      <c r="S64" s="362"/>
    </row>
    <row r="65" spans="1:19" ht="15" hidden="1" customHeight="1" x14ac:dyDescent="0.25">
      <c r="A65" s="350"/>
      <c r="B65" s="329"/>
      <c r="C65" s="330"/>
      <c r="D65" s="330"/>
      <c r="E65" s="330"/>
      <c r="F65" s="330"/>
      <c r="G65" s="330"/>
      <c r="H65" s="330"/>
      <c r="I65" s="330"/>
      <c r="J65" s="330"/>
      <c r="K65" s="330"/>
      <c r="L65" s="330"/>
      <c r="M65" s="331"/>
      <c r="N65" s="363"/>
      <c r="O65" s="364"/>
      <c r="P65" s="364"/>
      <c r="Q65" s="364"/>
      <c r="R65" s="364"/>
      <c r="S65" s="365"/>
    </row>
    <row r="66" spans="1:19" ht="15" hidden="1" customHeight="1" x14ac:dyDescent="0.25">
      <c r="A66" s="350"/>
      <c r="B66" s="329"/>
      <c r="C66" s="330"/>
      <c r="D66" s="330"/>
      <c r="E66" s="330"/>
      <c r="F66" s="330"/>
      <c r="G66" s="330"/>
      <c r="H66" s="330"/>
      <c r="I66" s="330"/>
      <c r="J66" s="330"/>
      <c r="K66" s="330"/>
      <c r="L66" s="330"/>
      <c r="M66" s="331"/>
      <c r="N66" s="363"/>
      <c r="O66" s="364"/>
      <c r="P66" s="364"/>
      <c r="Q66" s="364"/>
      <c r="R66" s="364"/>
      <c r="S66" s="365"/>
    </row>
    <row r="67" spans="1:19" ht="15" hidden="1" customHeight="1" x14ac:dyDescent="0.25">
      <c r="A67" s="350"/>
      <c r="B67" s="329"/>
      <c r="C67" s="330"/>
      <c r="D67" s="330"/>
      <c r="E67" s="330"/>
      <c r="F67" s="330"/>
      <c r="G67" s="330"/>
      <c r="H67" s="330"/>
      <c r="I67" s="330"/>
      <c r="J67" s="330"/>
      <c r="K67" s="330"/>
      <c r="L67" s="330"/>
      <c r="M67" s="331"/>
      <c r="N67" s="363"/>
      <c r="O67" s="364"/>
      <c r="P67" s="364"/>
      <c r="Q67" s="364"/>
      <c r="R67" s="364"/>
      <c r="S67" s="365"/>
    </row>
    <row r="68" spans="1:19" ht="15" hidden="1" customHeight="1" thickBot="1" x14ac:dyDescent="0.3">
      <c r="A68" s="460"/>
      <c r="B68" s="332"/>
      <c r="C68" s="333"/>
      <c r="D68" s="333"/>
      <c r="E68" s="333"/>
      <c r="F68" s="333"/>
      <c r="G68" s="333"/>
      <c r="H68" s="333"/>
      <c r="I68" s="333"/>
      <c r="J68" s="333"/>
      <c r="K68" s="333"/>
      <c r="L68" s="333"/>
      <c r="M68" s="334"/>
      <c r="N68" s="378"/>
      <c r="O68" s="379"/>
      <c r="P68" s="379"/>
      <c r="Q68" s="379"/>
      <c r="R68" s="379"/>
      <c r="S68" s="380"/>
    </row>
    <row r="69" spans="1:19" ht="15" customHeight="1" x14ac:dyDescent="0.25">
      <c r="A69" s="375"/>
      <c r="B69" s="376"/>
      <c r="C69" s="376"/>
      <c r="D69" s="376"/>
      <c r="E69" s="376"/>
      <c r="F69" s="376"/>
      <c r="G69" s="376"/>
      <c r="H69" s="376"/>
      <c r="I69" s="376"/>
      <c r="J69" s="376"/>
      <c r="K69" s="376"/>
      <c r="L69" s="376"/>
      <c r="M69" s="376"/>
      <c r="N69" s="376"/>
      <c r="O69" s="376"/>
      <c r="P69" s="376"/>
      <c r="Q69" s="376"/>
      <c r="R69" s="376"/>
      <c r="S69" s="377"/>
    </row>
    <row r="70" spans="1:19" ht="19.899999999999999" customHeight="1" x14ac:dyDescent="0.25">
      <c r="A70" s="269" t="s">
        <v>119</v>
      </c>
      <c r="B70" s="270"/>
      <c r="C70" s="270"/>
      <c r="D70" s="270"/>
      <c r="E70" s="270"/>
      <c r="F70" s="270"/>
      <c r="G70" s="270"/>
      <c r="H70" s="270"/>
      <c r="I70" s="270"/>
      <c r="J70" s="34"/>
      <c r="K70" s="322" t="s">
        <v>120</v>
      </c>
      <c r="L70" s="235"/>
      <c r="M70" s="235"/>
      <c r="N70" s="235"/>
      <c r="O70" s="235"/>
      <c r="P70" s="235"/>
      <c r="Q70" s="235"/>
      <c r="R70" s="235"/>
      <c r="S70" s="236"/>
    </row>
    <row r="71" spans="1:19" ht="15" customHeight="1" x14ac:dyDescent="0.25">
      <c r="A71" s="350" t="s">
        <v>200</v>
      </c>
      <c r="B71" s="385" t="s">
        <v>121</v>
      </c>
      <c r="C71" s="386"/>
      <c r="D71" s="386"/>
      <c r="E71" s="386"/>
      <c r="F71" s="387"/>
      <c r="G71" s="381">
        <f>Z1_KiP!G31</f>
        <v>32</v>
      </c>
      <c r="H71" s="382"/>
      <c r="I71" s="383"/>
      <c r="J71" s="384"/>
      <c r="K71" s="347" t="s">
        <v>201</v>
      </c>
      <c r="L71" s="366" t="s">
        <v>626</v>
      </c>
      <c r="M71" s="367"/>
      <c r="N71" s="367"/>
      <c r="O71" s="367"/>
      <c r="P71" s="367"/>
      <c r="Q71" s="367"/>
      <c r="R71" s="367"/>
      <c r="S71" s="368"/>
    </row>
    <row r="72" spans="1:19" ht="15" customHeight="1" x14ac:dyDescent="0.25">
      <c r="A72" s="350"/>
      <c r="B72" s="388" t="s">
        <v>122</v>
      </c>
      <c r="C72" s="389"/>
      <c r="D72" s="389"/>
      <c r="E72" s="389"/>
      <c r="F72" s="390"/>
      <c r="G72" s="341">
        <f>SUM(G73:I83)</f>
        <v>32</v>
      </c>
      <c r="H72" s="342"/>
      <c r="I72" s="343"/>
      <c r="J72" s="384"/>
      <c r="K72" s="348"/>
      <c r="L72" s="498" t="s">
        <v>123</v>
      </c>
      <c r="M72" s="499"/>
      <c r="N72" s="499"/>
      <c r="O72" s="499"/>
      <c r="P72" s="499"/>
      <c r="Q72" s="499"/>
      <c r="R72" s="499"/>
      <c r="S72" s="500"/>
    </row>
    <row r="73" spans="1:19" ht="15" customHeight="1" x14ac:dyDescent="0.25">
      <c r="A73" s="350"/>
      <c r="B73" s="357" t="s">
        <v>123</v>
      </c>
      <c r="C73" s="358"/>
      <c r="D73" s="358"/>
      <c r="E73" s="358"/>
      <c r="F73" s="359"/>
      <c r="G73" s="338">
        <v>10</v>
      </c>
      <c r="H73" s="339"/>
      <c r="I73" s="340"/>
      <c r="J73" s="384"/>
      <c r="K73" s="348"/>
      <c r="L73" s="498" t="s">
        <v>147</v>
      </c>
      <c r="M73" s="499"/>
      <c r="N73" s="499"/>
      <c r="O73" s="499"/>
      <c r="P73" s="499"/>
      <c r="Q73" s="499"/>
      <c r="R73" s="499"/>
      <c r="S73" s="500"/>
    </row>
    <row r="74" spans="1:19" ht="15" customHeight="1" x14ac:dyDescent="0.25">
      <c r="A74" s="350"/>
      <c r="B74" s="357" t="s">
        <v>124</v>
      </c>
      <c r="C74" s="358"/>
      <c r="D74" s="358"/>
      <c r="E74" s="358"/>
      <c r="F74" s="359"/>
      <c r="G74" s="338">
        <v>16</v>
      </c>
      <c r="H74" s="339"/>
      <c r="I74" s="340"/>
      <c r="J74" s="384"/>
      <c r="K74" s="348"/>
      <c r="L74" s="498" t="s">
        <v>151</v>
      </c>
      <c r="M74" s="499"/>
      <c r="N74" s="499"/>
      <c r="O74" s="499"/>
      <c r="P74" s="499"/>
      <c r="Q74" s="499"/>
      <c r="R74" s="499"/>
      <c r="S74" s="500"/>
    </row>
    <row r="75" spans="1:19" ht="15" customHeight="1" x14ac:dyDescent="0.25">
      <c r="A75" s="350"/>
      <c r="B75" s="357" t="s">
        <v>125</v>
      </c>
      <c r="C75" s="358"/>
      <c r="D75" s="358"/>
      <c r="E75" s="358"/>
      <c r="F75" s="359"/>
      <c r="G75" s="338"/>
      <c r="H75" s="339"/>
      <c r="I75" s="340"/>
      <c r="J75" s="384"/>
      <c r="K75" s="348"/>
      <c r="L75" s="498" t="s">
        <v>154</v>
      </c>
      <c r="M75" s="499"/>
      <c r="N75" s="499"/>
      <c r="O75" s="499"/>
      <c r="P75" s="499"/>
      <c r="Q75" s="499"/>
      <c r="R75" s="499"/>
      <c r="S75" s="500"/>
    </row>
    <row r="76" spans="1:19" ht="15" customHeight="1" x14ac:dyDescent="0.25">
      <c r="A76" s="350"/>
      <c r="B76" s="357" t="s">
        <v>126</v>
      </c>
      <c r="C76" s="358"/>
      <c r="D76" s="358"/>
      <c r="E76" s="358"/>
      <c r="F76" s="359"/>
      <c r="G76" s="338">
        <v>4</v>
      </c>
      <c r="H76" s="339"/>
      <c r="I76" s="340"/>
      <c r="J76" s="384"/>
      <c r="K76" s="348"/>
      <c r="L76" s="498" t="s">
        <v>173</v>
      </c>
      <c r="M76" s="499"/>
      <c r="N76" s="499"/>
      <c r="O76" s="499"/>
      <c r="P76" s="499"/>
      <c r="Q76" s="499"/>
      <c r="R76" s="499"/>
      <c r="S76" s="500"/>
    </row>
    <row r="77" spans="1:19" ht="15" customHeight="1" x14ac:dyDescent="0.25">
      <c r="A77" s="350"/>
      <c r="B77" s="357" t="s">
        <v>127</v>
      </c>
      <c r="C77" s="358"/>
      <c r="D77" s="358"/>
      <c r="E77" s="358"/>
      <c r="F77" s="359"/>
      <c r="G77" s="338"/>
      <c r="H77" s="339"/>
      <c r="I77" s="340"/>
      <c r="J77" s="384"/>
      <c r="K77" s="348"/>
      <c r="L77" s="498"/>
      <c r="M77" s="499"/>
      <c r="N77" s="499"/>
      <c r="O77" s="499"/>
      <c r="P77" s="499"/>
      <c r="Q77" s="499"/>
      <c r="R77" s="499"/>
      <c r="S77" s="500"/>
    </row>
    <row r="78" spans="1:19" ht="15" customHeight="1" x14ac:dyDescent="0.25">
      <c r="A78" s="350"/>
      <c r="B78" s="357" t="s">
        <v>128</v>
      </c>
      <c r="C78" s="358"/>
      <c r="D78" s="358"/>
      <c r="E78" s="358"/>
      <c r="F78" s="359"/>
      <c r="G78" s="338"/>
      <c r="H78" s="339"/>
      <c r="I78" s="340"/>
      <c r="J78" s="384"/>
      <c r="K78" s="348"/>
      <c r="L78" s="323"/>
      <c r="M78" s="324"/>
      <c r="N78" s="324"/>
      <c r="O78" s="324"/>
      <c r="P78" s="324"/>
      <c r="Q78" s="324"/>
      <c r="R78" s="324"/>
      <c r="S78" s="325"/>
    </row>
    <row r="79" spans="1:19" ht="15" customHeight="1" x14ac:dyDescent="0.25">
      <c r="A79" s="350"/>
      <c r="B79" s="357" t="s">
        <v>129</v>
      </c>
      <c r="C79" s="358"/>
      <c r="D79" s="358"/>
      <c r="E79" s="358"/>
      <c r="F79" s="359"/>
      <c r="G79" s="338"/>
      <c r="H79" s="339"/>
      <c r="I79" s="340"/>
      <c r="J79" s="384"/>
      <c r="K79" s="349"/>
      <c r="L79" s="323"/>
      <c r="M79" s="324"/>
      <c r="N79" s="324"/>
      <c r="O79" s="324"/>
      <c r="P79" s="324"/>
      <c r="Q79" s="324"/>
      <c r="R79" s="324"/>
      <c r="S79" s="325"/>
    </row>
    <row r="80" spans="1:19" ht="15" customHeight="1" x14ac:dyDescent="0.25">
      <c r="A80" s="350"/>
      <c r="B80" s="357" t="s">
        <v>130</v>
      </c>
      <c r="C80" s="358"/>
      <c r="D80" s="358"/>
      <c r="E80" s="358"/>
      <c r="F80" s="359"/>
      <c r="G80" s="338"/>
      <c r="H80" s="339"/>
      <c r="I80" s="340"/>
      <c r="J80" s="384"/>
      <c r="K80" s="347" t="s">
        <v>202</v>
      </c>
      <c r="L80" s="319" t="s">
        <v>627</v>
      </c>
      <c r="M80" s="320"/>
      <c r="N80" s="320"/>
      <c r="O80" s="320"/>
      <c r="P80" s="320"/>
      <c r="Q80" s="320"/>
      <c r="R80" s="320"/>
      <c r="S80" s="321"/>
    </row>
    <row r="81" spans="1:19" ht="15" customHeight="1" x14ac:dyDescent="0.25">
      <c r="A81" s="350"/>
      <c r="B81" s="357" t="s">
        <v>131</v>
      </c>
      <c r="C81" s="358"/>
      <c r="D81" s="358"/>
      <c r="E81" s="358"/>
      <c r="F81" s="359"/>
      <c r="G81" s="338"/>
      <c r="H81" s="339"/>
      <c r="I81" s="340"/>
      <c r="J81" s="384"/>
      <c r="K81" s="348"/>
      <c r="L81" s="498" t="s">
        <v>146</v>
      </c>
      <c r="M81" s="499"/>
      <c r="N81" s="499"/>
      <c r="O81" s="499"/>
      <c r="P81" s="499"/>
      <c r="Q81" s="499"/>
      <c r="R81" s="499"/>
      <c r="S81" s="500"/>
    </row>
    <row r="82" spans="1:19" ht="15" customHeight="1" x14ac:dyDescent="0.25">
      <c r="A82" s="350"/>
      <c r="B82" s="357" t="s">
        <v>132</v>
      </c>
      <c r="C82" s="358"/>
      <c r="D82" s="358"/>
      <c r="E82" s="358"/>
      <c r="F82" s="359"/>
      <c r="G82" s="338">
        <v>2</v>
      </c>
      <c r="H82" s="339"/>
      <c r="I82" s="340"/>
      <c r="J82" s="384"/>
      <c r="K82" s="348"/>
      <c r="L82" s="498" t="s">
        <v>153</v>
      </c>
      <c r="M82" s="499"/>
      <c r="N82" s="499"/>
      <c r="O82" s="499"/>
      <c r="P82" s="499"/>
      <c r="Q82" s="499"/>
      <c r="R82" s="499"/>
      <c r="S82" s="500"/>
    </row>
    <row r="83" spans="1:19" ht="15" customHeight="1" x14ac:dyDescent="0.25">
      <c r="A83" s="350"/>
      <c r="B83" s="357" t="s">
        <v>133</v>
      </c>
      <c r="C83" s="358"/>
      <c r="D83" s="358"/>
      <c r="E83" s="358"/>
      <c r="F83" s="359"/>
      <c r="G83" s="338"/>
      <c r="H83" s="339"/>
      <c r="I83" s="340"/>
      <c r="J83" s="384"/>
      <c r="K83" s="348"/>
      <c r="L83" s="498" t="s">
        <v>173</v>
      </c>
      <c r="M83" s="499"/>
      <c r="N83" s="499"/>
      <c r="O83" s="499"/>
      <c r="P83" s="499"/>
      <c r="Q83" s="499"/>
      <c r="R83" s="499"/>
      <c r="S83" s="500"/>
    </row>
    <row r="84" spans="1:19" ht="15" customHeight="1" x14ac:dyDescent="0.25">
      <c r="A84" s="350"/>
      <c r="B84" s="316" t="s">
        <v>134</v>
      </c>
      <c r="C84" s="317"/>
      <c r="D84" s="317"/>
      <c r="E84" s="317"/>
      <c r="F84" s="318"/>
      <c r="G84" s="354">
        <f>Z1_KiP!H31</f>
        <v>168</v>
      </c>
      <c r="H84" s="355"/>
      <c r="I84" s="356"/>
      <c r="J84" s="384"/>
      <c r="K84" s="348"/>
      <c r="L84" s="323"/>
      <c r="M84" s="324"/>
      <c r="N84" s="324"/>
      <c r="O84" s="324"/>
      <c r="P84" s="324"/>
      <c r="Q84" s="324"/>
      <c r="R84" s="324"/>
      <c r="S84" s="325"/>
    </row>
    <row r="85" spans="1:19" ht="15" customHeight="1" x14ac:dyDescent="0.25">
      <c r="A85" s="350"/>
      <c r="B85" s="351" t="s">
        <v>204</v>
      </c>
      <c r="C85" s="352"/>
      <c r="D85" s="352"/>
      <c r="E85" s="352"/>
      <c r="F85" s="353"/>
      <c r="G85" s="341">
        <f>SUM(G84,G71)</f>
        <v>200</v>
      </c>
      <c r="H85" s="342"/>
      <c r="I85" s="343"/>
      <c r="J85" s="436"/>
      <c r="K85" s="349"/>
      <c r="L85" s="323"/>
      <c r="M85" s="324"/>
      <c r="N85" s="324"/>
      <c r="O85" s="324"/>
      <c r="P85" s="324"/>
      <c r="Q85" s="324"/>
      <c r="R85" s="324"/>
      <c r="S85" s="325"/>
    </row>
    <row r="86" spans="1:19" ht="15" customHeight="1" x14ac:dyDescent="0.25">
      <c r="A86" s="344"/>
      <c r="B86" s="345"/>
      <c r="C86" s="345"/>
      <c r="D86" s="345"/>
      <c r="E86" s="345"/>
      <c r="F86" s="345"/>
      <c r="G86" s="345"/>
      <c r="H86" s="345"/>
      <c r="I86" s="345"/>
      <c r="J86" s="345"/>
      <c r="K86" s="345"/>
      <c r="L86" s="345"/>
      <c r="M86" s="345"/>
      <c r="N86" s="345"/>
      <c r="O86" s="345"/>
      <c r="P86" s="345"/>
      <c r="Q86" s="345"/>
      <c r="R86" s="345"/>
      <c r="S86" s="346"/>
    </row>
    <row r="87" spans="1:19" ht="19.899999999999999" customHeight="1" x14ac:dyDescent="0.25">
      <c r="A87" s="433" t="s">
        <v>135</v>
      </c>
      <c r="B87" s="434"/>
      <c r="C87" s="434"/>
      <c r="D87" s="434"/>
      <c r="E87" s="434"/>
      <c r="F87" s="434"/>
      <c r="G87" s="434"/>
      <c r="H87" s="434"/>
      <c r="I87" s="434"/>
      <c r="J87" s="434"/>
      <c r="K87" s="434"/>
      <c r="L87" s="434"/>
      <c r="M87" s="434"/>
      <c r="N87" s="434"/>
      <c r="O87" s="434"/>
      <c r="P87" s="434"/>
      <c r="Q87" s="434"/>
      <c r="R87" s="434"/>
      <c r="S87" s="435"/>
    </row>
    <row r="88" spans="1:19" ht="15" customHeight="1" x14ac:dyDescent="0.25">
      <c r="A88" s="444" t="s">
        <v>199</v>
      </c>
      <c r="B88" s="445" t="s">
        <v>136</v>
      </c>
      <c r="C88" s="446"/>
      <c r="D88" s="446"/>
      <c r="E88" s="447"/>
      <c r="F88" s="445" t="str">
        <f>Z1_KiP!E31</f>
        <v>egzamin</v>
      </c>
      <c r="G88" s="446"/>
      <c r="H88" s="446"/>
      <c r="I88" s="447"/>
      <c r="J88" s="448"/>
      <c r="K88" s="452" t="s">
        <v>137</v>
      </c>
      <c r="L88" s="449" t="s">
        <v>138</v>
      </c>
      <c r="M88" s="450"/>
      <c r="N88" s="450"/>
      <c r="O88" s="450"/>
      <c r="P88" s="450"/>
      <c r="Q88" s="450"/>
      <c r="R88" s="450"/>
      <c r="S88" s="451"/>
    </row>
    <row r="89" spans="1:19" ht="15" customHeight="1" x14ac:dyDescent="0.25">
      <c r="A89" s="444"/>
      <c r="B89" s="430" t="s">
        <v>628</v>
      </c>
      <c r="C89" s="431"/>
      <c r="D89" s="431"/>
      <c r="E89" s="432"/>
      <c r="F89" s="430" t="s">
        <v>139</v>
      </c>
      <c r="G89" s="431"/>
      <c r="H89" s="431"/>
      <c r="I89" s="432"/>
      <c r="J89" s="448"/>
      <c r="K89" s="452"/>
      <c r="L89" s="335" t="s">
        <v>291</v>
      </c>
      <c r="M89" s="336"/>
      <c r="N89" s="336"/>
      <c r="O89" s="336"/>
      <c r="P89" s="336"/>
      <c r="Q89" s="336"/>
      <c r="R89" s="336"/>
      <c r="S89" s="337"/>
    </row>
    <row r="90" spans="1:19" ht="15" customHeight="1" x14ac:dyDescent="0.25">
      <c r="A90" s="444"/>
      <c r="B90" s="424" t="s">
        <v>145</v>
      </c>
      <c r="C90" s="425"/>
      <c r="D90" s="425"/>
      <c r="E90" s="426"/>
      <c r="F90" s="427">
        <v>100</v>
      </c>
      <c r="G90" s="428"/>
      <c r="H90" s="428"/>
      <c r="I90" s="429"/>
      <c r="J90" s="448"/>
      <c r="K90" s="452"/>
      <c r="L90" s="335" t="s">
        <v>292</v>
      </c>
      <c r="M90" s="336"/>
      <c r="N90" s="336"/>
      <c r="O90" s="336"/>
      <c r="P90" s="336"/>
      <c r="Q90" s="336"/>
      <c r="R90" s="336"/>
      <c r="S90" s="337"/>
    </row>
    <row r="91" spans="1:19" ht="15" customHeight="1" x14ac:dyDescent="0.25">
      <c r="A91" s="444"/>
      <c r="B91" s="424"/>
      <c r="C91" s="425"/>
      <c r="D91" s="425"/>
      <c r="E91" s="426"/>
      <c r="F91" s="427"/>
      <c r="G91" s="428"/>
      <c r="H91" s="428"/>
      <c r="I91" s="429"/>
      <c r="J91" s="448"/>
      <c r="K91" s="452"/>
      <c r="L91" s="335" t="s">
        <v>140</v>
      </c>
      <c r="M91" s="336"/>
      <c r="N91" s="336"/>
      <c r="O91" s="336"/>
      <c r="P91" s="336"/>
      <c r="Q91" s="336"/>
      <c r="R91" s="336"/>
      <c r="S91" s="337"/>
    </row>
    <row r="92" spans="1:19" ht="15" customHeight="1" x14ac:dyDescent="0.25">
      <c r="A92" s="444"/>
      <c r="B92" s="424"/>
      <c r="C92" s="425"/>
      <c r="D92" s="425"/>
      <c r="E92" s="426"/>
      <c r="F92" s="427"/>
      <c r="G92" s="428"/>
      <c r="H92" s="428"/>
      <c r="I92" s="429"/>
      <c r="J92" s="448"/>
      <c r="K92" s="452"/>
      <c r="L92" s="335" t="s">
        <v>293</v>
      </c>
      <c r="M92" s="336"/>
      <c r="N92" s="336"/>
      <c r="O92" s="336"/>
      <c r="P92" s="336"/>
      <c r="Q92" s="336"/>
      <c r="R92" s="336"/>
      <c r="S92" s="337"/>
    </row>
    <row r="93" spans="1:19" ht="15" customHeight="1" x14ac:dyDescent="0.25">
      <c r="A93" s="444"/>
      <c r="B93" s="424"/>
      <c r="C93" s="425"/>
      <c r="D93" s="425"/>
      <c r="E93" s="426"/>
      <c r="F93" s="427"/>
      <c r="G93" s="428"/>
      <c r="H93" s="428"/>
      <c r="I93" s="429"/>
      <c r="J93" s="448"/>
      <c r="K93" s="452"/>
      <c r="L93" s="335" t="s">
        <v>141</v>
      </c>
      <c r="M93" s="336"/>
      <c r="N93" s="336"/>
      <c r="O93" s="336"/>
      <c r="P93" s="336"/>
      <c r="Q93" s="336"/>
      <c r="R93" s="336"/>
      <c r="S93" s="337"/>
    </row>
    <row r="94" spans="1:19" ht="15" customHeight="1" x14ac:dyDescent="0.25">
      <c r="A94" s="444"/>
      <c r="B94" s="424"/>
      <c r="C94" s="425"/>
      <c r="D94" s="425"/>
      <c r="E94" s="426"/>
      <c r="F94" s="427"/>
      <c r="G94" s="428"/>
      <c r="H94" s="428"/>
      <c r="I94" s="429"/>
      <c r="J94" s="448"/>
      <c r="K94" s="452"/>
      <c r="L94" s="335" t="s">
        <v>843</v>
      </c>
      <c r="M94" s="336"/>
      <c r="N94" s="336"/>
      <c r="O94" s="336"/>
      <c r="P94" s="336"/>
      <c r="Q94" s="336"/>
      <c r="R94" s="336"/>
      <c r="S94" s="337"/>
    </row>
    <row r="95" spans="1:19" ht="15" customHeight="1" x14ac:dyDescent="0.25">
      <c r="A95" s="344"/>
      <c r="B95" s="345"/>
      <c r="C95" s="345"/>
      <c r="D95" s="345"/>
      <c r="E95" s="345"/>
      <c r="F95" s="345"/>
      <c r="G95" s="345"/>
      <c r="H95" s="345"/>
      <c r="I95" s="345"/>
      <c r="J95" s="345"/>
      <c r="K95" s="345"/>
      <c r="L95" s="345"/>
      <c r="M95" s="345"/>
      <c r="N95" s="345"/>
      <c r="O95" s="345"/>
      <c r="P95" s="345"/>
      <c r="Q95" s="345"/>
      <c r="R95" s="345"/>
      <c r="S95" s="346"/>
    </row>
    <row r="96" spans="1:19" ht="19.899999999999999" customHeight="1" x14ac:dyDescent="0.25">
      <c r="A96" s="437" t="s">
        <v>198</v>
      </c>
      <c r="B96" s="438" t="s">
        <v>142</v>
      </c>
      <c r="C96" s="438"/>
      <c r="D96" s="438"/>
      <c r="E96" s="438"/>
      <c r="F96" s="438"/>
      <c r="G96" s="438"/>
      <c r="H96" s="438"/>
      <c r="I96" s="438"/>
      <c r="J96" s="438"/>
      <c r="K96" s="438"/>
      <c r="L96" s="438"/>
      <c r="M96" s="438"/>
      <c r="N96" s="438"/>
      <c r="O96" s="438"/>
      <c r="P96" s="438"/>
      <c r="Q96" s="438"/>
      <c r="R96" s="438"/>
      <c r="S96" s="439"/>
    </row>
    <row r="97" spans="1:19" ht="15" customHeight="1" x14ac:dyDescent="0.25">
      <c r="A97" s="437"/>
      <c r="B97" s="440" t="s">
        <v>629</v>
      </c>
      <c r="C97" s="440"/>
      <c r="D97" s="440"/>
      <c r="E97" s="440"/>
      <c r="F97" s="440"/>
      <c r="G97" s="440"/>
      <c r="H97" s="440"/>
      <c r="I97" s="440"/>
      <c r="J97" s="440"/>
      <c r="K97" s="440"/>
      <c r="L97" s="440"/>
      <c r="M97" s="440"/>
      <c r="N97" s="440"/>
      <c r="O97" s="440"/>
      <c r="P97" s="440"/>
      <c r="Q97" s="440"/>
      <c r="R97" s="440"/>
      <c r="S97" s="441"/>
    </row>
    <row r="98" spans="1:19" ht="319.5" customHeight="1" x14ac:dyDescent="0.25">
      <c r="A98" s="437"/>
      <c r="B98" s="407" t="s">
        <v>767</v>
      </c>
      <c r="C98" s="407"/>
      <c r="D98" s="407"/>
      <c r="E98" s="407"/>
      <c r="F98" s="407"/>
      <c r="G98" s="407"/>
      <c r="H98" s="407"/>
      <c r="I98" s="407"/>
      <c r="J98" s="407"/>
      <c r="K98" s="407"/>
      <c r="L98" s="407"/>
      <c r="M98" s="407"/>
      <c r="N98" s="407"/>
      <c r="O98" s="407"/>
      <c r="P98" s="407"/>
      <c r="Q98" s="407"/>
      <c r="R98" s="407"/>
      <c r="S98" s="408"/>
    </row>
    <row r="99" spans="1:19" ht="15" customHeight="1" x14ac:dyDescent="0.25">
      <c r="A99" s="437"/>
      <c r="B99" s="442" t="s">
        <v>143</v>
      </c>
      <c r="C99" s="442"/>
      <c r="D99" s="442"/>
      <c r="E99" s="442"/>
      <c r="F99" s="442"/>
      <c r="G99" s="442"/>
      <c r="H99" s="442"/>
      <c r="I99" s="442"/>
      <c r="J99" s="442"/>
      <c r="K99" s="442"/>
      <c r="L99" s="442"/>
      <c r="M99" s="442"/>
      <c r="N99" s="442"/>
      <c r="O99" s="442"/>
      <c r="P99" s="442"/>
      <c r="Q99" s="442"/>
      <c r="R99" s="442"/>
      <c r="S99" s="443"/>
    </row>
    <row r="100" spans="1:19" ht="64.5" customHeight="1" x14ac:dyDescent="0.25">
      <c r="A100" s="437"/>
      <c r="B100" s="407" t="s">
        <v>673</v>
      </c>
      <c r="C100" s="407"/>
      <c r="D100" s="407"/>
      <c r="E100" s="407"/>
      <c r="F100" s="407"/>
      <c r="G100" s="407"/>
      <c r="H100" s="407"/>
      <c r="I100" s="407"/>
      <c r="J100" s="407"/>
      <c r="K100" s="407"/>
      <c r="L100" s="407"/>
      <c r="M100" s="407"/>
      <c r="N100" s="407"/>
      <c r="O100" s="407"/>
      <c r="P100" s="407"/>
      <c r="Q100" s="407"/>
      <c r="R100" s="407"/>
      <c r="S100" s="408"/>
    </row>
    <row r="101" spans="1:19" ht="15" customHeight="1" x14ac:dyDescent="0.25">
      <c r="A101" s="437"/>
      <c r="B101" s="442" t="s">
        <v>144</v>
      </c>
      <c r="C101" s="442"/>
      <c r="D101" s="442"/>
      <c r="E101" s="442"/>
      <c r="F101" s="442"/>
      <c r="G101" s="442"/>
      <c r="H101" s="442"/>
      <c r="I101" s="442"/>
      <c r="J101" s="442"/>
      <c r="K101" s="442"/>
      <c r="L101" s="442"/>
      <c r="M101" s="442"/>
      <c r="N101" s="442"/>
      <c r="O101" s="442"/>
      <c r="P101" s="442"/>
      <c r="Q101" s="442"/>
      <c r="R101" s="442"/>
      <c r="S101" s="443"/>
    </row>
    <row r="102" spans="1:19" ht="122.25" customHeight="1" x14ac:dyDescent="0.25">
      <c r="A102" s="437"/>
      <c r="B102" s="407" t="s">
        <v>674</v>
      </c>
      <c r="C102" s="407"/>
      <c r="D102" s="407"/>
      <c r="E102" s="407"/>
      <c r="F102" s="407"/>
      <c r="G102" s="407"/>
      <c r="H102" s="407"/>
      <c r="I102" s="407"/>
      <c r="J102" s="407"/>
      <c r="K102" s="407"/>
      <c r="L102" s="407"/>
      <c r="M102" s="407"/>
      <c r="N102" s="407"/>
      <c r="O102" s="407"/>
      <c r="P102" s="407"/>
      <c r="Q102" s="407"/>
      <c r="R102" s="407"/>
      <c r="S102" s="408"/>
    </row>
    <row r="103" spans="1:19" ht="15" customHeight="1" x14ac:dyDescent="0.25">
      <c r="A103" s="22"/>
      <c r="B103" s="11"/>
      <c r="C103" s="10"/>
      <c r="D103" s="10"/>
      <c r="E103" s="10"/>
      <c r="F103" s="10"/>
      <c r="G103" s="10"/>
      <c r="H103" s="10"/>
      <c r="I103" s="10"/>
      <c r="J103" s="10"/>
      <c r="K103" s="10"/>
      <c r="L103" s="10"/>
      <c r="M103" s="10"/>
      <c r="N103" s="10"/>
      <c r="O103" s="10"/>
      <c r="P103" s="10"/>
      <c r="Q103" s="10"/>
      <c r="R103" s="10"/>
      <c r="S103" s="148"/>
    </row>
  </sheetData>
  <sheetProtection algorithmName="SHA-512" hashValue="wJEf5Dx2S0iuUsvpqyAhGEbA7B2JJDNXQBYGbBMYklHJnEfJJumr8q6Ekmh5gFAk/6wpyYO14Xem9WLK5/Je3g==" saltValue="/C+d1bBqCjtEIWElHhCo2A==" spinCount="100000" sheet="1" objects="1" scenarios="1"/>
  <mergeCells count="179">
    <mergeCell ref="A1:B1"/>
    <mergeCell ref="A3:C3"/>
    <mergeCell ref="D3:I3"/>
    <mergeCell ref="A4:C4"/>
    <mergeCell ref="D4:I4"/>
    <mergeCell ref="A5:C5"/>
    <mergeCell ref="D5:K5"/>
    <mergeCell ref="A8:S8"/>
    <mergeCell ref="A10:S10"/>
    <mergeCell ref="A11:A13"/>
    <mergeCell ref="B11:M12"/>
    <mergeCell ref="N11:S12"/>
    <mergeCell ref="B13:M13"/>
    <mergeCell ref="L5:M5"/>
    <mergeCell ref="O5:P5"/>
    <mergeCell ref="Q5:S5"/>
    <mergeCell ref="A6:S6"/>
    <mergeCell ref="A7:C7"/>
    <mergeCell ref="J7:K7"/>
    <mergeCell ref="L7:M7"/>
    <mergeCell ref="O7:P7"/>
    <mergeCell ref="Q7:R7"/>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N54:S68" xr:uid="{00000000-0002-0000-1200-000000000000}">
      <formula1>KEK_Z1</formula1>
    </dataValidation>
    <dataValidation type="list" allowBlank="1" showInputMessage="1" showErrorMessage="1" sqref="N34:S53" xr:uid="{00000000-0002-0000-1200-000001000000}">
      <formula1>KEU_Z1</formula1>
    </dataValidation>
    <dataValidation type="list" allowBlank="1" showInputMessage="1" showErrorMessage="1" sqref="N14:S33" xr:uid="{00000000-0002-0000-1200-000002000000}">
      <formula1>KEW_Z1</formula1>
    </dataValidation>
    <dataValidation type="list" allowBlank="1" showInputMessage="1" showErrorMessage="1" sqref="L81:L85" xr:uid="{00000000-0002-0000-1200-000003000000}">
      <formula1>PRAC_STUD</formula1>
    </dataValidation>
    <dataValidation type="list" allowBlank="1" showInputMessage="1" showErrorMessage="1" sqref="L72:L79" xr:uid="{00000000-0002-0000-1200-000004000000}">
      <formula1>METODY</formula1>
    </dataValidation>
    <dataValidation type="list" allowBlank="1" showInputMessage="1" showErrorMessage="1" sqref="L7" xr:uid="{00000000-0002-0000-1200-000005000000}">
      <formula1>STATUS</formula1>
    </dataValidation>
    <dataValidation type="list" allowBlank="1" showInputMessage="1" showErrorMessage="1" sqref="B90:E94" xr:uid="{00000000-0002-0000-1200-000006000000}">
      <formula1>ZAL</formula1>
    </dataValidation>
  </dataValidations>
  <hyperlinks>
    <hyperlink ref="O13" r:id="rId1" xr:uid="{D10F0A15-5D83-4C99-85CE-58A3E749EF9D}"/>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Arkusz2">
    <tabColor rgb="FFC6E0B4"/>
    <pageSetUpPr fitToPage="1"/>
  </sheetPr>
  <dimension ref="A1:S35"/>
  <sheetViews>
    <sheetView showGridLines="0" zoomScaleNormal="100" zoomScaleSheetLayoutView="50" workbookViewId="0">
      <selection sqref="A1:B1"/>
    </sheetView>
  </sheetViews>
  <sheetFormatPr defaultColWidth="8.7109375" defaultRowHeight="15" x14ac:dyDescent="0.25"/>
  <cols>
    <col min="1" max="1" width="16.7109375" style="2" customWidth="1"/>
    <col min="2" max="3" width="10.7109375" style="2" customWidth="1"/>
    <col min="4" max="5" width="20.7109375" style="2" customWidth="1"/>
    <col min="6" max="9" width="10.7109375" style="2" customWidth="1"/>
    <col min="10" max="10" width="20.7109375" style="2" customWidth="1"/>
    <col min="11" max="18" width="10.7109375" style="2" customWidth="1"/>
    <col min="19" max="16384" width="8.7109375" style="2"/>
  </cols>
  <sheetData>
    <row r="1" spans="1:19" ht="26.25" thickBot="1" x14ac:dyDescent="0.3">
      <c r="A1" s="311" t="str">
        <f>Z1_KiP!B2</f>
        <v>2020/2021</v>
      </c>
      <c r="B1" s="312"/>
      <c r="C1" s="39"/>
      <c r="D1" s="1"/>
    </row>
    <row r="2" spans="1:19" ht="10.15" customHeight="1" thickBot="1" x14ac:dyDescent="0.3"/>
    <row r="3" spans="1:19" ht="39" customHeight="1" thickBot="1" x14ac:dyDescent="0.3">
      <c r="A3" s="313" t="s">
        <v>94</v>
      </c>
      <c r="B3" s="314"/>
      <c r="C3" s="294" t="str">
        <f>Z1_KiP!B10</f>
        <v>Moduł Z1/1</v>
      </c>
      <c r="D3" s="315"/>
      <c r="E3" s="315"/>
      <c r="F3" s="295"/>
      <c r="G3" s="3"/>
      <c r="H3" s="3"/>
      <c r="I3" s="3"/>
      <c r="J3" s="3"/>
      <c r="K3" s="3"/>
      <c r="L3" s="4"/>
      <c r="M3" s="4"/>
      <c r="N3" s="4"/>
      <c r="O3" s="4"/>
      <c r="P3" s="4"/>
      <c r="Q3" s="4"/>
    </row>
    <row r="4" spans="1:19" s="141" customFormat="1" ht="39.75" customHeight="1" thickBot="1" x14ac:dyDescent="0.3">
      <c r="A4" s="297" t="s">
        <v>95</v>
      </c>
      <c r="B4" s="297"/>
      <c r="C4" s="305" t="str">
        <f>Z1_KiP!C10</f>
        <v>Biznes w działaniu</v>
      </c>
      <c r="D4" s="306"/>
      <c r="E4" s="306"/>
      <c r="F4" s="306"/>
      <c r="G4" s="306"/>
      <c r="H4" s="306"/>
      <c r="I4" s="306"/>
      <c r="J4" s="307"/>
      <c r="K4" s="310" t="s">
        <v>96</v>
      </c>
      <c r="L4" s="310"/>
      <c r="M4" s="157">
        <f>Z1_KiP!D10</f>
        <v>17</v>
      </c>
      <c r="N4" s="308" t="s">
        <v>97</v>
      </c>
      <c r="O4" s="309"/>
      <c r="P4" s="302" t="str">
        <f>Z1_KiP!F10</f>
        <v>prof. A. Zelek</v>
      </c>
      <c r="Q4" s="303"/>
      <c r="R4" s="304"/>
    </row>
    <row r="5" spans="1:19" s="142" customFormat="1" ht="10.15" customHeight="1" thickBot="1" x14ac:dyDescent="0.3">
      <c r="A5" s="296"/>
      <c r="B5" s="296"/>
      <c r="C5" s="296"/>
      <c r="D5" s="296"/>
      <c r="E5" s="296"/>
      <c r="F5" s="296"/>
      <c r="G5" s="296"/>
      <c r="H5" s="296"/>
      <c r="I5" s="296"/>
      <c r="J5" s="296"/>
      <c r="K5" s="296"/>
      <c r="L5" s="296"/>
      <c r="M5" s="296"/>
      <c r="N5" s="296"/>
      <c r="O5" s="296"/>
      <c r="P5" s="296"/>
      <c r="Q5" s="296"/>
      <c r="R5" s="296"/>
    </row>
    <row r="6" spans="1:19" s="141" customFormat="1" ht="43.15" customHeight="1" thickBot="1" x14ac:dyDescent="0.3">
      <c r="A6" s="297" t="s">
        <v>98</v>
      </c>
      <c r="B6" s="297"/>
      <c r="C6" s="294" t="str">
        <f>Z1_KiP!B3</f>
        <v>ZARZĄDZANIE</v>
      </c>
      <c r="D6" s="295"/>
      <c r="E6" s="6" t="str">
        <f>Z1_KiP!B4</f>
        <v>I stopnia</v>
      </c>
      <c r="F6" s="152" t="s">
        <v>99</v>
      </c>
      <c r="G6" s="44" t="s">
        <v>100</v>
      </c>
      <c r="H6" s="152" t="s">
        <v>101</v>
      </c>
      <c r="I6" s="44">
        <v>1</v>
      </c>
      <c r="J6" s="7" t="s">
        <v>290</v>
      </c>
      <c r="K6" s="298" t="s">
        <v>102</v>
      </c>
      <c r="L6" s="298"/>
      <c r="M6" s="299" t="s">
        <v>103</v>
      </c>
      <c r="N6" s="299"/>
      <c r="O6" s="157" t="s">
        <v>104</v>
      </c>
      <c r="P6" s="300" t="s">
        <v>105</v>
      </c>
      <c r="Q6" s="301"/>
      <c r="R6" s="157">
        <f>Z1_KiP!G10</f>
        <v>68</v>
      </c>
    </row>
    <row r="7" spans="1:19" ht="10.15" customHeight="1" thickBot="1" x14ac:dyDescent="0.3">
      <c r="B7" s="8"/>
      <c r="C7" s="8"/>
      <c r="D7" s="8"/>
      <c r="E7" s="8"/>
      <c r="F7" s="8"/>
      <c r="G7" s="8"/>
      <c r="H7" s="8"/>
      <c r="I7" s="8"/>
      <c r="J7" s="8"/>
      <c r="K7" s="8"/>
      <c r="L7" s="8"/>
      <c r="M7" s="9"/>
      <c r="N7" s="8"/>
      <c r="O7" s="8"/>
      <c r="P7" s="8"/>
      <c r="Q7" s="8"/>
    </row>
    <row r="8" spans="1:19" ht="15" customHeight="1" x14ac:dyDescent="0.25">
      <c r="A8" s="266"/>
      <c r="B8" s="267"/>
      <c r="C8" s="267"/>
      <c r="D8" s="267"/>
      <c r="E8" s="267"/>
      <c r="F8" s="267"/>
      <c r="G8" s="267"/>
      <c r="H8" s="267"/>
      <c r="I8" s="267"/>
      <c r="J8" s="267"/>
      <c r="K8" s="267"/>
      <c r="L8" s="267"/>
      <c r="M8" s="267"/>
      <c r="N8" s="267"/>
      <c r="O8" s="267"/>
      <c r="P8" s="267"/>
      <c r="Q8" s="267"/>
      <c r="R8" s="268"/>
      <c r="S8" s="141"/>
    </row>
    <row r="9" spans="1:19" ht="30" customHeight="1" x14ac:dyDescent="0.25">
      <c r="A9" s="269" t="s">
        <v>106</v>
      </c>
      <c r="B9" s="270"/>
      <c r="C9" s="270"/>
      <c r="D9" s="270"/>
      <c r="E9" s="270"/>
      <c r="F9" s="270"/>
      <c r="G9" s="270"/>
      <c r="H9" s="270"/>
      <c r="I9" s="270"/>
      <c r="J9" s="270"/>
      <c r="K9" s="270"/>
      <c r="L9" s="270"/>
      <c r="M9" s="270"/>
      <c r="N9" s="270"/>
      <c r="O9" s="270"/>
      <c r="P9" s="270"/>
      <c r="Q9" s="270"/>
      <c r="R9" s="271"/>
    </row>
    <row r="10" spans="1:19" ht="15" customHeight="1" x14ac:dyDescent="0.25">
      <c r="A10" s="289" t="s">
        <v>614</v>
      </c>
      <c r="B10" s="290"/>
      <c r="C10" s="290"/>
      <c r="D10" s="290"/>
      <c r="E10" s="290"/>
      <c r="F10" s="290"/>
      <c r="G10" s="290"/>
      <c r="H10" s="290"/>
      <c r="I10" s="290"/>
      <c r="J10" s="290"/>
      <c r="K10" s="290"/>
      <c r="L10" s="290"/>
      <c r="M10" s="290"/>
      <c r="N10" s="290"/>
      <c r="O10" s="290"/>
      <c r="P10" s="290"/>
      <c r="Q10" s="290"/>
      <c r="R10" s="291"/>
    </row>
    <row r="11" spans="1:19" ht="100.15" customHeight="1" thickBot="1" x14ac:dyDescent="0.3">
      <c r="A11" s="263" t="s">
        <v>391</v>
      </c>
      <c r="B11" s="292"/>
      <c r="C11" s="292"/>
      <c r="D11" s="292"/>
      <c r="E11" s="292"/>
      <c r="F11" s="292"/>
      <c r="G11" s="292"/>
      <c r="H11" s="292"/>
      <c r="I11" s="292"/>
      <c r="J11" s="292"/>
      <c r="K11" s="292"/>
      <c r="L11" s="292"/>
      <c r="M11" s="292"/>
      <c r="N11" s="292"/>
      <c r="O11" s="292"/>
      <c r="P11" s="292"/>
      <c r="Q11" s="292"/>
      <c r="R11" s="293"/>
    </row>
    <row r="12" spans="1:19" ht="10.15" customHeight="1" thickBot="1" x14ac:dyDescent="0.3">
      <c r="A12" s="281"/>
      <c r="B12" s="281"/>
      <c r="C12" s="281"/>
      <c r="D12" s="281"/>
      <c r="E12" s="281"/>
      <c r="F12" s="281"/>
      <c r="G12" s="281"/>
      <c r="H12" s="281"/>
      <c r="I12" s="281"/>
      <c r="J12" s="281"/>
      <c r="K12" s="281"/>
      <c r="L12" s="281"/>
      <c r="M12" s="281"/>
      <c r="N12" s="281"/>
      <c r="O12" s="281"/>
      <c r="P12" s="281"/>
      <c r="Q12" s="281"/>
      <c r="R12" s="281"/>
    </row>
    <row r="13" spans="1:19" ht="15" customHeight="1" x14ac:dyDescent="0.25">
      <c r="A13" s="153"/>
      <c r="B13" s="154"/>
      <c r="C13" s="154"/>
      <c r="D13" s="154"/>
      <c r="E13" s="154"/>
      <c r="F13" s="154"/>
      <c r="G13" s="154"/>
      <c r="H13" s="154"/>
      <c r="I13" s="154"/>
      <c r="J13" s="154"/>
      <c r="K13" s="154"/>
      <c r="L13" s="154"/>
      <c r="M13" s="154"/>
      <c r="N13" s="154"/>
      <c r="O13" s="154"/>
      <c r="P13" s="154"/>
      <c r="Q13" s="154"/>
      <c r="R13" s="155"/>
      <c r="S13" s="141"/>
    </row>
    <row r="14" spans="1:19" ht="30" customHeight="1" x14ac:dyDescent="0.25">
      <c r="A14" s="269" t="s">
        <v>107</v>
      </c>
      <c r="B14" s="270"/>
      <c r="C14" s="270"/>
      <c r="D14" s="270"/>
      <c r="E14" s="270"/>
      <c r="F14" s="270"/>
      <c r="G14" s="270"/>
      <c r="H14" s="270"/>
      <c r="I14" s="270"/>
      <c r="J14" s="270"/>
      <c r="K14" s="270"/>
      <c r="L14" s="270"/>
      <c r="M14" s="270"/>
      <c r="N14" s="270"/>
      <c r="O14" s="270"/>
      <c r="P14" s="270"/>
      <c r="Q14" s="270"/>
      <c r="R14" s="271"/>
    </row>
    <row r="15" spans="1:19" s="143" customFormat="1" ht="15" customHeight="1" x14ac:dyDescent="0.25">
      <c r="A15" s="275" t="s">
        <v>197</v>
      </c>
      <c r="B15" s="276"/>
      <c r="C15" s="276"/>
      <c r="D15" s="276"/>
      <c r="E15" s="276"/>
      <c r="F15" s="276"/>
      <c r="G15" s="276"/>
      <c r="H15" s="276"/>
      <c r="I15" s="276"/>
      <c r="J15" s="276"/>
      <c r="K15" s="276"/>
      <c r="L15" s="276"/>
      <c r="M15" s="276"/>
      <c r="N15" s="276"/>
      <c r="O15" s="276"/>
      <c r="P15" s="276"/>
      <c r="Q15" s="276"/>
      <c r="R15" s="277"/>
    </row>
    <row r="16" spans="1:19" ht="48.75" customHeight="1" thickBot="1" x14ac:dyDescent="0.3">
      <c r="A16" s="263" t="s">
        <v>389</v>
      </c>
      <c r="B16" s="264"/>
      <c r="C16" s="264"/>
      <c r="D16" s="264"/>
      <c r="E16" s="264"/>
      <c r="F16" s="264"/>
      <c r="G16" s="264"/>
      <c r="H16" s="264"/>
      <c r="I16" s="264"/>
      <c r="J16" s="264"/>
      <c r="K16" s="264"/>
      <c r="L16" s="264"/>
      <c r="M16" s="264"/>
      <c r="N16" s="264"/>
      <c r="O16" s="264"/>
      <c r="P16" s="264"/>
      <c r="Q16" s="264"/>
      <c r="R16" s="265"/>
    </row>
    <row r="17" spans="1:19" ht="10.15" customHeight="1" thickBot="1" x14ac:dyDescent="0.3">
      <c r="A17" s="281"/>
      <c r="B17" s="281"/>
      <c r="C17" s="281"/>
      <c r="D17" s="281"/>
      <c r="E17" s="281"/>
      <c r="F17" s="281"/>
      <c r="G17" s="281"/>
      <c r="H17" s="281"/>
      <c r="I17" s="281"/>
      <c r="J17" s="281"/>
      <c r="K17" s="281"/>
      <c r="L17" s="281"/>
      <c r="M17" s="281"/>
      <c r="N17" s="281"/>
      <c r="O17" s="281"/>
      <c r="P17" s="281"/>
      <c r="Q17" s="281"/>
      <c r="R17" s="281"/>
    </row>
    <row r="18" spans="1:19" ht="15" customHeight="1" x14ac:dyDescent="0.25">
      <c r="A18" s="266"/>
      <c r="B18" s="267"/>
      <c r="C18" s="267"/>
      <c r="D18" s="267"/>
      <c r="E18" s="267"/>
      <c r="F18" s="267"/>
      <c r="G18" s="267"/>
      <c r="H18" s="267"/>
      <c r="I18" s="267"/>
      <c r="J18" s="267"/>
      <c r="K18" s="267"/>
      <c r="L18" s="267"/>
      <c r="M18" s="267"/>
      <c r="N18" s="267"/>
      <c r="O18" s="267"/>
      <c r="P18" s="267"/>
      <c r="Q18" s="267"/>
      <c r="R18" s="268"/>
      <c r="S18" s="141"/>
    </row>
    <row r="19" spans="1:19" ht="30" customHeight="1" x14ac:dyDescent="0.25">
      <c r="A19" s="269" t="s">
        <v>108</v>
      </c>
      <c r="B19" s="270"/>
      <c r="C19" s="270"/>
      <c r="D19" s="270"/>
      <c r="E19" s="270"/>
      <c r="F19" s="270"/>
      <c r="G19" s="270"/>
      <c r="H19" s="270"/>
      <c r="I19" s="270"/>
      <c r="J19" s="270"/>
      <c r="K19" s="270"/>
      <c r="L19" s="270"/>
      <c r="M19" s="270"/>
      <c r="N19" s="270"/>
      <c r="O19" s="270"/>
      <c r="P19" s="270"/>
      <c r="Q19" s="270"/>
      <c r="R19" s="271"/>
    </row>
    <row r="20" spans="1:19" ht="15" customHeight="1" x14ac:dyDescent="0.25">
      <c r="A20" s="272" t="s">
        <v>615</v>
      </c>
      <c r="B20" s="273"/>
      <c r="C20" s="273"/>
      <c r="D20" s="273"/>
      <c r="E20" s="273"/>
      <c r="F20" s="273"/>
      <c r="G20" s="273"/>
      <c r="H20" s="273"/>
      <c r="I20" s="273"/>
      <c r="J20" s="273"/>
      <c r="K20" s="273"/>
      <c r="L20" s="273"/>
      <c r="M20" s="273"/>
      <c r="N20" s="273"/>
      <c r="O20" s="273"/>
      <c r="P20" s="273"/>
      <c r="Q20" s="273"/>
      <c r="R20" s="274"/>
    </row>
    <row r="21" spans="1:19" ht="40.15" customHeight="1" x14ac:dyDescent="0.25">
      <c r="A21" s="282" t="s">
        <v>616</v>
      </c>
      <c r="B21" s="283"/>
      <c r="C21" s="283"/>
      <c r="D21" s="283"/>
      <c r="E21" s="284"/>
      <c r="F21" s="285" t="s">
        <v>617</v>
      </c>
      <c r="G21" s="286"/>
      <c r="H21" s="286"/>
      <c r="I21" s="286"/>
      <c r="J21" s="286"/>
      <c r="K21" s="288"/>
      <c r="L21" s="285" t="s">
        <v>618</v>
      </c>
      <c r="M21" s="286"/>
      <c r="N21" s="286"/>
      <c r="O21" s="286"/>
      <c r="P21" s="286"/>
      <c r="Q21" s="286"/>
      <c r="R21" s="287"/>
    </row>
    <row r="22" spans="1:19" ht="127.5" customHeight="1" thickBot="1" x14ac:dyDescent="0.3">
      <c r="A22" s="278" t="s">
        <v>750</v>
      </c>
      <c r="B22" s="279"/>
      <c r="C22" s="279"/>
      <c r="D22" s="279"/>
      <c r="E22" s="279"/>
      <c r="F22" s="279" t="s">
        <v>751</v>
      </c>
      <c r="G22" s="279"/>
      <c r="H22" s="279"/>
      <c r="I22" s="279"/>
      <c r="J22" s="279"/>
      <c r="K22" s="279"/>
      <c r="L22" s="279" t="s">
        <v>390</v>
      </c>
      <c r="M22" s="279"/>
      <c r="N22" s="279"/>
      <c r="O22" s="279"/>
      <c r="P22" s="279"/>
      <c r="Q22" s="279"/>
      <c r="R22" s="280"/>
    </row>
    <row r="23" spans="1:19" ht="10.15" customHeight="1" thickBot="1" x14ac:dyDescent="0.3">
      <c r="A23" s="281"/>
      <c r="B23" s="281"/>
      <c r="C23" s="281"/>
      <c r="D23" s="281"/>
      <c r="E23" s="281"/>
      <c r="F23" s="281"/>
      <c r="G23" s="281"/>
      <c r="H23" s="281"/>
      <c r="I23" s="281"/>
      <c r="J23" s="281"/>
      <c r="K23" s="281"/>
      <c r="L23" s="281"/>
      <c r="M23" s="281"/>
      <c r="N23" s="281"/>
      <c r="O23" s="281"/>
      <c r="P23" s="281"/>
      <c r="Q23" s="281"/>
      <c r="R23" s="281"/>
    </row>
    <row r="24" spans="1:19" ht="15" customHeight="1" x14ac:dyDescent="0.25">
      <c r="A24" s="40"/>
      <c r="B24" s="41"/>
      <c r="C24" s="41"/>
      <c r="D24" s="41"/>
      <c r="E24" s="41"/>
      <c r="F24" s="41"/>
      <c r="G24" s="41"/>
      <c r="H24" s="41"/>
      <c r="I24" s="41"/>
      <c r="J24" s="41"/>
      <c r="K24" s="41"/>
      <c r="L24" s="41"/>
      <c r="M24" s="41"/>
      <c r="N24" s="41"/>
      <c r="O24" s="41"/>
      <c r="P24" s="41"/>
      <c r="Q24" s="41"/>
      <c r="R24" s="42"/>
    </row>
    <row r="25" spans="1:19" ht="19.899999999999999" customHeight="1" x14ac:dyDescent="0.25">
      <c r="A25" s="234" t="s">
        <v>109</v>
      </c>
      <c r="B25" s="235"/>
      <c r="C25" s="235"/>
      <c r="D25" s="235"/>
      <c r="E25" s="235"/>
      <c r="F25" s="235"/>
      <c r="G25" s="235"/>
      <c r="H25" s="235"/>
      <c r="I25" s="235"/>
      <c r="J25" s="235"/>
      <c r="K25" s="235"/>
      <c r="L25" s="235"/>
      <c r="M25" s="235"/>
      <c r="N25" s="235"/>
      <c r="O25" s="235"/>
      <c r="P25" s="235"/>
      <c r="Q25" s="235"/>
      <c r="R25" s="236"/>
    </row>
    <row r="26" spans="1:19" ht="25.15" customHeight="1" x14ac:dyDescent="0.25">
      <c r="A26" s="29" t="s">
        <v>110</v>
      </c>
      <c r="B26" s="237" t="str">
        <f>Z1_KiP!B10</f>
        <v>Moduł Z1/1</v>
      </c>
      <c r="C26" s="238"/>
      <c r="D26" s="37" t="str">
        <f>Z1_KiP!B11</f>
        <v>Kurs 1.1.</v>
      </c>
      <c r="E26" s="144" t="str">
        <f>Z1_KiP!B10</f>
        <v>Moduł Z1/1</v>
      </c>
      <c r="F26" s="242" t="str">
        <f>Z1_KiP!B12</f>
        <v>Kurs 1.2.</v>
      </c>
      <c r="G26" s="243"/>
      <c r="H26" s="247" t="str">
        <f>Z1_KiP!B10</f>
        <v>Moduł Z1/1</v>
      </c>
      <c r="I26" s="248"/>
      <c r="J26" s="38" t="str">
        <f>Z1_KiP!B13</f>
        <v>Kurs 1.3.</v>
      </c>
      <c r="K26" s="252" t="str">
        <f>Z1_KiP!B10</f>
        <v>Moduł Z1/1</v>
      </c>
      <c r="L26" s="253"/>
      <c r="M26" s="252" t="str">
        <f>Z1_KiP!B14</f>
        <v>Kurs 1.4.</v>
      </c>
      <c r="N26" s="253"/>
      <c r="O26" s="254" t="str">
        <f>Z1_KiP!B10</f>
        <v>Moduł Z1/1</v>
      </c>
      <c r="P26" s="255"/>
      <c r="Q26" s="254" t="str">
        <f>Z1_KiP!B15</f>
        <v>Kurs 1.5.</v>
      </c>
      <c r="R26" s="256"/>
    </row>
    <row r="27" spans="1:19" s="145" customFormat="1" ht="59.25" customHeight="1" x14ac:dyDescent="0.25">
      <c r="A27" s="29" t="s">
        <v>111</v>
      </c>
      <c r="B27" s="239" t="str">
        <f>Z1_KiP!C11</f>
        <v>Projekt Przedsiębiorstwo - warsztat</v>
      </c>
      <c r="C27" s="240"/>
      <c r="D27" s="241"/>
      <c r="E27" s="244" t="str">
        <f>Z1_KiP!C12</f>
        <v>Gra symulacyjna</v>
      </c>
      <c r="F27" s="245"/>
      <c r="G27" s="246"/>
      <c r="H27" s="249" t="str">
        <f>Z1_KiP!C13</f>
        <v>Realne problemy zarządzania - warsztat</v>
      </c>
      <c r="I27" s="250"/>
      <c r="J27" s="251"/>
      <c r="K27" s="257" t="str">
        <f>Z1_KiP!C14</f>
        <v>Prawa autorskie i ochrona własności intelektualnej</v>
      </c>
      <c r="L27" s="258"/>
      <c r="M27" s="258"/>
      <c r="N27" s="259"/>
      <c r="O27" s="260" t="str">
        <f>Z1_KiP!C15</f>
        <v>Prawo w biznesie</v>
      </c>
      <c r="P27" s="261"/>
      <c r="Q27" s="261"/>
      <c r="R27" s="262"/>
    </row>
    <row r="28" spans="1:19" s="145" customFormat="1" ht="30" customHeight="1" thickBot="1" x14ac:dyDescent="0.3">
      <c r="A28" s="43" t="s">
        <v>112</v>
      </c>
      <c r="B28" s="219">
        <f>Z1_KiP!D11</f>
        <v>8</v>
      </c>
      <c r="C28" s="220"/>
      <c r="D28" s="221"/>
      <c r="E28" s="222">
        <f>Z1_KiP!D12</f>
        <v>1</v>
      </c>
      <c r="F28" s="223"/>
      <c r="G28" s="224"/>
      <c r="H28" s="225">
        <f>Z1_KiP!D13</f>
        <v>2</v>
      </c>
      <c r="I28" s="226"/>
      <c r="J28" s="227"/>
      <c r="K28" s="228">
        <f>Z1_KiP!D14</f>
        <v>2</v>
      </c>
      <c r="L28" s="229"/>
      <c r="M28" s="229"/>
      <c r="N28" s="230"/>
      <c r="O28" s="231">
        <f>Z1_KiP!D15</f>
        <v>4</v>
      </c>
      <c r="P28" s="232"/>
      <c r="Q28" s="232"/>
      <c r="R28" s="233"/>
    </row>
    <row r="29" spans="1:19" s="145" customFormat="1" ht="30" hidden="1" customHeight="1" thickBot="1" x14ac:dyDescent="0.3">
      <c r="A29" s="158"/>
      <c r="B29" s="159"/>
      <c r="C29" s="160" t="s">
        <v>623</v>
      </c>
      <c r="D29" s="161"/>
      <c r="E29" s="162"/>
      <c r="F29" s="163" t="s">
        <v>623</v>
      </c>
      <c r="G29" s="164"/>
      <c r="H29" s="165"/>
      <c r="I29" s="166" t="s">
        <v>623</v>
      </c>
      <c r="J29" s="167"/>
      <c r="K29" s="168"/>
      <c r="L29" s="169" t="s">
        <v>623</v>
      </c>
      <c r="M29" s="170"/>
      <c r="N29" s="171"/>
      <c r="O29" s="172"/>
      <c r="P29" s="173" t="s">
        <v>623</v>
      </c>
      <c r="Q29" s="174"/>
      <c r="R29" s="175"/>
    </row>
    <row r="30" spans="1:19" s="145" customFormat="1" x14ac:dyDescent="0.25"/>
    <row r="31" spans="1:19" s="145" customFormat="1" x14ac:dyDescent="0.25"/>
    <row r="32" spans="1:19" x14ac:dyDescent="0.25">
      <c r="A32" s="145"/>
      <c r="B32" s="145"/>
      <c r="C32" s="145"/>
      <c r="D32" s="145"/>
      <c r="E32" s="145"/>
      <c r="F32" s="145"/>
      <c r="G32" s="145"/>
      <c r="H32" s="145"/>
      <c r="I32" s="145"/>
      <c r="J32" s="145"/>
      <c r="K32" s="145"/>
      <c r="L32" s="145"/>
      <c r="M32" s="145"/>
      <c r="N32" s="145"/>
      <c r="O32" s="145"/>
      <c r="P32" s="145"/>
      <c r="Q32" s="145"/>
      <c r="R32" s="145"/>
    </row>
    <row r="33" spans="1:18" x14ac:dyDescent="0.25">
      <c r="A33" s="145"/>
      <c r="B33" s="145"/>
      <c r="C33" s="145"/>
      <c r="D33" s="145"/>
      <c r="E33" s="145"/>
      <c r="F33" s="145"/>
      <c r="G33" s="145"/>
      <c r="H33" s="145"/>
      <c r="I33" s="145"/>
      <c r="J33" s="145"/>
      <c r="K33" s="145"/>
      <c r="L33" s="145"/>
      <c r="M33" s="145"/>
      <c r="N33" s="145"/>
      <c r="O33" s="145"/>
      <c r="P33" s="145"/>
      <c r="Q33" s="145"/>
      <c r="R33" s="145"/>
    </row>
    <row r="34" spans="1:18" x14ac:dyDescent="0.25">
      <c r="A34" s="145"/>
      <c r="B34" s="145"/>
      <c r="C34" s="145"/>
      <c r="D34" s="145"/>
      <c r="E34" s="145"/>
      <c r="F34" s="145"/>
      <c r="G34" s="145"/>
      <c r="H34" s="145"/>
      <c r="I34" s="145"/>
      <c r="J34" s="145"/>
      <c r="K34" s="145"/>
      <c r="L34" s="145"/>
      <c r="M34" s="145"/>
      <c r="N34" s="145"/>
      <c r="O34" s="145"/>
      <c r="P34" s="145"/>
      <c r="Q34" s="145"/>
      <c r="R34" s="145"/>
    </row>
    <row r="35" spans="1:18" x14ac:dyDescent="0.25">
      <c r="A35" s="145"/>
      <c r="B35" s="145"/>
      <c r="C35" s="145"/>
      <c r="D35" s="145"/>
      <c r="E35" s="145"/>
      <c r="F35" s="145"/>
      <c r="G35" s="145"/>
      <c r="H35" s="145"/>
      <c r="I35" s="145"/>
      <c r="J35" s="145"/>
      <c r="K35" s="145"/>
      <c r="L35" s="145"/>
      <c r="M35" s="145"/>
      <c r="N35" s="145"/>
      <c r="O35" s="145"/>
      <c r="P35" s="145"/>
      <c r="Q35" s="145"/>
      <c r="R35" s="145"/>
    </row>
  </sheetData>
  <sheetProtection algorithmName="SHA-512" hashValue="LDHi1c+ejGrXdL/ihGhQmDwJ08v2I+p1GZlWg1779BrwBGkYXo541s6vLs1zYJ1FupD+EIjNxslITKX5p5yiIA==" saltValue="DSISNag+umIXppoNMRkCRw==" spinCount="100000" sheet="1" objects="1" scenarios="1"/>
  <mergeCells count="51">
    <mergeCell ref="P4:R4"/>
    <mergeCell ref="C4:J4"/>
    <mergeCell ref="N4:O4"/>
    <mergeCell ref="K4:L4"/>
    <mergeCell ref="A1:B1"/>
    <mergeCell ref="A3:B3"/>
    <mergeCell ref="A4:B4"/>
    <mergeCell ref="C3:F3"/>
    <mergeCell ref="C6:D6"/>
    <mergeCell ref="A5:R5"/>
    <mergeCell ref="A6:B6"/>
    <mergeCell ref="K6:L6"/>
    <mergeCell ref="M6:N6"/>
    <mergeCell ref="P6:Q6"/>
    <mergeCell ref="A8:R8"/>
    <mergeCell ref="A9:R9"/>
    <mergeCell ref="A10:R10"/>
    <mergeCell ref="A11:R11"/>
    <mergeCell ref="A14:R14"/>
    <mergeCell ref="A12:R12"/>
    <mergeCell ref="A22:E22"/>
    <mergeCell ref="F22:K22"/>
    <mergeCell ref="L22:R22"/>
    <mergeCell ref="A23:R23"/>
    <mergeCell ref="A17:R17"/>
    <mergeCell ref="A21:E21"/>
    <mergeCell ref="L21:R21"/>
    <mergeCell ref="F21:K21"/>
    <mergeCell ref="A16:R16"/>
    <mergeCell ref="A18:R18"/>
    <mergeCell ref="A19:R19"/>
    <mergeCell ref="A20:R20"/>
    <mergeCell ref="A15:R15"/>
    <mergeCell ref="A25:R25"/>
    <mergeCell ref="B26:C26"/>
    <mergeCell ref="B27:D27"/>
    <mergeCell ref="F26:G26"/>
    <mergeCell ref="E27:G27"/>
    <mergeCell ref="H26:I26"/>
    <mergeCell ref="H27:J27"/>
    <mergeCell ref="K26:L26"/>
    <mergeCell ref="M26:N26"/>
    <mergeCell ref="O26:P26"/>
    <mergeCell ref="Q26:R26"/>
    <mergeCell ref="K27:N27"/>
    <mergeCell ref="O27:R27"/>
    <mergeCell ref="B28:D28"/>
    <mergeCell ref="E28:G28"/>
    <mergeCell ref="H28:J28"/>
    <mergeCell ref="K28:N28"/>
    <mergeCell ref="O28:R28"/>
  </mergeCells>
  <dataValidations count="2">
    <dataValidation type="list" allowBlank="1" showInputMessage="1" showErrorMessage="1" sqref="K6:L6" xr:uid="{00000000-0002-0000-0100-000000000000}">
      <formula1>STATUS</formula1>
    </dataValidation>
    <dataValidation type="textLength" allowBlank="1" showInputMessage="1" showErrorMessage="1" errorTitle="ilość znaków" error="treść powinna mieć pomiędzy 20 a 1100 znaków" sqref="A11:R11" xr:uid="{00000000-0002-0000-0100-000001000000}">
      <formula1>20</formula1>
      <formula2>1200</formula2>
    </dataValidation>
  </dataValidations>
  <hyperlinks>
    <hyperlink ref="L29" r:id="rId1" xr:uid="{4D647EF6-8980-4A68-B0AF-EDD1CFC2927F}"/>
    <hyperlink ref="P29" r:id="rId2" xr:uid="{E703F484-F770-414E-9571-C3B40B625D68}"/>
    <hyperlink ref="C29" r:id="rId3" xr:uid="{2A02BE8E-05BB-4AB8-AD28-A3F662323D14}"/>
    <hyperlink ref="I29" r:id="rId4" xr:uid="{2BDFEF46-6598-4D91-9FEE-E35AF02ED653}"/>
    <hyperlink ref="F29" r:id="rId5" xr:uid="{24C56A48-D207-4A04-9B14-E60E3CB5B4CC}"/>
  </hyperlinks>
  <printOptions horizontalCentered="1"/>
  <pageMargins left="0.70866141732283472" right="0.70866141732283472" top="0.74803149606299213" bottom="0.74803149606299213" header="0.31496062992125984" footer="0.31496062992125984"/>
  <pageSetup paperSize="9" scale="57" orientation="landscape" r:id="rId6"/>
  <headerFooter>
    <oddHeader>&amp;C&amp;"Century Gothic,Pogrubiony"&amp;12&amp;K05-047KARTA MODUŁU&amp;R&amp;G</oddHeader>
  </headerFooter>
  <ignoredErrors>
    <ignoredError sqref="M26" formula="1"/>
  </ignoredErrors>
  <drawing r:id="rId7"/>
  <legacyDrawingHF r:id="rId8"/>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Arkusz21">
    <pageSetUpPr fitToPage="1"/>
  </sheetPr>
  <dimension ref="A1:S103"/>
  <sheetViews>
    <sheetView showGridLines="0" zoomScaleNormal="100" zoomScaleSheetLayoutView="80" workbookViewId="0">
      <selection sqref="A1:B1"/>
    </sheetView>
  </sheetViews>
  <sheetFormatPr defaultColWidth="8.7109375" defaultRowHeight="15" x14ac:dyDescent="0.25"/>
  <cols>
    <col min="1" max="1" width="10.28515625" style="2" customWidth="1"/>
    <col min="2" max="3" width="8.7109375" style="2"/>
    <col min="4" max="4" width="19.7109375" style="2" customWidth="1"/>
    <col min="5" max="5" width="13.7109375" style="2" customWidth="1"/>
    <col min="6" max="6" width="14.7109375" style="2" customWidth="1"/>
    <col min="7" max="9" width="9.7109375" style="2" customWidth="1"/>
    <col min="10" max="10" width="3.7109375" style="2" customWidth="1"/>
    <col min="11" max="11" width="12.42578125" style="2" customWidth="1"/>
    <col min="12" max="13" width="10.7109375" style="2" customWidth="1"/>
    <col min="14" max="14" width="13.7109375" style="2" customWidth="1"/>
    <col min="15" max="19" width="11.7109375" style="2" customWidth="1"/>
    <col min="20" max="16384" width="8.7109375" style="2"/>
  </cols>
  <sheetData>
    <row r="1" spans="1:19" s="28" customFormat="1" ht="15.75" x14ac:dyDescent="0.25">
      <c r="A1" s="453" t="str">
        <f>Z1_KiP!B2</f>
        <v>2020/2021</v>
      </c>
      <c r="B1" s="453"/>
      <c r="C1" s="27"/>
      <c r="D1" s="27"/>
    </row>
    <row r="2" spans="1:19" ht="10.15" customHeight="1" thickBot="1" x14ac:dyDescent="0.3"/>
    <row r="3" spans="1:19" ht="19.899999999999999" customHeight="1" thickBot="1" x14ac:dyDescent="0.3">
      <c r="A3" s="391" t="str">
        <f>Z1_KiP!B30</f>
        <v>Moduł Z1/4</v>
      </c>
      <c r="B3" s="391"/>
      <c r="C3" s="391"/>
      <c r="D3" s="395" t="str">
        <f>Z1_KiP!C30</f>
        <v>Metody ilościowe w biznesie</v>
      </c>
      <c r="E3" s="396"/>
      <c r="F3" s="396"/>
      <c r="G3" s="396"/>
      <c r="H3" s="396"/>
      <c r="I3" s="397"/>
      <c r="J3" s="3"/>
      <c r="K3" s="3"/>
      <c r="L3" s="4"/>
      <c r="M3" s="4"/>
      <c r="N3" s="4"/>
      <c r="O3" s="4"/>
      <c r="P3" s="4"/>
      <c r="Q3" s="4"/>
      <c r="R3" s="4"/>
    </row>
    <row r="4" spans="1:19" ht="18.75" thickBot="1" x14ac:dyDescent="0.3">
      <c r="A4" s="454" t="s">
        <v>110</v>
      </c>
      <c r="B4" s="454"/>
      <c r="C4" s="454"/>
      <c r="D4" s="392" t="str">
        <f>Z1_KiP!B32</f>
        <v>Kurs 4.2.</v>
      </c>
      <c r="E4" s="393"/>
      <c r="F4" s="393"/>
      <c r="G4" s="393"/>
      <c r="H4" s="393"/>
      <c r="I4" s="394"/>
      <c r="J4" s="3"/>
      <c r="K4" s="3"/>
      <c r="L4" s="4"/>
      <c r="M4" s="4"/>
      <c r="N4" s="4"/>
      <c r="O4" s="4"/>
      <c r="P4" s="4"/>
      <c r="Q4" s="4"/>
      <c r="R4" s="4"/>
    </row>
    <row r="5" spans="1:19" ht="23.25" thickBot="1" x14ac:dyDescent="0.3">
      <c r="A5" s="455" t="s">
        <v>111</v>
      </c>
      <c r="B5" s="455"/>
      <c r="C5" s="455"/>
      <c r="D5" s="456" t="str">
        <f>Z1_KiP!C32</f>
        <v>Statystyka</v>
      </c>
      <c r="E5" s="456"/>
      <c r="F5" s="456"/>
      <c r="G5" s="456"/>
      <c r="H5" s="456"/>
      <c r="I5" s="456"/>
      <c r="J5" s="456"/>
      <c r="K5" s="456"/>
      <c r="L5" s="457" t="s">
        <v>96</v>
      </c>
      <c r="M5" s="457"/>
      <c r="N5" s="16">
        <f>Z1_KiP!D32</f>
        <v>8</v>
      </c>
      <c r="O5" s="457" t="s">
        <v>97</v>
      </c>
      <c r="P5" s="457"/>
      <c r="Q5" s="458" t="str">
        <f>Z1_KiP!F30</f>
        <v>dr M. Bzunek</v>
      </c>
      <c r="R5" s="458"/>
      <c r="S5" s="458"/>
    </row>
    <row r="6" spans="1:19" ht="10.15" customHeight="1" thickBot="1" x14ac:dyDescent="0.3">
      <c r="A6" s="296"/>
      <c r="B6" s="296"/>
      <c r="C6" s="296"/>
      <c r="D6" s="296"/>
      <c r="E6" s="296"/>
      <c r="F6" s="296"/>
      <c r="G6" s="296"/>
      <c r="H6" s="296"/>
      <c r="I6" s="296"/>
      <c r="J6" s="296"/>
      <c r="K6" s="296"/>
      <c r="L6" s="296"/>
      <c r="M6" s="296"/>
      <c r="N6" s="296"/>
      <c r="O6" s="296"/>
      <c r="P6" s="296"/>
      <c r="Q6" s="296"/>
      <c r="R6" s="296"/>
      <c r="S6" s="296"/>
    </row>
    <row r="7" spans="1:19" s="141" customFormat="1" ht="40.5" customHeight="1" thickBot="1" x14ac:dyDescent="0.3">
      <c r="A7" s="455" t="s">
        <v>98</v>
      </c>
      <c r="B7" s="455"/>
      <c r="C7" s="455"/>
      <c r="D7" s="6" t="str">
        <f>Z1_KiP!B3</f>
        <v>ZARZĄDZANIE</v>
      </c>
      <c r="E7" s="6" t="str">
        <f>Z1_KiP!B4</f>
        <v>I stopnia</v>
      </c>
      <c r="F7" s="156" t="s">
        <v>99</v>
      </c>
      <c r="G7" s="44" t="str">
        <f>'M (4)'!G6</f>
        <v>I</v>
      </c>
      <c r="H7" s="156" t="s">
        <v>101</v>
      </c>
      <c r="I7" s="44">
        <f>'M (4)'!I6</f>
        <v>2</v>
      </c>
      <c r="J7" s="300" t="s">
        <v>289</v>
      </c>
      <c r="K7" s="301"/>
      <c r="L7" s="399" t="s">
        <v>102</v>
      </c>
      <c r="M7" s="400"/>
      <c r="N7" s="7" t="s">
        <v>103</v>
      </c>
      <c r="O7" s="466" t="s">
        <v>104</v>
      </c>
      <c r="P7" s="466"/>
      <c r="Q7" s="467" t="s">
        <v>105</v>
      </c>
      <c r="R7" s="467"/>
      <c r="S7" s="17">
        <f>Z1_KiP!G32</f>
        <v>32</v>
      </c>
    </row>
    <row r="8" spans="1:19" ht="10.15" customHeight="1" thickBot="1" x14ac:dyDescent="0.3">
      <c r="A8" s="398"/>
      <c r="B8" s="398"/>
      <c r="C8" s="398"/>
      <c r="D8" s="398"/>
      <c r="E8" s="398"/>
      <c r="F8" s="398"/>
      <c r="G8" s="398"/>
      <c r="H8" s="398"/>
      <c r="I8" s="398"/>
      <c r="J8" s="398"/>
      <c r="K8" s="398"/>
      <c r="L8" s="398"/>
      <c r="M8" s="398"/>
      <c r="N8" s="398"/>
      <c r="O8" s="398"/>
      <c r="P8" s="398"/>
      <c r="Q8" s="398"/>
      <c r="R8" s="398"/>
      <c r="S8" s="398"/>
    </row>
    <row r="9" spans="1:19" ht="15" customHeight="1" x14ac:dyDescent="0.25">
      <c r="A9" s="23"/>
      <c r="B9" s="24"/>
      <c r="C9" s="24"/>
      <c r="D9" s="24"/>
      <c r="E9" s="24"/>
      <c r="F9" s="24"/>
      <c r="G9" s="24"/>
      <c r="H9" s="24"/>
      <c r="I9" s="24"/>
      <c r="J9" s="24"/>
      <c r="K9" s="24"/>
      <c r="L9" s="24"/>
      <c r="M9" s="24"/>
      <c r="N9" s="24"/>
      <c r="O9" s="24"/>
      <c r="P9" s="24"/>
      <c r="Q9" s="24"/>
      <c r="R9" s="24"/>
      <c r="S9" s="25"/>
    </row>
    <row r="10" spans="1:19" ht="19.899999999999999" customHeight="1" x14ac:dyDescent="0.25">
      <c r="A10" s="269" t="s">
        <v>108</v>
      </c>
      <c r="B10" s="270"/>
      <c r="C10" s="270"/>
      <c r="D10" s="270"/>
      <c r="E10" s="270"/>
      <c r="F10" s="270"/>
      <c r="G10" s="270"/>
      <c r="H10" s="270"/>
      <c r="I10" s="270"/>
      <c r="J10" s="270"/>
      <c r="K10" s="270"/>
      <c r="L10" s="270"/>
      <c r="M10" s="270"/>
      <c r="N10" s="270"/>
      <c r="O10" s="270"/>
      <c r="P10" s="270"/>
      <c r="Q10" s="270"/>
      <c r="R10" s="270"/>
      <c r="S10" s="271"/>
    </row>
    <row r="11" spans="1:19" s="149" customFormat="1" ht="20.100000000000001" customHeight="1" x14ac:dyDescent="0.25">
      <c r="A11" s="464" t="s">
        <v>113</v>
      </c>
      <c r="B11" s="415" t="s">
        <v>114</v>
      </c>
      <c r="C11" s="416"/>
      <c r="D11" s="416"/>
      <c r="E11" s="416"/>
      <c r="F11" s="416"/>
      <c r="G11" s="416"/>
      <c r="H11" s="416"/>
      <c r="I11" s="416"/>
      <c r="J11" s="416"/>
      <c r="K11" s="416"/>
      <c r="L11" s="416"/>
      <c r="M11" s="417"/>
      <c r="N11" s="409" t="s">
        <v>115</v>
      </c>
      <c r="O11" s="410"/>
      <c r="P11" s="410"/>
      <c r="Q11" s="410"/>
      <c r="R11" s="410"/>
      <c r="S11" s="411"/>
    </row>
    <row r="12" spans="1:19" s="149" customFormat="1" ht="20.100000000000001" customHeight="1" x14ac:dyDescent="0.25">
      <c r="A12" s="464"/>
      <c r="B12" s="418"/>
      <c r="C12" s="419"/>
      <c r="D12" s="419"/>
      <c r="E12" s="419"/>
      <c r="F12" s="419"/>
      <c r="G12" s="419"/>
      <c r="H12" s="419"/>
      <c r="I12" s="419"/>
      <c r="J12" s="419"/>
      <c r="K12" s="419"/>
      <c r="L12" s="419"/>
      <c r="M12" s="420"/>
      <c r="N12" s="412"/>
      <c r="O12" s="413"/>
      <c r="P12" s="413"/>
      <c r="Q12" s="413"/>
      <c r="R12" s="413"/>
      <c r="S12" s="414"/>
    </row>
    <row r="13" spans="1:19" s="149" customFormat="1" ht="20.100000000000001" customHeight="1" thickBot="1" x14ac:dyDescent="0.3">
      <c r="A13" s="465"/>
      <c r="B13" s="421" t="s">
        <v>624</v>
      </c>
      <c r="C13" s="422"/>
      <c r="D13" s="422"/>
      <c r="E13" s="422"/>
      <c r="F13" s="422"/>
      <c r="G13" s="422"/>
      <c r="H13" s="422"/>
      <c r="I13" s="422"/>
      <c r="J13" s="422"/>
      <c r="K13" s="422"/>
      <c r="L13" s="422"/>
      <c r="M13" s="423"/>
      <c r="N13" s="136"/>
      <c r="O13" s="151" t="s">
        <v>625</v>
      </c>
      <c r="P13" s="137"/>
      <c r="Q13" s="137"/>
      <c r="R13" s="137"/>
      <c r="S13" s="138"/>
    </row>
    <row r="14" spans="1:19" ht="15" customHeight="1" x14ac:dyDescent="0.25">
      <c r="A14" s="459" t="s">
        <v>116</v>
      </c>
      <c r="B14" s="404" t="s">
        <v>507</v>
      </c>
      <c r="C14" s="405"/>
      <c r="D14" s="405"/>
      <c r="E14" s="405"/>
      <c r="F14" s="405"/>
      <c r="G14" s="405"/>
      <c r="H14" s="405"/>
      <c r="I14" s="405"/>
      <c r="J14" s="405"/>
      <c r="K14" s="405"/>
      <c r="L14" s="405"/>
      <c r="M14" s="406"/>
      <c r="N14" s="369" t="s">
        <v>251</v>
      </c>
      <c r="O14" s="370"/>
      <c r="P14" s="370"/>
      <c r="Q14" s="370"/>
      <c r="R14" s="370"/>
      <c r="S14" s="371"/>
    </row>
    <row r="15" spans="1:19" ht="15" customHeight="1" x14ac:dyDescent="0.25">
      <c r="A15" s="350"/>
      <c r="B15" s="329"/>
      <c r="C15" s="474"/>
      <c r="D15" s="474"/>
      <c r="E15" s="474"/>
      <c r="F15" s="474"/>
      <c r="G15" s="474"/>
      <c r="H15" s="474"/>
      <c r="I15" s="474"/>
      <c r="J15" s="474"/>
      <c r="K15" s="474"/>
      <c r="L15" s="474"/>
      <c r="M15" s="331"/>
      <c r="N15" s="363" t="s">
        <v>257</v>
      </c>
      <c r="O15" s="364"/>
      <c r="P15" s="364"/>
      <c r="Q15" s="364"/>
      <c r="R15" s="364"/>
      <c r="S15" s="365"/>
    </row>
    <row r="16" spans="1:19" ht="15" customHeight="1" x14ac:dyDescent="0.25">
      <c r="A16" s="350"/>
      <c r="B16" s="329"/>
      <c r="C16" s="474"/>
      <c r="D16" s="474"/>
      <c r="E16" s="474"/>
      <c r="F16" s="474"/>
      <c r="G16" s="474"/>
      <c r="H16" s="474"/>
      <c r="I16" s="474"/>
      <c r="J16" s="474"/>
      <c r="K16" s="474"/>
      <c r="L16" s="474"/>
      <c r="M16" s="331"/>
      <c r="N16" s="363"/>
      <c r="O16" s="364"/>
      <c r="P16" s="364"/>
      <c r="Q16" s="364"/>
      <c r="R16" s="364"/>
      <c r="S16" s="365"/>
    </row>
    <row r="17" spans="1:19" ht="15" customHeight="1" x14ac:dyDescent="0.25">
      <c r="A17" s="350"/>
      <c r="B17" s="329"/>
      <c r="C17" s="474"/>
      <c r="D17" s="474"/>
      <c r="E17" s="474"/>
      <c r="F17" s="474"/>
      <c r="G17" s="474"/>
      <c r="H17" s="474"/>
      <c r="I17" s="474"/>
      <c r="J17" s="474"/>
      <c r="K17" s="474"/>
      <c r="L17" s="474"/>
      <c r="M17" s="331"/>
      <c r="N17" s="363"/>
      <c r="O17" s="364"/>
      <c r="P17" s="364"/>
      <c r="Q17" s="364"/>
      <c r="R17" s="364"/>
      <c r="S17" s="365"/>
    </row>
    <row r="18" spans="1:19" ht="15" customHeight="1" x14ac:dyDescent="0.25">
      <c r="A18" s="350"/>
      <c r="B18" s="401"/>
      <c r="C18" s="402"/>
      <c r="D18" s="402"/>
      <c r="E18" s="402"/>
      <c r="F18" s="402"/>
      <c r="G18" s="402"/>
      <c r="H18" s="402"/>
      <c r="I18" s="402"/>
      <c r="J18" s="402"/>
      <c r="K18" s="402"/>
      <c r="L18" s="402"/>
      <c r="M18" s="403"/>
      <c r="N18" s="372"/>
      <c r="O18" s="373"/>
      <c r="P18" s="373"/>
      <c r="Q18" s="373"/>
      <c r="R18" s="373"/>
      <c r="S18" s="374"/>
    </row>
    <row r="19" spans="1:19" ht="15" customHeight="1" x14ac:dyDescent="0.25">
      <c r="A19" s="350"/>
      <c r="B19" s="326" t="s">
        <v>508</v>
      </c>
      <c r="C19" s="327"/>
      <c r="D19" s="327"/>
      <c r="E19" s="327"/>
      <c r="F19" s="327"/>
      <c r="G19" s="327"/>
      <c r="H19" s="327"/>
      <c r="I19" s="327"/>
      <c r="J19" s="327"/>
      <c r="K19" s="327"/>
      <c r="L19" s="327"/>
      <c r="M19" s="328"/>
      <c r="N19" s="360" t="s">
        <v>251</v>
      </c>
      <c r="O19" s="361"/>
      <c r="P19" s="361"/>
      <c r="Q19" s="361"/>
      <c r="R19" s="361"/>
      <c r="S19" s="362"/>
    </row>
    <row r="20" spans="1:19" ht="15" customHeight="1" x14ac:dyDescent="0.25">
      <c r="A20" s="350"/>
      <c r="B20" s="329"/>
      <c r="C20" s="474"/>
      <c r="D20" s="474"/>
      <c r="E20" s="474"/>
      <c r="F20" s="474"/>
      <c r="G20" s="474"/>
      <c r="H20" s="474"/>
      <c r="I20" s="474"/>
      <c r="J20" s="474"/>
      <c r="K20" s="474"/>
      <c r="L20" s="474"/>
      <c r="M20" s="331"/>
      <c r="N20" s="363" t="s">
        <v>252</v>
      </c>
      <c r="O20" s="364"/>
      <c r="P20" s="364"/>
      <c r="Q20" s="364"/>
      <c r="R20" s="364"/>
      <c r="S20" s="365"/>
    </row>
    <row r="21" spans="1:19" ht="15" customHeight="1" x14ac:dyDescent="0.25">
      <c r="A21" s="350"/>
      <c r="B21" s="329"/>
      <c r="C21" s="474"/>
      <c r="D21" s="474"/>
      <c r="E21" s="474"/>
      <c r="F21" s="474"/>
      <c r="G21" s="474"/>
      <c r="H21" s="474"/>
      <c r="I21" s="474"/>
      <c r="J21" s="474"/>
      <c r="K21" s="474"/>
      <c r="L21" s="474"/>
      <c r="M21" s="331"/>
      <c r="N21" s="363" t="s">
        <v>257</v>
      </c>
      <c r="O21" s="364"/>
      <c r="P21" s="364"/>
      <c r="Q21" s="364"/>
      <c r="R21" s="364"/>
      <c r="S21" s="365"/>
    </row>
    <row r="22" spans="1:19" ht="15" customHeight="1" x14ac:dyDescent="0.25">
      <c r="A22" s="350"/>
      <c r="B22" s="329"/>
      <c r="C22" s="474"/>
      <c r="D22" s="474"/>
      <c r="E22" s="474"/>
      <c r="F22" s="474"/>
      <c r="G22" s="474"/>
      <c r="H22" s="474"/>
      <c r="I22" s="474"/>
      <c r="J22" s="474"/>
      <c r="K22" s="474"/>
      <c r="L22" s="474"/>
      <c r="M22" s="331"/>
      <c r="N22" s="363"/>
      <c r="O22" s="364"/>
      <c r="P22" s="364"/>
      <c r="Q22" s="364"/>
      <c r="R22" s="364"/>
      <c r="S22" s="365"/>
    </row>
    <row r="23" spans="1:19" ht="15" customHeight="1" x14ac:dyDescent="0.25">
      <c r="A23" s="350"/>
      <c r="B23" s="401"/>
      <c r="C23" s="402"/>
      <c r="D23" s="402"/>
      <c r="E23" s="402"/>
      <c r="F23" s="402"/>
      <c r="G23" s="402"/>
      <c r="H23" s="402"/>
      <c r="I23" s="402"/>
      <c r="J23" s="402"/>
      <c r="K23" s="402"/>
      <c r="L23" s="402"/>
      <c r="M23" s="403"/>
      <c r="N23" s="372"/>
      <c r="O23" s="373"/>
      <c r="P23" s="373"/>
      <c r="Q23" s="373"/>
      <c r="R23" s="373"/>
      <c r="S23" s="374"/>
    </row>
    <row r="24" spans="1:19" ht="15" customHeight="1" x14ac:dyDescent="0.25">
      <c r="A24" s="350"/>
      <c r="B24" s="326" t="s">
        <v>509</v>
      </c>
      <c r="C24" s="327"/>
      <c r="D24" s="327"/>
      <c r="E24" s="327"/>
      <c r="F24" s="327"/>
      <c r="G24" s="327"/>
      <c r="H24" s="327"/>
      <c r="I24" s="327"/>
      <c r="J24" s="327"/>
      <c r="K24" s="327"/>
      <c r="L24" s="327"/>
      <c r="M24" s="328"/>
      <c r="N24" s="360" t="s">
        <v>257</v>
      </c>
      <c r="O24" s="361"/>
      <c r="P24" s="361"/>
      <c r="Q24" s="361"/>
      <c r="R24" s="361"/>
      <c r="S24" s="362"/>
    </row>
    <row r="25" spans="1:19" ht="15" customHeight="1" x14ac:dyDescent="0.25">
      <c r="A25" s="350"/>
      <c r="B25" s="329"/>
      <c r="C25" s="474"/>
      <c r="D25" s="474"/>
      <c r="E25" s="474"/>
      <c r="F25" s="474"/>
      <c r="G25" s="474"/>
      <c r="H25" s="474"/>
      <c r="I25" s="474"/>
      <c r="J25" s="474"/>
      <c r="K25" s="474"/>
      <c r="L25" s="474"/>
      <c r="M25" s="331"/>
      <c r="N25" s="363" t="s">
        <v>262</v>
      </c>
      <c r="O25" s="364"/>
      <c r="P25" s="364"/>
      <c r="Q25" s="364"/>
      <c r="R25" s="364"/>
      <c r="S25" s="365"/>
    </row>
    <row r="26" spans="1:19" ht="15" customHeight="1" x14ac:dyDescent="0.25">
      <c r="A26" s="350"/>
      <c r="B26" s="329"/>
      <c r="C26" s="474"/>
      <c r="D26" s="474"/>
      <c r="E26" s="474"/>
      <c r="F26" s="474"/>
      <c r="G26" s="474"/>
      <c r="H26" s="474"/>
      <c r="I26" s="474"/>
      <c r="J26" s="474"/>
      <c r="K26" s="474"/>
      <c r="L26" s="474"/>
      <c r="M26" s="331"/>
      <c r="N26" s="363"/>
      <c r="O26" s="364"/>
      <c r="P26" s="364"/>
      <c r="Q26" s="364"/>
      <c r="R26" s="364"/>
      <c r="S26" s="365"/>
    </row>
    <row r="27" spans="1:19" ht="15" customHeight="1" x14ac:dyDescent="0.25">
      <c r="A27" s="350"/>
      <c r="B27" s="329"/>
      <c r="C27" s="474"/>
      <c r="D27" s="474"/>
      <c r="E27" s="474"/>
      <c r="F27" s="474"/>
      <c r="G27" s="474"/>
      <c r="H27" s="474"/>
      <c r="I27" s="474"/>
      <c r="J27" s="474"/>
      <c r="K27" s="474"/>
      <c r="L27" s="474"/>
      <c r="M27" s="331"/>
      <c r="N27" s="363"/>
      <c r="O27" s="364"/>
      <c r="P27" s="364"/>
      <c r="Q27" s="364"/>
      <c r="R27" s="364"/>
      <c r="S27" s="365"/>
    </row>
    <row r="28" spans="1:19" ht="15" customHeight="1" x14ac:dyDescent="0.25">
      <c r="A28" s="350"/>
      <c r="B28" s="401"/>
      <c r="C28" s="402"/>
      <c r="D28" s="402"/>
      <c r="E28" s="402"/>
      <c r="F28" s="402"/>
      <c r="G28" s="402"/>
      <c r="H28" s="402"/>
      <c r="I28" s="402"/>
      <c r="J28" s="402"/>
      <c r="K28" s="402"/>
      <c r="L28" s="402"/>
      <c r="M28" s="403"/>
      <c r="N28" s="372"/>
      <c r="O28" s="373"/>
      <c r="P28" s="373"/>
      <c r="Q28" s="373"/>
      <c r="R28" s="373"/>
      <c r="S28" s="374"/>
    </row>
    <row r="29" spans="1:19" ht="15" customHeight="1" x14ac:dyDescent="0.25">
      <c r="A29" s="350"/>
      <c r="B29" s="326" t="s">
        <v>510</v>
      </c>
      <c r="C29" s="327"/>
      <c r="D29" s="327"/>
      <c r="E29" s="327"/>
      <c r="F29" s="327"/>
      <c r="G29" s="327"/>
      <c r="H29" s="327"/>
      <c r="I29" s="327"/>
      <c r="J29" s="327"/>
      <c r="K29" s="327"/>
      <c r="L29" s="327"/>
      <c r="M29" s="328"/>
      <c r="N29" s="360" t="s">
        <v>257</v>
      </c>
      <c r="O29" s="361"/>
      <c r="P29" s="361"/>
      <c r="Q29" s="361"/>
      <c r="R29" s="361"/>
      <c r="S29" s="362"/>
    </row>
    <row r="30" spans="1:19" ht="15" customHeight="1" x14ac:dyDescent="0.25">
      <c r="A30" s="350"/>
      <c r="B30" s="329"/>
      <c r="C30" s="474"/>
      <c r="D30" s="474"/>
      <c r="E30" s="474"/>
      <c r="F30" s="474"/>
      <c r="G30" s="474"/>
      <c r="H30" s="474"/>
      <c r="I30" s="474"/>
      <c r="J30" s="474"/>
      <c r="K30" s="474"/>
      <c r="L30" s="474"/>
      <c r="M30" s="331"/>
      <c r="N30" s="363" t="s">
        <v>262</v>
      </c>
      <c r="O30" s="364"/>
      <c r="P30" s="364"/>
      <c r="Q30" s="364"/>
      <c r="R30" s="364"/>
      <c r="S30" s="365"/>
    </row>
    <row r="31" spans="1:19" ht="15" customHeight="1" x14ac:dyDescent="0.25">
      <c r="A31" s="350"/>
      <c r="B31" s="329"/>
      <c r="C31" s="474"/>
      <c r="D31" s="474"/>
      <c r="E31" s="474"/>
      <c r="F31" s="474"/>
      <c r="G31" s="474"/>
      <c r="H31" s="474"/>
      <c r="I31" s="474"/>
      <c r="J31" s="474"/>
      <c r="K31" s="474"/>
      <c r="L31" s="474"/>
      <c r="M31" s="331"/>
      <c r="N31" s="363"/>
      <c r="O31" s="364"/>
      <c r="P31" s="364"/>
      <c r="Q31" s="364"/>
      <c r="R31" s="364"/>
      <c r="S31" s="365"/>
    </row>
    <row r="32" spans="1:19" ht="15" customHeight="1" x14ac:dyDescent="0.25">
      <c r="A32" s="350"/>
      <c r="B32" s="329"/>
      <c r="C32" s="474"/>
      <c r="D32" s="474"/>
      <c r="E32" s="474"/>
      <c r="F32" s="474"/>
      <c r="G32" s="474"/>
      <c r="H32" s="474"/>
      <c r="I32" s="474"/>
      <c r="J32" s="474"/>
      <c r="K32" s="474"/>
      <c r="L32" s="474"/>
      <c r="M32" s="331"/>
      <c r="N32" s="363"/>
      <c r="O32" s="364"/>
      <c r="P32" s="364"/>
      <c r="Q32" s="364"/>
      <c r="R32" s="364"/>
      <c r="S32" s="365"/>
    </row>
    <row r="33" spans="1:19" ht="15" customHeight="1" thickBot="1" x14ac:dyDescent="0.3">
      <c r="A33" s="460"/>
      <c r="B33" s="332"/>
      <c r="C33" s="333"/>
      <c r="D33" s="333"/>
      <c r="E33" s="333"/>
      <c r="F33" s="333"/>
      <c r="G33" s="333"/>
      <c r="H33" s="333"/>
      <c r="I33" s="333"/>
      <c r="J33" s="333"/>
      <c r="K33" s="333"/>
      <c r="L33" s="333"/>
      <c r="M33" s="334"/>
      <c r="N33" s="378"/>
      <c r="O33" s="379"/>
      <c r="P33" s="379"/>
      <c r="Q33" s="379"/>
      <c r="R33" s="379"/>
      <c r="S33" s="380"/>
    </row>
    <row r="34" spans="1:19" ht="15" customHeight="1" x14ac:dyDescent="0.25">
      <c r="A34" s="461" t="s">
        <v>117</v>
      </c>
      <c r="B34" s="404" t="s">
        <v>511</v>
      </c>
      <c r="C34" s="405"/>
      <c r="D34" s="405"/>
      <c r="E34" s="405"/>
      <c r="F34" s="405"/>
      <c r="G34" s="405"/>
      <c r="H34" s="405"/>
      <c r="I34" s="405"/>
      <c r="J34" s="405"/>
      <c r="K34" s="405"/>
      <c r="L34" s="405"/>
      <c r="M34" s="406"/>
      <c r="N34" s="369" t="s">
        <v>268</v>
      </c>
      <c r="O34" s="370"/>
      <c r="P34" s="370"/>
      <c r="Q34" s="370"/>
      <c r="R34" s="370"/>
      <c r="S34" s="371"/>
    </row>
    <row r="35" spans="1:19" ht="15" customHeight="1" x14ac:dyDescent="0.25">
      <c r="A35" s="462"/>
      <c r="B35" s="329"/>
      <c r="C35" s="474"/>
      <c r="D35" s="474"/>
      <c r="E35" s="474"/>
      <c r="F35" s="474"/>
      <c r="G35" s="474"/>
      <c r="H35" s="474"/>
      <c r="I35" s="474"/>
      <c r="J35" s="474"/>
      <c r="K35" s="474"/>
      <c r="L35" s="474"/>
      <c r="M35" s="331"/>
      <c r="N35" s="363" t="s">
        <v>275</v>
      </c>
      <c r="O35" s="364"/>
      <c r="P35" s="364"/>
      <c r="Q35" s="364"/>
      <c r="R35" s="364"/>
      <c r="S35" s="365"/>
    </row>
    <row r="36" spans="1:19" ht="15" customHeight="1" x14ac:dyDescent="0.25">
      <c r="A36" s="462"/>
      <c r="B36" s="329"/>
      <c r="C36" s="474"/>
      <c r="D36" s="474"/>
      <c r="E36" s="474"/>
      <c r="F36" s="474"/>
      <c r="G36" s="474"/>
      <c r="H36" s="474"/>
      <c r="I36" s="474"/>
      <c r="J36" s="474"/>
      <c r="K36" s="474"/>
      <c r="L36" s="474"/>
      <c r="M36" s="331"/>
      <c r="N36" s="363" t="s">
        <v>277</v>
      </c>
      <c r="O36" s="364"/>
      <c r="P36" s="364"/>
      <c r="Q36" s="364"/>
      <c r="R36" s="364"/>
      <c r="S36" s="365"/>
    </row>
    <row r="37" spans="1:19" ht="15" customHeight="1" x14ac:dyDescent="0.25">
      <c r="A37" s="462"/>
      <c r="B37" s="329"/>
      <c r="C37" s="474"/>
      <c r="D37" s="474"/>
      <c r="E37" s="474"/>
      <c r="F37" s="474"/>
      <c r="G37" s="474"/>
      <c r="H37" s="474"/>
      <c r="I37" s="474"/>
      <c r="J37" s="474"/>
      <c r="K37" s="474"/>
      <c r="L37" s="474"/>
      <c r="M37" s="331"/>
      <c r="N37" s="363"/>
      <c r="O37" s="364"/>
      <c r="P37" s="364"/>
      <c r="Q37" s="364"/>
      <c r="R37" s="364"/>
      <c r="S37" s="365"/>
    </row>
    <row r="38" spans="1:19" ht="15" customHeight="1" x14ac:dyDescent="0.25">
      <c r="A38" s="462"/>
      <c r="B38" s="401"/>
      <c r="C38" s="402"/>
      <c r="D38" s="402"/>
      <c r="E38" s="402"/>
      <c r="F38" s="402"/>
      <c r="G38" s="402"/>
      <c r="H38" s="402"/>
      <c r="I38" s="402"/>
      <c r="J38" s="402"/>
      <c r="K38" s="402"/>
      <c r="L38" s="402"/>
      <c r="M38" s="403"/>
      <c r="N38" s="372"/>
      <c r="O38" s="373"/>
      <c r="P38" s="373"/>
      <c r="Q38" s="373"/>
      <c r="R38" s="373"/>
      <c r="S38" s="374"/>
    </row>
    <row r="39" spans="1:19" ht="15" customHeight="1" x14ac:dyDescent="0.25">
      <c r="A39" s="462"/>
      <c r="B39" s="326" t="s">
        <v>512</v>
      </c>
      <c r="C39" s="327"/>
      <c r="D39" s="327"/>
      <c r="E39" s="327"/>
      <c r="F39" s="327"/>
      <c r="G39" s="327"/>
      <c r="H39" s="327"/>
      <c r="I39" s="327"/>
      <c r="J39" s="327"/>
      <c r="K39" s="327"/>
      <c r="L39" s="327"/>
      <c r="M39" s="328"/>
      <c r="N39" s="360" t="s">
        <v>268</v>
      </c>
      <c r="O39" s="361"/>
      <c r="P39" s="361"/>
      <c r="Q39" s="361"/>
      <c r="R39" s="361"/>
      <c r="S39" s="362"/>
    </row>
    <row r="40" spans="1:19" ht="15" customHeight="1" x14ac:dyDescent="0.25">
      <c r="A40" s="462"/>
      <c r="B40" s="329"/>
      <c r="C40" s="474"/>
      <c r="D40" s="474"/>
      <c r="E40" s="474"/>
      <c r="F40" s="474"/>
      <c r="G40" s="474"/>
      <c r="H40" s="474"/>
      <c r="I40" s="474"/>
      <c r="J40" s="474"/>
      <c r="K40" s="474"/>
      <c r="L40" s="474"/>
      <c r="M40" s="331"/>
      <c r="N40" s="363" t="s">
        <v>277</v>
      </c>
      <c r="O40" s="364"/>
      <c r="P40" s="364"/>
      <c r="Q40" s="364"/>
      <c r="R40" s="364"/>
      <c r="S40" s="365"/>
    </row>
    <row r="41" spans="1:19" ht="15" customHeight="1" x14ac:dyDescent="0.25">
      <c r="A41" s="462"/>
      <c r="B41" s="329"/>
      <c r="C41" s="474"/>
      <c r="D41" s="474"/>
      <c r="E41" s="474"/>
      <c r="F41" s="474"/>
      <c r="G41" s="474"/>
      <c r="H41" s="474"/>
      <c r="I41" s="474"/>
      <c r="J41" s="474"/>
      <c r="K41" s="474"/>
      <c r="L41" s="474"/>
      <c r="M41" s="331"/>
      <c r="N41" s="363"/>
      <c r="O41" s="364"/>
      <c r="P41" s="364"/>
      <c r="Q41" s="364"/>
      <c r="R41" s="364"/>
      <c r="S41" s="365"/>
    </row>
    <row r="42" spans="1:19" ht="15" customHeight="1" x14ac:dyDescent="0.25">
      <c r="A42" s="462"/>
      <c r="B42" s="329"/>
      <c r="C42" s="474"/>
      <c r="D42" s="474"/>
      <c r="E42" s="474"/>
      <c r="F42" s="474"/>
      <c r="G42" s="474"/>
      <c r="H42" s="474"/>
      <c r="I42" s="474"/>
      <c r="J42" s="474"/>
      <c r="K42" s="474"/>
      <c r="L42" s="474"/>
      <c r="M42" s="331"/>
      <c r="N42" s="363"/>
      <c r="O42" s="364"/>
      <c r="P42" s="364"/>
      <c r="Q42" s="364"/>
      <c r="R42" s="364"/>
      <c r="S42" s="365"/>
    </row>
    <row r="43" spans="1:19" ht="15" customHeight="1" x14ac:dyDescent="0.25">
      <c r="A43" s="462"/>
      <c r="B43" s="401"/>
      <c r="C43" s="402"/>
      <c r="D43" s="402"/>
      <c r="E43" s="402"/>
      <c r="F43" s="402"/>
      <c r="G43" s="402"/>
      <c r="H43" s="402"/>
      <c r="I43" s="402"/>
      <c r="J43" s="402"/>
      <c r="K43" s="402"/>
      <c r="L43" s="402"/>
      <c r="M43" s="403"/>
      <c r="N43" s="372"/>
      <c r="O43" s="373"/>
      <c r="P43" s="373"/>
      <c r="Q43" s="373"/>
      <c r="R43" s="373"/>
      <c r="S43" s="374"/>
    </row>
    <row r="44" spans="1:19" ht="15" customHeight="1" x14ac:dyDescent="0.25">
      <c r="A44" s="462"/>
      <c r="B44" s="326" t="s">
        <v>513</v>
      </c>
      <c r="C44" s="327"/>
      <c r="D44" s="327"/>
      <c r="E44" s="327"/>
      <c r="F44" s="327"/>
      <c r="G44" s="327"/>
      <c r="H44" s="327"/>
      <c r="I44" s="327"/>
      <c r="J44" s="327"/>
      <c r="K44" s="327"/>
      <c r="L44" s="327"/>
      <c r="M44" s="328"/>
      <c r="N44" s="360" t="s">
        <v>270</v>
      </c>
      <c r="O44" s="361"/>
      <c r="P44" s="361"/>
      <c r="Q44" s="361"/>
      <c r="R44" s="361"/>
      <c r="S44" s="362"/>
    </row>
    <row r="45" spans="1:19" ht="15" customHeight="1" x14ac:dyDescent="0.25">
      <c r="A45" s="462"/>
      <c r="B45" s="329"/>
      <c r="C45" s="474"/>
      <c r="D45" s="474"/>
      <c r="E45" s="474"/>
      <c r="F45" s="474"/>
      <c r="G45" s="474"/>
      <c r="H45" s="474"/>
      <c r="I45" s="474"/>
      <c r="J45" s="474"/>
      <c r="K45" s="474"/>
      <c r="L45" s="474"/>
      <c r="M45" s="331"/>
      <c r="N45" s="363" t="s">
        <v>277</v>
      </c>
      <c r="O45" s="364"/>
      <c r="P45" s="364"/>
      <c r="Q45" s="364"/>
      <c r="R45" s="364"/>
      <c r="S45" s="365"/>
    </row>
    <row r="46" spans="1:19" ht="15" customHeight="1" x14ac:dyDescent="0.25">
      <c r="A46" s="462"/>
      <c r="B46" s="329"/>
      <c r="C46" s="474"/>
      <c r="D46" s="474"/>
      <c r="E46" s="474"/>
      <c r="F46" s="474"/>
      <c r="G46" s="474"/>
      <c r="H46" s="474"/>
      <c r="I46" s="474"/>
      <c r="J46" s="474"/>
      <c r="K46" s="474"/>
      <c r="L46" s="474"/>
      <c r="M46" s="331"/>
      <c r="N46" s="363"/>
      <c r="O46" s="364"/>
      <c r="P46" s="364"/>
      <c r="Q46" s="364"/>
      <c r="R46" s="364"/>
      <c r="S46" s="365"/>
    </row>
    <row r="47" spans="1:19" ht="15" customHeight="1" x14ac:dyDescent="0.25">
      <c r="A47" s="462"/>
      <c r="B47" s="329"/>
      <c r="C47" s="474"/>
      <c r="D47" s="474"/>
      <c r="E47" s="474"/>
      <c r="F47" s="474"/>
      <c r="G47" s="474"/>
      <c r="H47" s="474"/>
      <c r="I47" s="474"/>
      <c r="J47" s="474"/>
      <c r="K47" s="474"/>
      <c r="L47" s="474"/>
      <c r="M47" s="331"/>
      <c r="N47" s="363"/>
      <c r="O47" s="364"/>
      <c r="P47" s="364"/>
      <c r="Q47" s="364"/>
      <c r="R47" s="364"/>
      <c r="S47" s="365"/>
    </row>
    <row r="48" spans="1:19" ht="15" customHeight="1" x14ac:dyDescent="0.25">
      <c r="A48" s="462"/>
      <c r="B48" s="401"/>
      <c r="C48" s="402"/>
      <c r="D48" s="402"/>
      <c r="E48" s="402"/>
      <c r="F48" s="402"/>
      <c r="G48" s="402"/>
      <c r="H48" s="402"/>
      <c r="I48" s="402"/>
      <c r="J48" s="402"/>
      <c r="K48" s="402"/>
      <c r="L48" s="402"/>
      <c r="M48" s="403"/>
      <c r="N48" s="372"/>
      <c r="O48" s="373"/>
      <c r="P48" s="373"/>
      <c r="Q48" s="373"/>
      <c r="R48" s="373"/>
      <c r="S48" s="374"/>
    </row>
    <row r="49" spans="1:19" ht="15" customHeight="1" x14ac:dyDescent="0.25">
      <c r="A49" s="462"/>
      <c r="B49" s="326" t="s">
        <v>514</v>
      </c>
      <c r="C49" s="327"/>
      <c r="D49" s="327"/>
      <c r="E49" s="327"/>
      <c r="F49" s="327"/>
      <c r="G49" s="327"/>
      <c r="H49" s="327"/>
      <c r="I49" s="327"/>
      <c r="J49" s="327"/>
      <c r="K49" s="327"/>
      <c r="L49" s="327"/>
      <c r="M49" s="328"/>
      <c r="N49" s="360" t="s">
        <v>270</v>
      </c>
      <c r="O49" s="361"/>
      <c r="P49" s="361"/>
      <c r="Q49" s="361"/>
      <c r="R49" s="361"/>
      <c r="S49" s="362"/>
    </row>
    <row r="50" spans="1:19" ht="15" customHeight="1" x14ac:dyDescent="0.25">
      <c r="A50" s="462"/>
      <c r="B50" s="329"/>
      <c r="C50" s="474"/>
      <c r="D50" s="474"/>
      <c r="E50" s="474"/>
      <c r="F50" s="474"/>
      <c r="G50" s="474"/>
      <c r="H50" s="474"/>
      <c r="I50" s="474"/>
      <c r="J50" s="474"/>
      <c r="K50" s="474"/>
      <c r="L50" s="474"/>
      <c r="M50" s="331"/>
      <c r="N50" s="363" t="s">
        <v>277</v>
      </c>
      <c r="O50" s="364"/>
      <c r="P50" s="364"/>
      <c r="Q50" s="364"/>
      <c r="R50" s="364"/>
      <c r="S50" s="365"/>
    </row>
    <row r="51" spans="1:19" ht="15" customHeight="1" x14ac:dyDescent="0.25">
      <c r="A51" s="462"/>
      <c r="B51" s="329"/>
      <c r="C51" s="474"/>
      <c r="D51" s="474"/>
      <c r="E51" s="474"/>
      <c r="F51" s="474"/>
      <c r="G51" s="474"/>
      <c r="H51" s="474"/>
      <c r="I51" s="474"/>
      <c r="J51" s="474"/>
      <c r="K51" s="474"/>
      <c r="L51" s="474"/>
      <c r="M51" s="331"/>
      <c r="N51" s="363"/>
      <c r="O51" s="364"/>
      <c r="P51" s="364"/>
      <c r="Q51" s="364"/>
      <c r="R51" s="364"/>
      <c r="S51" s="365"/>
    </row>
    <row r="52" spans="1:19" ht="15" customHeight="1" x14ac:dyDescent="0.25">
      <c r="A52" s="462"/>
      <c r="B52" s="329"/>
      <c r="C52" s="474"/>
      <c r="D52" s="474"/>
      <c r="E52" s="474"/>
      <c r="F52" s="474"/>
      <c r="G52" s="474"/>
      <c r="H52" s="474"/>
      <c r="I52" s="474"/>
      <c r="J52" s="474"/>
      <c r="K52" s="474"/>
      <c r="L52" s="474"/>
      <c r="M52" s="331"/>
      <c r="N52" s="363"/>
      <c r="O52" s="364"/>
      <c r="P52" s="364"/>
      <c r="Q52" s="364"/>
      <c r="R52" s="364"/>
      <c r="S52" s="365"/>
    </row>
    <row r="53" spans="1:19" ht="15" customHeight="1" thickBot="1" x14ac:dyDescent="0.3">
      <c r="A53" s="462"/>
      <c r="B53" s="329"/>
      <c r="C53" s="330"/>
      <c r="D53" s="330"/>
      <c r="E53" s="330"/>
      <c r="F53" s="330"/>
      <c r="G53" s="330"/>
      <c r="H53" s="330"/>
      <c r="I53" s="330"/>
      <c r="J53" s="330"/>
      <c r="K53" s="330"/>
      <c r="L53" s="330"/>
      <c r="M53" s="331"/>
      <c r="N53" s="469"/>
      <c r="O53" s="470"/>
      <c r="P53" s="470"/>
      <c r="Q53" s="470"/>
      <c r="R53" s="470"/>
      <c r="S53" s="471"/>
    </row>
    <row r="54" spans="1:19" ht="15" customHeight="1" x14ac:dyDescent="0.25">
      <c r="A54" s="459" t="s">
        <v>118</v>
      </c>
      <c r="B54" s="404" t="s">
        <v>515</v>
      </c>
      <c r="C54" s="405"/>
      <c r="D54" s="405"/>
      <c r="E54" s="405"/>
      <c r="F54" s="405"/>
      <c r="G54" s="405"/>
      <c r="H54" s="405"/>
      <c r="I54" s="405"/>
      <c r="J54" s="405"/>
      <c r="K54" s="405"/>
      <c r="L54" s="405"/>
      <c r="M54" s="406"/>
      <c r="N54" s="369" t="s">
        <v>281</v>
      </c>
      <c r="O54" s="370"/>
      <c r="P54" s="370"/>
      <c r="Q54" s="370"/>
      <c r="R54" s="370"/>
      <c r="S54" s="371"/>
    </row>
    <row r="55" spans="1:19" ht="15" customHeight="1" x14ac:dyDescent="0.25">
      <c r="A55" s="350"/>
      <c r="B55" s="329"/>
      <c r="C55" s="330"/>
      <c r="D55" s="330"/>
      <c r="E55" s="330"/>
      <c r="F55" s="330"/>
      <c r="G55" s="330"/>
      <c r="H55" s="330"/>
      <c r="I55" s="330"/>
      <c r="J55" s="330"/>
      <c r="K55" s="330"/>
      <c r="L55" s="330"/>
      <c r="M55" s="331"/>
      <c r="N55" s="363"/>
      <c r="O55" s="364"/>
      <c r="P55" s="364"/>
      <c r="Q55" s="364"/>
      <c r="R55" s="364"/>
      <c r="S55" s="365"/>
    </row>
    <row r="56" spans="1:19" ht="15" customHeight="1" x14ac:dyDescent="0.25">
      <c r="A56" s="350"/>
      <c r="B56" s="329"/>
      <c r="C56" s="330"/>
      <c r="D56" s="330"/>
      <c r="E56" s="330"/>
      <c r="F56" s="330"/>
      <c r="G56" s="330"/>
      <c r="H56" s="330"/>
      <c r="I56" s="330"/>
      <c r="J56" s="330"/>
      <c r="K56" s="330"/>
      <c r="L56" s="330"/>
      <c r="M56" s="331"/>
      <c r="N56" s="363"/>
      <c r="O56" s="364"/>
      <c r="P56" s="364"/>
      <c r="Q56" s="364"/>
      <c r="R56" s="364"/>
      <c r="S56" s="365"/>
    </row>
    <row r="57" spans="1:19" ht="15" customHeight="1" x14ac:dyDescent="0.25">
      <c r="A57" s="350"/>
      <c r="B57" s="329"/>
      <c r="C57" s="330"/>
      <c r="D57" s="330"/>
      <c r="E57" s="330"/>
      <c r="F57" s="330"/>
      <c r="G57" s="330"/>
      <c r="H57" s="330"/>
      <c r="I57" s="330"/>
      <c r="J57" s="330"/>
      <c r="K57" s="330"/>
      <c r="L57" s="330"/>
      <c r="M57" s="331"/>
      <c r="N57" s="363"/>
      <c r="O57" s="364"/>
      <c r="P57" s="364"/>
      <c r="Q57" s="364"/>
      <c r="R57" s="364"/>
      <c r="S57" s="365"/>
    </row>
    <row r="58" spans="1:19" ht="15" customHeight="1" x14ac:dyDescent="0.25">
      <c r="A58" s="350"/>
      <c r="B58" s="401"/>
      <c r="C58" s="402"/>
      <c r="D58" s="402"/>
      <c r="E58" s="402"/>
      <c r="F58" s="402"/>
      <c r="G58" s="402"/>
      <c r="H58" s="402"/>
      <c r="I58" s="402"/>
      <c r="J58" s="402"/>
      <c r="K58" s="402"/>
      <c r="L58" s="402"/>
      <c r="M58" s="403"/>
      <c r="N58" s="372"/>
      <c r="O58" s="373"/>
      <c r="P58" s="373"/>
      <c r="Q58" s="373"/>
      <c r="R58" s="373"/>
      <c r="S58" s="374"/>
    </row>
    <row r="59" spans="1:19" ht="15" customHeight="1" x14ac:dyDescent="0.25">
      <c r="A59" s="350"/>
      <c r="B59" s="326" t="s">
        <v>516</v>
      </c>
      <c r="C59" s="327"/>
      <c r="D59" s="327"/>
      <c r="E59" s="327"/>
      <c r="F59" s="327"/>
      <c r="G59" s="327"/>
      <c r="H59" s="327"/>
      <c r="I59" s="327"/>
      <c r="J59" s="327"/>
      <c r="K59" s="327"/>
      <c r="L59" s="327"/>
      <c r="M59" s="328"/>
      <c r="N59" s="360" t="s">
        <v>285</v>
      </c>
      <c r="O59" s="361"/>
      <c r="P59" s="361"/>
      <c r="Q59" s="361"/>
      <c r="R59" s="361"/>
      <c r="S59" s="362"/>
    </row>
    <row r="60" spans="1:19" ht="15" customHeight="1" x14ac:dyDescent="0.25">
      <c r="A60" s="350"/>
      <c r="B60" s="329"/>
      <c r="C60" s="330"/>
      <c r="D60" s="330"/>
      <c r="E60" s="330"/>
      <c r="F60" s="330"/>
      <c r="G60" s="330"/>
      <c r="H60" s="330"/>
      <c r="I60" s="330"/>
      <c r="J60" s="330"/>
      <c r="K60" s="330"/>
      <c r="L60" s="330"/>
      <c r="M60" s="331"/>
      <c r="N60" s="363" t="s">
        <v>286</v>
      </c>
      <c r="O60" s="364"/>
      <c r="P60" s="364"/>
      <c r="Q60" s="364"/>
      <c r="R60" s="364"/>
      <c r="S60" s="365"/>
    </row>
    <row r="61" spans="1:19" ht="15" customHeight="1" x14ac:dyDescent="0.25">
      <c r="A61" s="350"/>
      <c r="B61" s="329"/>
      <c r="C61" s="330"/>
      <c r="D61" s="330"/>
      <c r="E61" s="330"/>
      <c r="F61" s="330"/>
      <c r="G61" s="330"/>
      <c r="H61" s="330"/>
      <c r="I61" s="330"/>
      <c r="J61" s="330"/>
      <c r="K61" s="330"/>
      <c r="L61" s="330"/>
      <c r="M61" s="331"/>
      <c r="N61" s="363"/>
      <c r="O61" s="364"/>
      <c r="P61" s="364"/>
      <c r="Q61" s="364"/>
      <c r="R61" s="364"/>
      <c r="S61" s="365"/>
    </row>
    <row r="62" spans="1:19" ht="15" customHeight="1" x14ac:dyDescent="0.25">
      <c r="A62" s="350"/>
      <c r="B62" s="329"/>
      <c r="C62" s="330"/>
      <c r="D62" s="330"/>
      <c r="E62" s="330"/>
      <c r="F62" s="330"/>
      <c r="G62" s="330"/>
      <c r="H62" s="330"/>
      <c r="I62" s="330"/>
      <c r="J62" s="330"/>
      <c r="K62" s="330"/>
      <c r="L62" s="330"/>
      <c r="M62" s="331"/>
      <c r="N62" s="363"/>
      <c r="O62" s="364"/>
      <c r="P62" s="364"/>
      <c r="Q62" s="364"/>
      <c r="R62" s="364"/>
      <c r="S62" s="365"/>
    </row>
    <row r="63" spans="1:19" ht="15" customHeight="1" x14ac:dyDescent="0.25">
      <c r="A63" s="350"/>
      <c r="B63" s="401"/>
      <c r="C63" s="402"/>
      <c r="D63" s="402"/>
      <c r="E63" s="402"/>
      <c r="F63" s="402"/>
      <c r="G63" s="402"/>
      <c r="H63" s="402"/>
      <c r="I63" s="402"/>
      <c r="J63" s="402"/>
      <c r="K63" s="402"/>
      <c r="L63" s="402"/>
      <c r="M63" s="403"/>
      <c r="N63" s="372"/>
      <c r="O63" s="373"/>
      <c r="P63" s="373"/>
      <c r="Q63" s="373"/>
      <c r="R63" s="373"/>
      <c r="S63" s="374"/>
    </row>
    <row r="64" spans="1:19" ht="15" customHeight="1" x14ac:dyDescent="0.25">
      <c r="A64" s="350"/>
      <c r="B64" s="326" t="s">
        <v>517</v>
      </c>
      <c r="C64" s="327"/>
      <c r="D64" s="327"/>
      <c r="E64" s="327"/>
      <c r="F64" s="327"/>
      <c r="G64" s="327"/>
      <c r="H64" s="327"/>
      <c r="I64" s="327"/>
      <c r="J64" s="327"/>
      <c r="K64" s="327"/>
      <c r="L64" s="327"/>
      <c r="M64" s="328"/>
      <c r="N64" s="360" t="s">
        <v>282</v>
      </c>
      <c r="O64" s="361"/>
      <c r="P64" s="361"/>
      <c r="Q64" s="361"/>
      <c r="R64" s="361"/>
      <c r="S64" s="362"/>
    </row>
    <row r="65" spans="1:19" ht="15" customHeight="1" x14ac:dyDescent="0.25">
      <c r="A65" s="350"/>
      <c r="B65" s="329"/>
      <c r="C65" s="330"/>
      <c r="D65" s="330"/>
      <c r="E65" s="330"/>
      <c r="F65" s="330"/>
      <c r="G65" s="330"/>
      <c r="H65" s="330"/>
      <c r="I65" s="330"/>
      <c r="J65" s="330"/>
      <c r="K65" s="330"/>
      <c r="L65" s="330"/>
      <c r="M65" s="331"/>
      <c r="N65" s="363" t="s">
        <v>283</v>
      </c>
      <c r="O65" s="364"/>
      <c r="P65" s="364"/>
      <c r="Q65" s="364"/>
      <c r="R65" s="364"/>
      <c r="S65" s="365"/>
    </row>
    <row r="66" spans="1:19" ht="15" customHeight="1" x14ac:dyDescent="0.25">
      <c r="A66" s="350"/>
      <c r="B66" s="329"/>
      <c r="C66" s="330"/>
      <c r="D66" s="330"/>
      <c r="E66" s="330"/>
      <c r="F66" s="330"/>
      <c r="G66" s="330"/>
      <c r="H66" s="330"/>
      <c r="I66" s="330"/>
      <c r="J66" s="330"/>
      <c r="K66" s="330"/>
      <c r="L66" s="330"/>
      <c r="M66" s="331"/>
      <c r="N66" s="363" t="s">
        <v>286</v>
      </c>
      <c r="O66" s="364"/>
      <c r="P66" s="364"/>
      <c r="Q66" s="364"/>
      <c r="R66" s="364"/>
      <c r="S66" s="365"/>
    </row>
    <row r="67" spans="1:19" ht="15" customHeight="1" x14ac:dyDescent="0.25">
      <c r="A67" s="350"/>
      <c r="B67" s="329"/>
      <c r="C67" s="330"/>
      <c r="D67" s="330"/>
      <c r="E67" s="330"/>
      <c r="F67" s="330"/>
      <c r="G67" s="330"/>
      <c r="H67" s="330"/>
      <c r="I67" s="330"/>
      <c r="J67" s="330"/>
      <c r="K67" s="330"/>
      <c r="L67" s="330"/>
      <c r="M67" s="331"/>
      <c r="N67" s="363"/>
      <c r="O67" s="364"/>
      <c r="P67" s="364"/>
      <c r="Q67" s="364"/>
      <c r="R67" s="364"/>
      <c r="S67" s="365"/>
    </row>
    <row r="68" spans="1:19" ht="15" customHeight="1" thickBot="1" x14ac:dyDescent="0.3">
      <c r="A68" s="460"/>
      <c r="B68" s="332"/>
      <c r="C68" s="333"/>
      <c r="D68" s="333"/>
      <c r="E68" s="333"/>
      <c r="F68" s="333"/>
      <c r="G68" s="333"/>
      <c r="H68" s="333"/>
      <c r="I68" s="333"/>
      <c r="J68" s="333"/>
      <c r="K68" s="333"/>
      <c r="L68" s="333"/>
      <c r="M68" s="334"/>
      <c r="N68" s="378"/>
      <c r="O68" s="379"/>
      <c r="P68" s="379"/>
      <c r="Q68" s="379"/>
      <c r="R68" s="379"/>
      <c r="S68" s="380"/>
    </row>
    <row r="69" spans="1:19" ht="15" customHeight="1" x14ac:dyDescent="0.25">
      <c r="A69" s="375"/>
      <c r="B69" s="376"/>
      <c r="C69" s="376"/>
      <c r="D69" s="376"/>
      <c r="E69" s="376"/>
      <c r="F69" s="376"/>
      <c r="G69" s="376"/>
      <c r="H69" s="376"/>
      <c r="I69" s="376"/>
      <c r="J69" s="376"/>
      <c r="K69" s="376"/>
      <c r="L69" s="376"/>
      <c r="M69" s="376"/>
      <c r="N69" s="376"/>
      <c r="O69" s="376"/>
      <c r="P69" s="376"/>
      <c r="Q69" s="376"/>
      <c r="R69" s="376"/>
      <c r="S69" s="377"/>
    </row>
    <row r="70" spans="1:19" ht="19.899999999999999" customHeight="1" x14ac:dyDescent="0.25">
      <c r="A70" s="269" t="s">
        <v>119</v>
      </c>
      <c r="B70" s="270"/>
      <c r="C70" s="270"/>
      <c r="D70" s="270"/>
      <c r="E70" s="270"/>
      <c r="F70" s="270"/>
      <c r="G70" s="270"/>
      <c r="H70" s="270"/>
      <c r="I70" s="270"/>
      <c r="J70" s="34"/>
      <c r="K70" s="322" t="s">
        <v>120</v>
      </c>
      <c r="L70" s="235"/>
      <c r="M70" s="235"/>
      <c r="N70" s="235"/>
      <c r="O70" s="235"/>
      <c r="P70" s="235"/>
      <c r="Q70" s="235"/>
      <c r="R70" s="235"/>
      <c r="S70" s="236"/>
    </row>
    <row r="71" spans="1:19" ht="15" customHeight="1" x14ac:dyDescent="0.25">
      <c r="A71" s="350" t="s">
        <v>200</v>
      </c>
      <c r="B71" s="385" t="s">
        <v>121</v>
      </c>
      <c r="C71" s="386"/>
      <c r="D71" s="386"/>
      <c r="E71" s="386"/>
      <c r="F71" s="387"/>
      <c r="G71" s="381">
        <f>Z1_KiP!G32</f>
        <v>32</v>
      </c>
      <c r="H71" s="382"/>
      <c r="I71" s="383"/>
      <c r="J71" s="384"/>
      <c r="K71" s="347" t="s">
        <v>201</v>
      </c>
      <c r="L71" s="366" t="s">
        <v>626</v>
      </c>
      <c r="M71" s="367"/>
      <c r="N71" s="367"/>
      <c r="O71" s="367"/>
      <c r="P71" s="367"/>
      <c r="Q71" s="367"/>
      <c r="R71" s="367"/>
      <c r="S71" s="368"/>
    </row>
    <row r="72" spans="1:19" ht="15" customHeight="1" x14ac:dyDescent="0.25">
      <c r="A72" s="350"/>
      <c r="B72" s="388" t="s">
        <v>122</v>
      </c>
      <c r="C72" s="389"/>
      <c r="D72" s="389"/>
      <c r="E72" s="389"/>
      <c r="F72" s="390"/>
      <c r="G72" s="341">
        <f>SUM(G73:I83)</f>
        <v>32</v>
      </c>
      <c r="H72" s="342"/>
      <c r="I72" s="343"/>
      <c r="J72" s="384"/>
      <c r="K72" s="348"/>
      <c r="L72" s="498" t="s">
        <v>123</v>
      </c>
      <c r="M72" s="499"/>
      <c r="N72" s="499"/>
      <c r="O72" s="499"/>
      <c r="P72" s="499"/>
      <c r="Q72" s="499"/>
      <c r="R72" s="499"/>
      <c r="S72" s="500"/>
    </row>
    <row r="73" spans="1:19" ht="15" customHeight="1" x14ac:dyDescent="0.25">
      <c r="A73" s="350"/>
      <c r="B73" s="357" t="s">
        <v>123</v>
      </c>
      <c r="C73" s="358"/>
      <c r="D73" s="358"/>
      <c r="E73" s="358"/>
      <c r="F73" s="359"/>
      <c r="G73" s="338">
        <v>10</v>
      </c>
      <c r="H73" s="339"/>
      <c r="I73" s="340"/>
      <c r="J73" s="384"/>
      <c r="K73" s="348"/>
      <c r="L73" s="498" t="s">
        <v>147</v>
      </c>
      <c r="M73" s="499"/>
      <c r="N73" s="499"/>
      <c r="O73" s="499"/>
      <c r="P73" s="499"/>
      <c r="Q73" s="499"/>
      <c r="R73" s="499"/>
      <c r="S73" s="500"/>
    </row>
    <row r="74" spans="1:19" ht="15" customHeight="1" x14ac:dyDescent="0.25">
      <c r="A74" s="350"/>
      <c r="B74" s="357" t="s">
        <v>124</v>
      </c>
      <c r="C74" s="358"/>
      <c r="D74" s="358"/>
      <c r="E74" s="358"/>
      <c r="F74" s="359"/>
      <c r="G74" s="338">
        <v>12</v>
      </c>
      <c r="H74" s="339"/>
      <c r="I74" s="340"/>
      <c r="J74" s="384"/>
      <c r="K74" s="348"/>
      <c r="L74" s="498" t="s">
        <v>173</v>
      </c>
      <c r="M74" s="499"/>
      <c r="N74" s="499"/>
      <c r="O74" s="499"/>
      <c r="P74" s="499"/>
      <c r="Q74" s="499"/>
      <c r="R74" s="499"/>
      <c r="S74" s="500"/>
    </row>
    <row r="75" spans="1:19" ht="15" customHeight="1" x14ac:dyDescent="0.25">
      <c r="A75" s="350"/>
      <c r="B75" s="357" t="s">
        <v>125</v>
      </c>
      <c r="C75" s="358"/>
      <c r="D75" s="358"/>
      <c r="E75" s="358"/>
      <c r="F75" s="359"/>
      <c r="G75" s="338"/>
      <c r="H75" s="339"/>
      <c r="I75" s="340"/>
      <c r="J75" s="384"/>
      <c r="K75" s="348"/>
      <c r="L75" s="498" t="s">
        <v>174</v>
      </c>
      <c r="M75" s="499"/>
      <c r="N75" s="499"/>
      <c r="O75" s="499"/>
      <c r="P75" s="499"/>
      <c r="Q75" s="499"/>
      <c r="R75" s="499"/>
      <c r="S75" s="500"/>
    </row>
    <row r="76" spans="1:19" ht="15" customHeight="1" x14ac:dyDescent="0.25">
      <c r="A76" s="350"/>
      <c r="B76" s="357" t="s">
        <v>126</v>
      </c>
      <c r="C76" s="358"/>
      <c r="D76" s="358"/>
      <c r="E76" s="358"/>
      <c r="F76" s="359"/>
      <c r="G76" s="338">
        <v>8</v>
      </c>
      <c r="H76" s="339"/>
      <c r="I76" s="340"/>
      <c r="J76" s="384"/>
      <c r="K76" s="348"/>
      <c r="L76" s="498" t="s">
        <v>157</v>
      </c>
      <c r="M76" s="499"/>
      <c r="N76" s="499"/>
      <c r="O76" s="499"/>
      <c r="P76" s="499"/>
      <c r="Q76" s="499"/>
      <c r="R76" s="499"/>
      <c r="S76" s="500"/>
    </row>
    <row r="77" spans="1:19" ht="15" customHeight="1" x14ac:dyDescent="0.25">
      <c r="A77" s="350"/>
      <c r="B77" s="357" t="s">
        <v>127</v>
      </c>
      <c r="C77" s="358"/>
      <c r="D77" s="358"/>
      <c r="E77" s="358"/>
      <c r="F77" s="359"/>
      <c r="G77" s="338"/>
      <c r="H77" s="339"/>
      <c r="I77" s="340"/>
      <c r="J77" s="384"/>
      <c r="K77" s="348"/>
      <c r="L77" s="498"/>
      <c r="M77" s="499"/>
      <c r="N77" s="499"/>
      <c r="O77" s="499"/>
      <c r="P77" s="499"/>
      <c r="Q77" s="499"/>
      <c r="R77" s="499"/>
      <c r="S77" s="500"/>
    </row>
    <row r="78" spans="1:19" ht="15" customHeight="1" x14ac:dyDescent="0.25">
      <c r="A78" s="350"/>
      <c r="B78" s="357" t="s">
        <v>128</v>
      </c>
      <c r="C78" s="358"/>
      <c r="D78" s="358"/>
      <c r="E78" s="358"/>
      <c r="F78" s="359"/>
      <c r="G78" s="338"/>
      <c r="H78" s="339"/>
      <c r="I78" s="340"/>
      <c r="J78" s="384"/>
      <c r="K78" s="348"/>
      <c r="L78" s="498"/>
      <c r="M78" s="499"/>
      <c r="N78" s="499"/>
      <c r="O78" s="499"/>
      <c r="P78" s="499"/>
      <c r="Q78" s="499"/>
      <c r="R78" s="499"/>
      <c r="S78" s="500"/>
    </row>
    <row r="79" spans="1:19" ht="15" customHeight="1" x14ac:dyDescent="0.25">
      <c r="A79" s="350"/>
      <c r="B79" s="357" t="s">
        <v>129</v>
      </c>
      <c r="C79" s="358"/>
      <c r="D79" s="358"/>
      <c r="E79" s="358"/>
      <c r="F79" s="359"/>
      <c r="G79" s="338"/>
      <c r="H79" s="339"/>
      <c r="I79" s="340"/>
      <c r="J79" s="384"/>
      <c r="K79" s="349"/>
      <c r="L79" s="323"/>
      <c r="M79" s="324"/>
      <c r="N79" s="324"/>
      <c r="O79" s="324"/>
      <c r="P79" s="324"/>
      <c r="Q79" s="324"/>
      <c r="R79" s="324"/>
      <c r="S79" s="325"/>
    </row>
    <row r="80" spans="1:19" ht="15" customHeight="1" x14ac:dyDescent="0.25">
      <c r="A80" s="350"/>
      <c r="B80" s="357" t="s">
        <v>130</v>
      </c>
      <c r="C80" s="358"/>
      <c r="D80" s="358"/>
      <c r="E80" s="358"/>
      <c r="F80" s="359"/>
      <c r="G80" s="338"/>
      <c r="H80" s="339"/>
      <c r="I80" s="340"/>
      <c r="J80" s="384"/>
      <c r="K80" s="347" t="s">
        <v>202</v>
      </c>
      <c r="L80" s="319" t="s">
        <v>627</v>
      </c>
      <c r="M80" s="320"/>
      <c r="N80" s="320"/>
      <c r="O80" s="320"/>
      <c r="P80" s="320"/>
      <c r="Q80" s="320"/>
      <c r="R80" s="320"/>
      <c r="S80" s="321"/>
    </row>
    <row r="81" spans="1:19" ht="15" customHeight="1" x14ac:dyDescent="0.25">
      <c r="A81" s="350"/>
      <c r="B81" s="357" t="s">
        <v>131</v>
      </c>
      <c r="C81" s="358"/>
      <c r="D81" s="358"/>
      <c r="E81" s="358"/>
      <c r="F81" s="359"/>
      <c r="G81" s="338"/>
      <c r="H81" s="339"/>
      <c r="I81" s="340"/>
      <c r="J81" s="384"/>
      <c r="K81" s="348"/>
      <c r="L81" s="498" t="s">
        <v>146</v>
      </c>
      <c r="M81" s="499"/>
      <c r="N81" s="499"/>
      <c r="O81" s="499"/>
      <c r="P81" s="499"/>
      <c r="Q81" s="499"/>
      <c r="R81" s="499"/>
      <c r="S81" s="500"/>
    </row>
    <row r="82" spans="1:19" ht="15" customHeight="1" x14ac:dyDescent="0.25">
      <c r="A82" s="350"/>
      <c r="B82" s="357" t="s">
        <v>132</v>
      </c>
      <c r="C82" s="358"/>
      <c r="D82" s="358"/>
      <c r="E82" s="358"/>
      <c r="F82" s="359"/>
      <c r="G82" s="338">
        <v>2</v>
      </c>
      <c r="H82" s="339"/>
      <c r="I82" s="340"/>
      <c r="J82" s="384"/>
      <c r="K82" s="348"/>
      <c r="L82" s="498" t="s">
        <v>153</v>
      </c>
      <c r="M82" s="499"/>
      <c r="N82" s="499"/>
      <c r="O82" s="499"/>
      <c r="P82" s="499"/>
      <c r="Q82" s="499"/>
      <c r="R82" s="499"/>
      <c r="S82" s="500"/>
    </row>
    <row r="83" spans="1:19" ht="15" customHeight="1" x14ac:dyDescent="0.25">
      <c r="A83" s="350"/>
      <c r="B83" s="357" t="s">
        <v>133</v>
      </c>
      <c r="C83" s="358"/>
      <c r="D83" s="358"/>
      <c r="E83" s="358"/>
      <c r="F83" s="359"/>
      <c r="G83" s="338"/>
      <c r="H83" s="339"/>
      <c r="I83" s="340"/>
      <c r="J83" s="384"/>
      <c r="K83" s="348"/>
      <c r="L83" s="498" t="s">
        <v>173</v>
      </c>
      <c r="M83" s="499"/>
      <c r="N83" s="499"/>
      <c r="O83" s="499"/>
      <c r="P83" s="499"/>
      <c r="Q83" s="499"/>
      <c r="R83" s="499"/>
      <c r="S83" s="500"/>
    </row>
    <row r="84" spans="1:19" ht="15" customHeight="1" x14ac:dyDescent="0.25">
      <c r="A84" s="350"/>
      <c r="B84" s="316" t="s">
        <v>134</v>
      </c>
      <c r="C84" s="317"/>
      <c r="D84" s="317"/>
      <c r="E84" s="317"/>
      <c r="F84" s="318"/>
      <c r="G84" s="354">
        <f>Z1_KiP!H32</f>
        <v>168</v>
      </c>
      <c r="H84" s="355"/>
      <c r="I84" s="356"/>
      <c r="J84" s="384"/>
      <c r="K84" s="348"/>
      <c r="L84" s="498" t="s">
        <v>344</v>
      </c>
      <c r="M84" s="499"/>
      <c r="N84" s="499"/>
      <c r="O84" s="499"/>
      <c r="P84" s="499"/>
      <c r="Q84" s="499"/>
      <c r="R84" s="499"/>
      <c r="S84" s="500"/>
    </row>
    <row r="85" spans="1:19" ht="15" customHeight="1" x14ac:dyDescent="0.25">
      <c r="A85" s="350"/>
      <c r="B85" s="351" t="s">
        <v>204</v>
      </c>
      <c r="C85" s="352"/>
      <c r="D85" s="352"/>
      <c r="E85" s="352"/>
      <c r="F85" s="353"/>
      <c r="G85" s="341">
        <f>SUM(G84,G71)</f>
        <v>200</v>
      </c>
      <c r="H85" s="342"/>
      <c r="I85" s="343"/>
      <c r="J85" s="436"/>
      <c r="K85" s="349"/>
      <c r="L85" s="323"/>
      <c r="M85" s="324"/>
      <c r="N85" s="324"/>
      <c r="O85" s="324"/>
      <c r="P85" s="324"/>
      <c r="Q85" s="324"/>
      <c r="R85" s="324"/>
      <c r="S85" s="325"/>
    </row>
    <row r="86" spans="1:19" ht="15" customHeight="1" x14ac:dyDescent="0.25">
      <c r="A86" s="344"/>
      <c r="B86" s="345"/>
      <c r="C86" s="345"/>
      <c r="D86" s="345"/>
      <c r="E86" s="345"/>
      <c r="F86" s="345"/>
      <c r="G86" s="345"/>
      <c r="H86" s="345"/>
      <c r="I86" s="345"/>
      <c r="J86" s="345"/>
      <c r="K86" s="345"/>
      <c r="L86" s="345"/>
      <c r="M86" s="345"/>
      <c r="N86" s="345"/>
      <c r="O86" s="345"/>
      <c r="P86" s="345"/>
      <c r="Q86" s="345"/>
      <c r="R86" s="345"/>
      <c r="S86" s="346"/>
    </row>
    <row r="87" spans="1:19" ht="19.899999999999999" customHeight="1" x14ac:dyDescent="0.25">
      <c r="A87" s="433" t="s">
        <v>135</v>
      </c>
      <c r="B87" s="434"/>
      <c r="C87" s="434"/>
      <c r="D87" s="434"/>
      <c r="E87" s="434"/>
      <c r="F87" s="434"/>
      <c r="G87" s="434"/>
      <c r="H87" s="434"/>
      <c r="I87" s="434"/>
      <c r="J87" s="434"/>
      <c r="K87" s="434"/>
      <c r="L87" s="434"/>
      <c r="M87" s="434"/>
      <c r="N87" s="434"/>
      <c r="O87" s="434"/>
      <c r="P87" s="434"/>
      <c r="Q87" s="434"/>
      <c r="R87" s="434"/>
      <c r="S87" s="435"/>
    </row>
    <row r="88" spans="1:19" ht="15" customHeight="1" x14ac:dyDescent="0.25">
      <c r="A88" s="444" t="s">
        <v>199</v>
      </c>
      <c r="B88" s="445" t="s">
        <v>136</v>
      </c>
      <c r="C88" s="446"/>
      <c r="D88" s="446"/>
      <c r="E88" s="447"/>
      <c r="F88" s="445" t="str">
        <f>Z1_KiP!E32</f>
        <v>egzamin</v>
      </c>
      <c r="G88" s="446"/>
      <c r="H88" s="446"/>
      <c r="I88" s="447"/>
      <c r="J88" s="448"/>
      <c r="K88" s="452" t="s">
        <v>137</v>
      </c>
      <c r="L88" s="449" t="s">
        <v>138</v>
      </c>
      <c r="M88" s="450"/>
      <c r="N88" s="450"/>
      <c r="O88" s="450"/>
      <c r="P88" s="450"/>
      <c r="Q88" s="450"/>
      <c r="R88" s="450"/>
      <c r="S88" s="451"/>
    </row>
    <row r="89" spans="1:19" ht="15" customHeight="1" x14ac:dyDescent="0.25">
      <c r="A89" s="444"/>
      <c r="B89" s="430" t="s">
        <v>628</v>
      </c>
      <c r="C89" s="431"/>
      <c r="D89" s="431"/>
      <c r="E89" s="432"/>
      <c r="F89" s="430" t="s">
        <v>139</v>
      </c>
      <c r="G89" s="431"/>
      <c r="H89" s="431"/>
      <c r="I89" s="432"/>
      <c r="J89" s="448"/>
      <c r="K89" s="452"/>
      <c r="L89" s="335" t="s">
        <v>291</v>
      </c>
      <c r="M89" s="336"/>
      <c r="N89" s="336"/>
      <c r="O89" s="336"/>
      <c r="P89" s="336"/>
      <c r="Q89" s="336"/>
      <c r="R89" s="336"/>
      <c r="S89" s="337"/>
    </row>
    <row r="90" spans="1:19" ht="15" customHeight="1" x14ac:dyDescent="0.25">
      <c r="A90" s="444"/>
      <c r="B90" s="424" t="s">
        <v>145</v>
      </c>
      <c r="C90" s="425"/>
      <c r="D90" s="425"/>
      <c r="E90" s="426"/>
      <c r="F90" s="427">
        <v>50</v>
      </c>
      <c r="G90" s="428"/>
      <c r="H90" s="428"/>
      <c r="I90" s="429"/>
      <c r="J90" s="448"/>
      <c r="K90" s="452"/>
      <c r="L90" s="335" t="s">
        <v>292</v>
      </c>
      <c r="M90" s="336"/>
      <c r="N90" s="336"/>
      <c r="O90" s="336"/>
      <c r="P90" s="336"/>
      <c r="Q90" s="336"/>
      <c r="R90" s="336"/>
      <c r="S90" s="337"/>
    </row>
    <row r="91" spans="1:19" ht="15" customHeight="1" x14ac:dyDescent="0.25">
      <c r="A91" s="444"/>
      <c r="B91" s="424" t="s">
        <v>195</v>
      </c>
      <c r="C91" s="425"/>
      <c r="D91" s="425"/>
      <c r="E91" s="426"/>
      <c r="F91" s="427">
        <v>50</v>
      </c>
      <c r="G91" s="428"/>
      <c r="H91" s="428"/>
      <c r="I91" s="429"/>
      <c r="J91" s="448"/>
      <c r="K91" s="452"/>
      <c r="L91" s="335" t="s">
        <v>140</v>
      </c>
      <c r="M91" s="336"/>
      <c r="N91" s="336"/>
      <c r="O91" s="336"/>
      <c r="P91" s="336"/>
      <c r="Q91" s="336"/>
      <c r="R91" s="336"/>
      <c r="S91" s="337"/>
    </row>
    <row r="92" spans="1:19" ht="15" customHeight="1" x14ac:dyDescent="0.25">
      <c r="A92" s="444"/>
      <c r="B92" s="424"/>
      <c r="C92" s="425"/>
      <c r="D92" s="425"/>
      <c r="E92" s="426"/>
      <c r="F92" s="427"/>
      <c r="G92" s="428"/>
      <c r="H92" s="428"/>
      <c r="I92" s="429"/>
      <c r="J92" s="448"/>
      <c r="K92" s="452"/>
      <c r="L92" s="335" t="s">
        <v>293</v>
      </c>
      <c r="M92" s="336"/>
      <c r="N92" s="336"/>
      <c r="O92" s="336"/>
      <c r="P92" s="336"/>
      <c r="Q92" s="336"/>
      <c r="R92" s="336"/>
      <c r="S92" s="337"/>
    </row>
    <row r="93" spans="1:19" ht="15" customHeight="1" x14ac:dyDescent="0.25">
      <c r="A93" s="444"/>
      <c r="B93" s="424"/>
      <c r="C93" s="425"/>
      <c r="D93" s="425"/>
      <c r="E93" s="426"/>
      <c r="F93" s="427"/>
      <c r="G93" s="428"/>
      <c r="H93" s="428"/>
      <c r="I93" s="429"/>
      <c r="J93" s="448"/>
      <c r="K93" s="452"/>
      <c r="L93" s="335" t="s">
        <v>141</v>
      </c>
      <c r="M93" s="336"/>
      <c r="N93" s="336"/>
      <c r="O93" s="336"/>
      <c r="P93" s="336"/>
      <c r="Q93" s="336"/>
      <c r="R93" s="336"/>
      <c r="S93" s="337"/>
    </row>
    <row r="94" spans="1:19" ht="15" customHeight="1" x14ac:dyDescent="0.25">
      <c r="A94" s="444"/>
      <c r="B94" s="424"/>
      <c r="C94" s="425"/>
      <c r="D94" s="425"/>
      <c r="E94" s="426"/>
      <c r="F94" s="427"/>
      <c r="G94" s="428"/>
      <c r="H94" s="428"/>
      <c r="I94" s="429"/>
      <c r="J94" s="448"/>
      <c r="K94" s="452"/>
      <c r="L94" s="335" t="s">
        <v>843</v>
      </c>
      <c r="M94" s="336"/>
      <c r="N94" s="336"/>
      <c r="O94" s="336"/>
      <c r="P94" s="336"/>
      <c r="Q94" s="336"/>
      <c r="R94" s="336"/>
      <c r="S94" s="337"/>
    </row>
    <row r="95" spans="1:19" ht="15" customHeight="1" x14ac:dyDescent="0.25">
      <c r="A95" s="344"/>
      <c r="B95" s="345"/>
      <c r="C95" s="345"/>
      <c r="D95" s="345"/>
      <c r="E95" s="345"/>
      <c r="F95" s="345"/>
      <c r="G95" s="345"/>
      <c r="H95" s="345"/>
      <c r="I95" s="345"/>
      <c r="J95" s="345"/>
      <c r="K95" s="345"/>
      <c r="L95" s="345"/>
      <c r="M95" s="345"/>
      <c r="N95" s="345"/>
      <c r="O95" s="345"/>
      <c r="P95" s="345"/>
      <c r="Q95" s="345"/>
      <c r="R95" s="345"/>
      <c r="S95" s="346"/>
    </row>
    <row r="96" spans="1:19" ht="19.899999999999999" customHeight="1" x14ac:dyDescent="0.25">
      <c r="A96" s="437" t="s">
        <v>198</v>
      </c>
      <c r="B96" s="438" t="s">
        <v>142</v>
      </c>
      <c r="C96" s="438"/>
      <c r="D96" s="438"/>
      <c r="E96" s="438"/>
      <c r="F96" s="438"/>
      <c r="G96" s="438"/>
      <c r="H96" s="438"/>
      <c r="I96" s="438"/>
      <c r="J96" s="438"/>
      <c r="K96" s="438"/>
      <c r="L96" s="438"/>
      <c r="M96" s="438"/>
      <c r="N96" s="438"/>
      <c r="O96" s="438"/>
      <c r="P96" s="438"/>
      <c r="Q96" s="438"/>
      <c r="R96" s="438"/>
      <c r="S96" s="439"/>
    </row>
    <row r="97" spans="1:19" ht="15" customHeight="1" x14ac:dyDescent="0.25">
      <c r="A97" s="437"/>
      <c r="B97" s="440" t="s">
        <v>629</v>
      </c>
      <c r="C97" s="440"/>
      <c r="D97" s="440"/>
      <c r="E97" s="440"/>
      <c r="F97" s="440"/>
      <c r="G97" s="440"/>
      <c r="H97" s="440"/>
      <c r="I97" s="440"/>
      <c r="J97" s="440"/>
      <c r="K97" s="440"/>
      <c r="L97" s="440"/>
      <c r="M97" s="440"/>
      <c r="N97" s="440"/>
      <c r="O97" s="440"/>
      <c r="P97" s="440"/>
      <c r="Q97" s="440"/>
      <c r="R97" s="440"/>
      <c r="S97" s="441"/>
    </row>
    <row r="98" spans="1:19" ht="214.5" customHeight="1" x14ac:dyDescent="0.25">
      <c r="A98" s="437"/>
      <c r="B98" s="407" t="s">
        <v>442</v>
      </c>
      <c r="C98" s="407"/>
      <c r="D98" s="407"/>
      <c r="E98" s="407"/>
      <c r="F98" s="407"/>
      <c r="G98" s="407"/>
      <c r="H98" s="407"/>
      <c r="I98" s="407"/>
      <c r="J98" s="407"/>
      <c r="K98" s="407"/>
      <c r="L98" s="407"/>
      <c r="M98" s="407"/>
      <c r="N98" s="407"/>
      <c r="O98" s="407"/>
      <c r="P98" s="407"/>
      <c r="Q98" s="407"/>
      <c r="R98" s="407"/>
      <c r="S98" s="408"/>
    </row>
    <row r="99" spans="1:19" ht="15" customHeight="1" x14ac:dyDescent="0.25">
      <c r="A99" s="437"/>
      <c r="B99" s="442" t="s">
        <v>143</v>
      </c>
      <c r="C99" s="442"/>
      <c r="D99" s="442"/>
      <c r="E99" s="442"/>
      <c r="F99" s="442"/>
      <c r="G99" s="442"/>
      <c r="H99" s="442"/>
      <c r="I99" s="442"/>
      <c r="J99" s="442"/>
      <c r="K99" s="442"/>
      <c r="L99" s="442"/>
      <c r="M99" s="442"/>
      <c r="N99" s="442"/>
      <c r="O99" s="442"/>
      <c r="P99" s="442"/>
      <c r="Q99" s="442"/>
      <c r="R99" s="442"/>
      <c r="S99" s="443"/>
    </row>
    <row r="100" spans="1:19" ht="88.5" customHeight="1" x14ac:dyDescent="0.25">
      <c r="A100" s="437"/>
      <c r="B100" s="407" t="s">
        <v>424</v>
      </c>
      <c r="C100" s="407"/>
      <c r="D100" s="407"/>
      <c r="E100" s="407"/>
      <c r="F100" s="407"/>
      <c r="G100" s="407"/>
      <c r="H100" s="407"/>
      <c r="I100" s="407"/>
      <c r="J100" s="407"/>
      <c r="K100" s="407"/>
      <c r="L100" s="407"/>
      <c r="M100" s="407"/>
      <c r="N100" s="407"/>
      <c r="O100" s="407"/>
      <c r="P100" s="407"/>
      <c r="Q100" s="407"/>
      <c r="R100" s="407"/>
      <c r="S100" s="408"/>
    </row>
    <row r="101" spans="1:19" ht="15" customHeight="1" x14ac:dyDescent="0.25">
      <c r="A101" s="437"/>
      <c r="B101" s="442" t="s">
        <v>144</v>
      </c>
      <c r="C101" s="442"/>
      <c r="D101" s="442"/>
      <c r="E101" s="442"/>
      <c r="F101" s="442"/>
      <c r="G101" s="442"/>
      <c r="H101" s="442"/>
      <c r="I101" s="442"/>
      <c r="J101" s="442"/>
      <c r="K101" s="442"/>
      <c r="L101" s="442"/>
      <c r="M101" s="442"/>
      <c r="N101" s="442"/>
      <c r="O101" s="442"/>
      <c r="P101" s="442"/>
      <c r="Q101" s="442"/>
      <c r="R101" s="442"/>
      <c r="S101" s="443"/>
    </row>
    <row r="102" spans="1:19" ht="106.5" customHeight="1" x14ac:dyDescent="0.25">
      <c r="A102" s="437"/>
      <c r="B102" s="407" t="s">
        <v>425</v>
      </c>
      <c r="C102" s="407"/>
      <c r="D102" s="407"/>
      <c r="E102" s="407"/>
      <c r="F102" s="407"/>
      <c r="G102" s="407"/>
      <c r="H102" s="407"/>
      <c r="I102" s="407"/>
      <c r="J102" s="407"/>
      <c r="K102" s="407"/>
      <c r="L102" s="407"/>
      <c r="M102" s="407"/>
      <c r="N102" s="407"/>
      <c r="O102" s="407"/>
      <c r="P102" s="407"/>
      <c r="Q102" s="407"/>
      <c r="R102" s="407"/>
      <c r="S102" s="408"/>
    </row>
    <row r="103" spans="1:19" ht="15" customHeight="1" x14ac:dyDescent="0.25">
      <c r="A103" s="22"/>
      <c r="B103" s="11"/>
      <c r="C103" s="10"/>
      <c r="D103" s="10"/>
      <c r="E103" s="10"/>
      <c r="F103" s="10"/>
      <c r="G103" s="10"/>
      <c r="H103" s="10"/>
      <c r="I103" s="10"/>
      <c r="J103" s="10"/>
      <c r="K103" s="10"/>
      <c r="L103" s="10"/>
      <c r="M103" s="10"/>
      <c r="N103" s="10"/>
      <c r="O103" s="10"/>
      <c r="P103" s="10"/>
      <c r="Q103" s="10"/>
      <c r="R103" s="10"/>
      <c r="S103" s="148"/>
    </row>
  </sheetData>
  <sheetProtection algorithmName="SHA-512" hashValue="ccELeE8KDg0UWVM2uQpMoOGfxF0CR/Hgg8IWoECSBSBGHGfVz7AJI2VHwNrPlA3PBVPk1/wmOJ2MXaTD7YPt8w==" saltValue="u5fi/pzRKQafgJ5wlloaVw==" spinCount="100000" sheet="1" objects="1" scenarios="1"/>
  <mergeCells count="179">
    <mergeCell ref="A1:B1"/>
    <mergeCell ref="A3:C3"/>
    <mergeCell ref="D3:I3"/>
    <mergeCell ref="A4:C4"/>
    <mergeCell ref="D4:I4"/>
    <mergeCell ref="A5:C5"/>
    <mergeCell ref="D5:K5"/>
    <mergeCell ref="A8:S8"/>
    <mergeCell ref="A10:S10"/>
    <mergeCell ref="A11:A13"/>
    <mergeCell ref="B11:M12"/>
    <mergeCell ref="N11:S12"/>
    <mergeCell ref="B13:M13"/>
    <mergeCell ref="L5:M5"/>
    <mergeCell ref="O5:P5"/>
    <mergeCell ref="Q5:S5"/>
    <mergeCell ref="A6:S6"/>
    <mergeCell ref="A7:C7"/>
    <mergeCell ref="J7:K7"/>
    <mergeCell ref="L7:M7"/>
    <mergeCell ref="O7:P7"/>
    <mergeCell ref="Q7:R7"/>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B90:E94" xr:uid="{00000000-0002-0000-1300-000000000000}">
      <formula1>ZAL</formula1>
    </dataValidation>
    <dataValidation type="list" allowBlank="1" showInputMessage="1" showErrorMessage="1" sqref="L7" xr:uid="{00000000-0002-0000-1300-000001000000}">
      <formula1>STATUS</formula1>
    </dataValidation>
    <dataValidation type="list" allowBlank="1" showInputMessage="1" showErrorMessage="1" sqref="L72:L79" xr:uid="{00000000-0002-0000-1300-000002000000}">
      <formula1>METODY</formula1>
    </dataValidation>
    <dataValidation type="list" allowBlank="1" showInputMessage="1" showErrorMessage="1" sqref="L81:L85" xr:uid="{00000000-0002-0000-1300-000003000000}">
      <formula1>PRAC_STUD</formula1>
    </dataValidation>
    <dataValidation type="list" allowBlank="1" showInputMessage="1" showErrorMessage="1" sqref="N14:S33" xr:uid="{00000000-0002-0000-1300-000004000000}">
      <formula1>KEW_Z1</formula1>
    </dataValidation>
    <dataValidation type="list" allowBlank="1" showInputMessage="1" showErrorMessage="1" sqref="N34:S53" xr:uid="{00000000-0002-0000-1300-000005000000}">
      <formula1>KEU_Z1</formula1>
    </dataValidation>
    <dataValidation type="list" allowBlank="1" showInputMessage="1" showErrorMessage="1" sqref="N54:S68" xr:uid="{00000000-0002-0000-1300-000006000000}">
      <formula1>KEK_Z1</formula1>
    </dataValidation>
  </dataValidations>
  <hyperlinks>
    <hyperlink ref="O13" r:id="rId1" xr:uid="{1407FBA2-3C23-4771-8B1D-93739D7F60F4}"/>
  </hyperlinks>
  <printOptions horizontalCentered="1"/>
  <pageMargins left="0.31496062992125984" right="0.31496062992125984" top="0.55118110236220474" bottom="0.15748031496062992" header="0.31496062992125984" footer="0.31496062992125984"/>
  <pageSetup paperSize="9" scale="41"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Arkusz22">
    <tabColor rgb="FFC6E0B4"/>
    <pageSetUpPr fitToPage="1"/>
  </sheetPr>
  <dimension ref="A1:S66"/>
  <sheetViews>
    <sheetView showGridLines="0" zoomScaleNormal="100" zoomScaleSheetLayoutView="50" workbookViewId="0">
      <selection sqref="A1:B1"/>
    </sheetView>
  </sheetViews>
  <sheetFormatPr defaultColWidth="8.7109375" defaultRowHeight="15" x14ac:dyDescent="0.25"/>
  <cols>
    <col min="1" max="1" width="16.7109375" style="2" customWidth="1"/>
    <col min="2" max="3" width="10.7109375" style="2" customWidth="1"/>
    <col min="4" max="5" width="20.7109375" style="2" customWidth="1"/>
    <col min="6" max="9" width="10.7109375" style="2" customWidth="1"/>
    <col min="10" max="10" width="20.7109375" style="2" customWidth="1"/>
    <col min="11" max="18" width="10.7109375" style="2" customWidth="1"/>
    <col min="19" max="16384" width="8.7109375" style="2"/>
  </cols>
  <sheetData>
    <row r="1" spans="1:19" ht="26.25" thickBot="1" x14ac:dyDescent="0.3">
      <c r="A1" s="311" t="str">
        <f>Z1_KiP!B2</f>
        <v>2020/2021</v>
      </c>
      <c r="B1" s="312"/>
      <c r="C1" s="39"/>
      <c r="D1" s="1"/>
    </row>
    <row r="2" spans="1:19" ht="10.15" customHeight="1" thickBot="1" x14ac:dyDescent="0.3"/>
    <row r="3" spans="1:19" ht="39" customHeight="1" thickBot="1" x14ac:dyDescent="0.3">
      <c r="A3" s="313" t="s">
        <v>94</v>
      </c>
      <c r="B3" s="314"/>
      <c r="C3" s="294" t="str">
        <f>Z1_KiP!B34</f>
        <v>Moduł Z1/5</v>
      </c>
      <c r="D3" s="315"/>
      <c r="E3" s="315"/>
      <c r="F3" s="295"/>
      <c r="G3" s="3"/>
      <c r="H3" s="3"/>
      <c r="I3" s="3"/>
      <c r="J3" s="3"/>
      <c r="K3" s="3"/>
      <c r="L3" s="4"/>
      <c r="M3" s="4"/>
      <c r="N3" s="4"/>
      <c r="O3" s="4"/>
      <c r="P3" s="4"/>
      <c r="Q3" s="4"/>
    </row>
    <row r="4" spans="1:19" s="141" customFormat="1" ht="39.75" customHeight="1" thickBot="1" x14ac:dyDescent="0.3">
      <c r="A4" s="297" t="s">
        <v>95</v>
      </c>
      <c r="B4" s="297"/>
      <c r="C4" s="305" t="str">
        <f>Z1_KiP!C34</f>
        <v>Rozwój osobisty i kompetencje interpersonalne</v>
      </c>
      <c r="D4" s="306"/>
      <c r="E4" s="306"/>
      <c r="F4" s="306"/>
      <c r="G4" s="306"/>
      <c r="H4" s="306"/>
      <c r="I4" s="306"/>
      <c r="J4" s="307"/>
      <c r="K4" s="310" t="s">
        <v>96</v>
      </c>
      <c r="L4" s="310"/>
      <c r="M4" s="157">
        <f>Z1_KiP!D34</f>
        <v>4</v>
      </c>
      <c r="N4" s="308" t="s">
        <v>97</v>
      </c>
      <c r="O4" s="309"/>
      <c r="P4" s="302" t="str">
        <f>Z1_KiP!F34</f>
        <v>mgr S. Świergiel</v>
      </c>
      <c r="Q4" s="303"/>
      <c r="R4" s="304"/>
    </row>
    <row r="5" spans="1:19" s="142" customFormat="1" ht="10.15" customHeight="1" thickBot="1" x14ac:dyDescent="0.3">
      <c r="A5" s="296"/>
      <c r="B5" s="296"/>
      <c r="C5" s="296"/>
      <c r="D5" s="296"/>
      <c r="E5" s="296"/>
      <c r="F5" s="296"/>
      <c r="G5" s="296"/>
      <c r="H5" s="296"/>
      <c r="I5" s="296"/>
      <c r="J5" s="296"/>
      <c r="K5" s="296"/>
      <c r="L5" s="296"/>
      <c r="M5" s="296"/>
      <c r="N5" s="296"/>
      <c r="O5" s="296"/>
      <c r="P5" s="296"/>
      <c r="Q5" s="296"/>
      <c r="R5" s="296"/>
    </row>
    <row r="6" spans="1:19" s="141" customFormat="1" ht="43.15" customHeight="1" thickBot="1" x14ac:dyDescent="0.3">
      <c r="A6" s="297" t="s">
        <v>98</v>
      </c>
      <c r="B6" s="297"/>
      <c r="C6" s="294" t="str">
        <f>Z1_KiP!B3</f>
        <v>ZARZĄDZANIE</v>
      </c>
      <c r="D6" s="295"/>
      <c r="E6" s="6" t="str">
        <f>Z1_KiP!B4</f>
        <v>I stopnia</v>
      </c>
      <c r="F6" s="152" t="s">
        <v>99</v>
      </c>
      <c r="G6" s="44" t="s">
        <v>360</v>
      </c>
      <c r="H6" s="152" t="s">
        <v>101</v>
      </c>
      <c r="I6" s="44">
        <v>3</v>
      </c>
      <c r="J6" s="7" t="s">
        <v>290</v>
      </c>
      <c r="K6" s="298" t="s">
        <v>102</v>
      </c>
      <c r="L6" s="298"/>
      <c r="M6" s="299" t="s">
        <v>103</v>
      </c>
      <c r="N6" s="299"/>
      <c r="O6" s="157" t="s">
        <v>104</v>
      </c>
      <c r="P6" s="300" t="s">
        <v>105</v>
      </c>
      <c r="Q6" s="301"/>
      <c r="R6" s="157">
        <f>Z1_KiP!G34</f>
        <v>34</v>
      </c>
    </row>
    <row r="7" spans="1:19" ht="10.15" customHeight="1" thickBot="1" x14ac:dyDescent="0.3">
      <c r="B7" s="8"/>
      <c r="C7" s="8"/>
      <c r="D7" s="8"/>
      <c r="E7" s="8"/>
      <c r="F7" s="8"/>
      <c r="G7" s="8"/>
      <c r="H7" s="8"/>
      <c r="I7" s="8"/>
      <c r="J7" s="8"/>
      <c r="K7" s="8"/>
      <c r="L7" s="8"/>
      <c r="M7" s="9"/>
      <c r="N7" s="8"/>
      <c r="O7" s="8"/>
      <c r="P7" s="8"/>
      <c r="Q7" s="8"/>
    </row>
    <row r="8" spans="1:19" ht="15" customHeight="1" x14ac:dyDescent="0.25">
      <c r="A8" s="266"/>
      <c r="B8" s="267"/>
      <c r="C8" s="267"/>
      <c r="D8" s="267"/>
      <c r="E8" s="267"/>
      <c r="F8" s="267"/>
      <c r="G8" s="267"/>
      <c r="H8" s="267"/>
      <c r="I8" s="267"/>
      <c r="J8" s="267"/>
      <c r="K8" s="267"/>
      <c r="L8" s="267"/>
      <c r="M8" s="267"/>
      <c r="N8" s="267"/>
      <c r="O8" s="267"/>
      <c r="P8" s="267"/>
      <c r="Q8" s="267"/>
      <c r="R8" s="268"/>
      <c r="S8" s="141"/>
    </row>
    <row r="9" spans="1:19" ht="30" customHeight="1" x14ac:dyDescent="0.25">
      <c r="A9" s="269" t="s">
        <v>106</v>
      </c>
      <c r="B9" s="270"/>
      <c r="C9" s="270"/>
      <c r="D9" s="270"/>
      <c r="E9" s="270"/>
      <c r="F9" s="270"/>
      <c r="G9" s="270"/>
      <c r="H9" s="270"/>
      <c r="I9" s="270"/>
      <c r="J9" s="270"/>
      <c r="K9" s="270"/>
      <c r="L9" s="270"/>
      <c r="M9" s="270"/>
      <c r="N9" s="270"/>
      <c r="O9" s="270"/>
      <c r="P9" s="270"/>
      <c r="Q9" s="270"/>
      <c r="R9" s="271"/>
    </row>
    <row r="10" spans="1:19" ht="15" customHeight="1" x14ac:dyDescent="0.25">
      <c r="A10" s="289" t="s">
        <v>614</v>
      </c>
      <c r="B10" s="290"/>
      <c r="C10" s="290"/>
      <c r="D10" s="290"/>
      <c r="E10" s="290"/>
      <c r="F10" s="290"/>
      <c r="G10" s="290"/>
      <c r="H10" s="290"/>
      <c r="I10" s="290"/>
      <c r="J10" s="290"/>
      <c r="K10" s="290"/>
      <c r="L10" s="290"/>
      <c r="M10" s="290"/>
      <c r="N10" s="290"/>
      <c r="O10" s="290"/>
      <c r="P10" s="290"/>
      <c r="Q10" s="290"/>
      <c r="R10" s="291"/>
    </row>
    <row r="11" spans="1:19" ht="100.15" customHeight="1" thickBot="1" x14ac:dyDescent="0.3">
      <c r="A11" s="492" t="s">
        <v>768</v>
      </c>
      <c r="B11" s="493"/>
      <c r="C11" s="493"/>
      <c r="D11" s="493"/>
      <c r="E11" s="493"/>
      <c r="F11" s="493"/>
      <c r="G11" s="493"/>
      <c r="H11" s="493"/>
      <c r="I11" s="493"/>
      <c r="J11" s="493"/>
      <c r="K11" s="493"/>
      <c r="L11" s="493"/>
      <c r="M11" s="493"/>
      <c r="N11" s="493"/>
      <c r="O11" s="493"/>
      <c r="P11" s="493"/>
      <c r="Q11" s="493"/>
      <c r="R11" s="494"/>
    </row>
    <row r="12" spans="1:19" ht="10.15" customHeight="1" thickBot="1" x14ac:dyDescent="0.3">
      <c r="A12" s="281"/>
      <c r="B12" s="281"/>
      <c r="C12" s="281"/>
      <c r="D12" s="281"/>
      <c r="E12" s="281"/>
      <c r="F12" s="281"/>
      <c r="G12" s="281"/>
      <c r="H12" s="281"/>
      <c r="I12" s="281"/>
      <c r="J12" s="281"/>
      <c r="K12" s="281"/>
      <c r="L12" s="281"/>
      <c r="M12" s="281"/>
      <c r="N12" s="281"/>
      <c r="O12" s="281"/>
      <c r="P12" s="281"/>
      <c r="Q12" s="281"/>
      <c r="R12" s="281"/>
    </row>
    <row r="13" spans="1:19" ht="15" customHeight="1" x14ac:dyDescent="0.25">
      <c r="A13" s="153"/>
      <c r="B13" s="154"/>
      <c r="C13" s="154"/>
      <c r="D13" s="154"/>
      <c r="E13" s="154"/>
      <c r="F13" s="154"/>
      <c r="G13" s="154"/>
      <c r="H13" s="154"/>
      <c r="I13" s="154"/>
      <c r="J13" s="154"/>
      <c r="K13" s="154"/>
      <c r="L13" s="154"/>
      <c r="M13" s="154"/>
      <c r="N13" s="154"/>
      <c r="O13" s="154"/>
      <c r="P13" s="154"/>
      <c r="Q13" s="154"/>
      <c r="R13" s="155"/>
      <c r="S13" s="141"/>
    </row>
    <row r="14" spans="1:19" ht="30" customHeight="1" x14ac:dyDescent="0.25">
      <c r="A14" s="269" t="s">
        <v>107</v>
      </c>
      <c r="B14" s="270"/>
      <c r="C14" s="270"/>
      <c r="D14" s="270"/>
      <c r="E14" s="270"/>
      <c r="F14" s="270"/>
      <c r="G14" s="270"/>
      <c r="H14" s="270"/>
      <c r="I14" s="270"/>
      <c r="J14" s="270"/>
      <c r="K14" s="270"/>
      <c r="L14" s="270"/>
      <c r="M14" s="270"/>
      <c r="N14" s="270"/>
      <c r="O14" s="270"/>
      <c r="P14" s="270"/>
      <c r="Q14" s="270"/>
      <c r="R14" s="271"/>
    </row>
    <row r="15" spans="1:19" s="143" customFormat="1" ht="15" customHeight="1" x14ac:dyDescent="0.25">
      <c r="A15" s="272" t="s">
        <v>197</v>
      </c>
      <c r="B15" s="273"/>
      <c r="C15" s="273"/>
      <c r="D15" s="273"/>
      <c r="E15" s="273"/>
      <c r="F15" s="273"/>
      <c r="G15" s="273"/>
      <c r="H15" s="273"/>
      <c r="I15" s="273"/>
      <c r="J15" s="273"/>
      <c r="K15" s="273"/>
      <c r="L15" s="273"/>
      <c r="M15" s="273"/>
      <c r="N15" s="273"/>
      <c r="O15" s="273"/>
      <c r="P15" s="273"/>
      <c r="Q15" s="273"/>
      <c r="R15" s="274"/>
    </row>
    <row r="16" spans="1:19" ht="48.75" customHeight="1" thickBot="1" x14ac:dyDescent="0.3">
      <c r="A16" s="263" t="s">
        <v>441</v>
      </c>
      <c r="B16" s="292"/>
      <c r="C16" s="292"/>
      <c r="D16" s="292"/>
      <c r="E16" s="292"/>
      <c r="F16" s="292"/>
      <c r="G16" s="292"/>
      <c r="H16" s="292"/>
      <c r="I16" s="292"/>
      <c r="J16" s="292"/>
      <c r="K16" s="292"/>
      <c r="L16" s="292"/>
      <c r="M16" s="292"/>
      <c r="N16" s="292"/>
      <c r="O16" s="292"/>
      <c r="P16" s="292"/>
      <c r="Q16" s="292"/>
      <c r="R16" s="293"/>
    </row>
    <row r="17" spans="1:19" ht="10.15" customHeight="1" thickBot="1" x14ac:dyDescent="0.3">
      <c r="A17" s="281"/>
      <c r="B17" s="281"/>
      <c r="C17" s="281"/>
      <c r="D17" s="281"/>
      <c r="E17" s="281"/>
      <c r="F17" s="281"/>
      <c r="G17" s="281"/>
      <c r="H17" s="281"/>
      <c r="I17" s="281"/>
      <c r="J17" s="281"/>
      <c r="K17" s="281"/>
      <c r="L17" s="281"/>
      <c r="M17" s="281"/>
      <c r="N17" s="281"/>
      <c r="O17" s="281"/>
      <c r="P17" s="281"/>
      <c r="Q17" s="281"/>
      <c r="R17" s="281"/>
    </row>
    <row r="18" spans="1:19" ht="15" customHeight="1" x14ac:dyDescent="0.25">
      <c r="A18" s="266"/>
      <c r="B18" s="267"/>
      <c r="C18" s="267"/>
      <c r="D18" s="267"/>
      <c r="E18" s="267"/>
      <c r="F18" s="267"/>
      <c r="G18" s="267"/>
      <c r="H18" s="267"/>
      <c r="I18" s="267"/>
      <c r="J18" s="267"/>
      <c r="K18" s="267"/>
      <c r="L18" s="267"/>
      <c r="M18" s="267"/>
      <c r="N18" s="267"/>
      <c r="O18" s="267"/>
      <c r="P18" s="267"/>
      <c r="Q18" s="267"/>
      <c r="R18" s="268"/>
      <c r="S18" s="141"/>
    </row>
    <row r="19" spans="1:19" ht="30" customHeight="1" x14ac:dyDescent="0.25">
      <c r="A19" s="269" t="s">
        <v>108</v>
      </c>
      <c r="B19" s="270"/>
      <c r="C19" s="270"/>
      <c r="D19" s="270"/>
      <c r="E19" s="270"/>
      <c r="F19" s="270"/>
      <c r="G19" s="270"/>
      <c r="H19" s="270"/>
      <c r="I19" s="270"/>
      <c r="J19" s="270"/>
      <c r="K19" s="270"/>
      <c r="L19" s="270"/>
      <c r="M19" s="270"/>
      <c r="N19" s="270"/>
      <c r="O19" s="270"/>
      <c r="P19" s="270"/>
      <c r="Q19" s="270"/>
      <c r="R19" s="271"/>
    </row>
    <row r="20" spans="1:19" ht="15" customHeight="1" x14ac:dyDescent="0.25">
      <c r="A20" s="272" t="s">
        <v>615</v>
      </c>
      <c r="B20" s="273"/>
      <c r="C20" s="273"/>
      <c r="D20" s="273"/>
      <c r="E20" s="273"/>
      <c r="F20" s="273"/>
      <c r="G20" s="273"/>
      <c r="H20" s="273"/>
      <c r="I20" s="273"/>
      <c r="J20" s="273"/>
      <c r="K20" s="273"/>
      <c r="L20" s="273"/>
      <c r="M20" s="273"/>
      <c r="N20" s="273"/>
      <c r="O20" s="273"/>
      <c r="P20" s="273"/>
      <c r="Q20" s="273"/>
      <c r="R20" s="274"/>
    </row>
    <row r="21" spans="1:19" ht="40.15" customHeight="1" x14ac:dyDescent="0.25">
      <c r="A21" s="490" t="s">
        <v>619</v>
      </c>
      <c r="B21" s="283"/>
      <c r="C21" s="283"/>
      <c r="D21" s="283"/>
      <c r="E21" s="284"/>
      <c r="F21" s="491" t="s">
        <v>620</v>
      </c>
      <c r="G21" s="286"/>
      <c r="H21" s="286"/>
      <c r="I21" s="286"/>
      <c r="J21" s="286"/>
      <c r="K21" s="288"/>
      <c r="L21" s="491" t="s">
        <v>621</v>
      </c>
      <c r="M21" s="286"/>
      <c r="N21" s="286"/>
      <c r="O21" s="286"/>
      <c r="P21" s="286"/>
      <c r="Q21" s="286"/>
      <c r="R21" s="287"/>
    </row>
    <row r="22" spans="1:19" ht="143.25" customHeight="1" thickBot="1" x14ac:dyDescent="0.3">
      <c r="A22" s="278" t="s">
        <v>518</v>
      </c>
      <c r="B22" s="279"/>
      <c r="C22" s="279"/>
      <c r="D22" s="279"/>
      <c r="E22" s="279"/>
      <c r="F22" s="279" t="s">
        <v>622</v>
      </c>
      <c r="G22" s="279"/>
      <c r="H22" s="279"/>
      <c r="I22" s="279"/>
      <c r="J22" s="279"/>
      <c r="K22" s="279"/>
      <c r="L22" s="279" t="s">
        <v>519</v>
      </c>
      <c r="M22" s="279"/>
      <c r="N22" s="279"/>
      <c r="O22" s="279"/>
      <c r="P22" s="279"/>
      <c r="Q22" s="279"/>
      <c r="R22" s="280"/>
    </row>
    <row r="23" spans="1:19" ht="10.15" customHeight="1" thickBot="1" x14ac:dyDescent="0.3">
      <c r="A23" s="281"/>
      <c r="B23" s="281"/>
      <c r="C23" s="281"/>
      <c r="D23" s="281"/>
      <c r="E23" s="281"/>
      <c r="F23" s="281"/>
      <c r="G23" s="281"/>
      <c r="H23" s="281"/>
      <c r="I23" s="281"/>
      <c r="J23" s="281"/>
      <c r="K23" s="281"/>
      <c r="L23" s="281"/>
      <c r="M23" s="281"/>
      <c r="N23" s="281"/>
      <c r="O23" s="281"/>
      <c r="P23" s="281"/>
      <c r="Q23" s="281"/>
      <c r="R23" s="281"/>
    </row>
    <row r="24" spans="1:19" ht="15" customHeight="1" x14ac:dyDescent="0.25">
      <c r="A24" s="40"/>
      <c r="B24" s="41"/>
      <c r="C24" s="41"/>
      <c r="D24" s="41"/>
      <c r="E24" s="41"/>
      <c r="F24" s="41"/>
      <c r="G24" s="41"/>
      <c r="H24" s="41"/>
      <c r="I24" s="41"/>
      <c r="J24" s="41"/>
      <c r="K24" s="41"/>
      <c r="L24" s="41"/>
      <c r="M24" s="41"/>
      <c r="N24" s="41"/>
      <c r="O24" s="41"/>
      <c r="P24" s="41"/>
      <c r="Q24" s="41"/>
      <c r="R24" s="42"/>
    </row>
    <row r="25" spans="1:19" ht="19.899999999999999" customHeight="1" x14ac:dyDescent="0.25">
      <c r="A25" s="234" t="s">
        <v>109</v>
      </c>
      <c r="B25" s="235"/>
      <c r="C25" s="235"/>
      <c r="D25" s="235"/>
      <c r="E25" s="235"/>
      <c r="F25" s="235"/>
      <c r="G25" s="235"/>
      <c r="H25" s="235"/>
      <c r="I25" s="235"/>
      <c r="J25" s="235"/>
      <c r="K25" s="235"/>
      <c r="L25" s="235"/>
      <c r="M25" s="235"/>
      <c r="N25" s="235"/>
      <c r="O25" s="235"/>
      <c r="P25" s="235"/>
      <c r="Q25" s="235"/>
      <c r="R25" s="236"/>
    </row>
    <row r="26" spans="1:19" ht="25.15" customHeight="1" x14ac:dyDescent="0.25">
      <c r="A26" s="29" t="s">
        <v>110</v>
      </c>
      <c r="B26" s="237" t="str">
        <f>Z1_KiP!B34</f>
        <v>Moduł Z1/5</v>
      </c>
      <c r="C26" s="238"/>
      <c r="D26" s="37" t="str">
        <f>Z1_KiP!B35</f>
        <v>Kurs 5.1.</v>
      </c>
      <c r="E26" s="144" t="str">
        <f>Z1_KiP!B34</f>
        <v>Moduł Z1/5</v>
      </c>
      <c r="F26" s="242" t="str">
        <f>Z1_KiP!B36</f>
        <v>Kurs 5.2.</v>
      </c>
      <c r="G26" s="243"/>
      <c r="H26" s="247" t="str">
        <f>Z1_KiP!B34</f>
        <v>Moduł Z1/5</v>
      </c>
      <c r="I26" s="248"/>
      <c r="J26" s="38" t="str">
        <f>Z1_KiP!B37</f>
        <v>Kurs 5.3.</v>
      </c>
      <c r="K26" s="252"/>
      <c r="L26" s="253"/>
      <c r="M26" s="252"/>
      <c r="N26" s="253"/>
      <c r="O26" s="254"/>
      <c r="P26" s="255"/>
      <c r="Q26" s="254"/>
      <c r="R26" s="256"/>
    </row>
    <row r="27" spans="1:19" s="145" customFormat="1" ht="59.25" customHeight="1" x14ac:dyDescent="0.25">
      <c r="A27" s="135" t="s">
        <v>111</v>
      </c>
      <c r="B27" s="475" t="str">
        <f>Z1_KiP!C35</f>
        <v>Autoprezentacja - warsztat</v>
      </c>
      <c r="C27" s="476"/>
      <c r="D27" s="477"/>
      <c r="E27" s="478" t="str">
        <f>Z1_KiP!C36</f>
        <v>Praca w zespole - warsztat</v>
      </c>
      <c r="F27" s="479"/>
      <c r="G27" s="480"/>
      <c r="H27" s="481" t="str">
        <f>Z1_KiP!C37</f>
        <v>Etyka w biznesie - warsztat</v>
      </c>
      <c r="I27" s="482"/>
      <c r="J27" s="483"/>
      <c r="K27" s="484"/>
      <c r="L27" s="485"/>
      <c r="M27" s="485"/>
      <c r="N27" s="486"/>
      <c r="O27" s="487"/>
      <c r="P27" s="488"/>
      <c r="Q27" s="488"/>
      <c r="R27" s="489"/>
    </row>
    <row r="28" spans="1:19" s="145" customFormat="1" ht="30" customHeight="1" thickBot="1" x14ac:dyDescent="0.3">
      <c r="A28" s="43" t="s">
        <v>112</v>
      </c>
      <c r="B28" s="219">
        <f>Z1_KiP!D35</f>
        <v>1</v>
      </c>
      <c r="C28" s="220"/>
      <c r="D28" s="221"/>
      <c r="E28" s="222">
        <f>Z1_KiP!D36</f>
        <v>1</v>
      </c>
      <c r="F28" s="223"/>
      <c r="G28" s="224"/>
      <c r="H28" s="225">
        <f>Z1_KiP!D37</f>
        <v>2</v>
      </c>
      <c r="I28" s="226"/>
      <c r="J28" s="227"/>
      <c r="K28" s="228"/>
      <c r="L28" s="229"/>
      <c r="M28" s="229"/>
      <c r="N28" s="230"/>
      <c r="O28" s="231"/>
      <c r="P28" s="232"/>
      <c r="Q28" s="232"/>
      <c r="R28" s="233"/>
    </row>
    <row r="29" spans="1:19" s="145" customFormat="1" ht="30" hidden="1" customHeight="1" thickBot="1" x14ac:dyDescent="0.3">
      <c r="A29" s="158"/>
      <c r="B29" s="159"/>
      <c r="C29" s="160" t="s">
        <v>623</v>
      </c>
      <c r="D29" s="161"/>
      <c r="E29" s="162"/>
      <c r="F29" s="163" t="s">
        <v>623</v>
      </c>
      <c r="G29" s="164"/>
      <c r="H29" s="165"/>
      <c r="I29" s="166" t="s">
        <v>623</v>
      </c>
      <c r="J29" s="167"/>
      <c r="K29" s="168"/>
      <c r="L29" s="178"/>
      <c r="M29" s="170"/>
      <c r="N29" s="171"/>
      <c r="O29" s="172"/>
      <c r="P29" s="176"/>
      <c r="Q29" s="174"/>
      <c r="R29" s="175"/>
    </row>
    <row r="30" spans="1:19" s="145" customFormat="1" x14ac:dyDescent="0.25"/>
    <row r="31" spans="1:19" s="145" customFormat="1" x14ac:dyDescent="0.25"/>
    <row r="32" spans="1:19" s="145" customFormat="1" x14ac:dyDescent="0.25"/>
    <row r="33" s="145" customFormat="1" x14ac:dyDescent="0.25"/>
    <row r="34" s="145" customFormat="1" x14ac:dyDescent="0.25"/>
    <row r="35" s="145" customFormat="1" x14ac:dyDescent="0.25"/>
    <row r="36" s="145" customFormat="1" x14ac:dyDescent="0.25"/>
    <row r="37" s="145" customFormat="1" x14ac:dyDescent="0.25"/>
    <row r="38" s="145" customFormat="1" x14ac:dyDescent="0.25"/>
    <row r="39" s="145" customFormat="1" x14ac:dyDescent="0.25"/>
    <row r="40" s="145" customFormat="1" x14ac:dyDescent="0.25"/>
    <row r="41" s="145" customFormat="1" x14ac:dyDescent="0.25"/>
    <row r="42" s="145" customFormat="1" x14ac:dyDescent="0.25"/>
    <row r="43" s="145" customFormat="1" x14ac:dyDescent="0.25"/>
    <row r="44" s="145" customFormat="1" x14ac:dyDescent="0.25"/>
    <row r="45" s="145" customFormat="1" x14ac:dyDescent="0.25"/>
    <row r="46" s="145" customFormat="1" x14ac:dyDescent="0.25"/>
    <row r="47" s="145" customFormat="1" x14ac:dyDescent="0.25"/>
    <row r="48" s="145" customFormat="1" x14ac:dyDescent="0.25"/>
    <row r="49" spans="1:18" s="145" customFormat="1" x14ac:dyDescent="0.25"/>
    <row r="50" spans="1:18" s="145" customFormat="1" x14ac:dyDescent="0.25"/>
    <row r="51" spans="1:18" s="145" customFormat="1" x14ac:dyDescent="0.25"/>
    <row r="52" spans="1:18" s="145" customFormat="1" x14ac:dyDescent="0.25"/>
    <row r="53" spans="1:18" s="145" customFormat="1" x14ac:dyDescent="0.25"/>
    <row r="54" spans="1:18" s="145" customFormat="1" x14ac:dyDescent="0.25"/>
    <row r="55" spans="1:18" s="145" customFormat="1" x14ac:dyDescent="0.25"/>
    <row r="56" spans="1:18" s="145" customFormat="1" x14ac:dyDescent="0.25"/>
    <row r="57" spans="1:18" s="145" customFormat="1" x14ac:dyDescent="0.25"/>
    <row r="58" spans="1:18" s="145" customFormat="1" x14ac:dyDescent="0.25"/>
    <row r="59" spans="1:18" s="145" customFormat="1" x14ac:dyDescent="0.25"/>
    <row r="60" spans="1:18" s="145" customFormat="1" x14ac:dyDescent="0.25"/>
    <row r="61" spans="1:18" s="145" customFormat="1" x14ac:dyDescent="0.25"/>
    <row r="62" spans="1:18" s="145" customFormat="1" x14ac:dyDescent="0.25"/>
    <row r="63" spans="1:18" x14ac:dyDescent="0.25">
      <c r="A63" s="145"/>
      <c r="B63" s="145"/>
      <c r="C63" s="145"/>
      <c r="D63" s="145"/>
      <c r="E63" s="145"/>
      <c r="F63" s="145"/>
      <c r="G63" s="145"/>
      <c r="H63" s="145"/>
      <c r="I63" s="145"/>
      <c r="J63" s="145"/>
      <c r="K63" s="145"/>
      <c r="L63" s="145"/>
      <c r="M63" s="145"/>
      <c r="N63" s="145"/>
      <c r="O63" s="145"/>
      <c r="P63" s="145"/>
      <c r="Q63" s="145"/>
      <c r="R63" s="145"/>
    </row>
    <row r="64" spans="1:18" x14ac:dyDescent="0.25">
      <c r="A64" s="145"/>
      <c r="B64" s="145"/>
      <c r="C64" s="145"/>
      <c r="D64" s="145"/>
      <c r="E64" s="145"/>
      <c r="F64" s="145"/>
      <c r="G64" s="145"/>
      <c r="H64" s="145"/>
      <c r="I64" s="145"/>
      <c r="J64" s="145"/>
      <c r="K64" s="145"/>
      <c r="L64" s="145"/>
      <c r="M64" s="145"/>
      <c r="N64" s="145"/>
      <c r="O64" s="145"/>
      <c r="P64" s="145"/>
      <c r="Q64" s="145"/>
      <c r="R64" s="145"/>
    </row>
    <row r="65" spans="1:18" x14ac:dyDescent="0.25">
      <c r="A65" s="145"/>
      <c r="B65" s="145"/>
      <c r="C65" s="145"/>
      <c r="D65" s="145"/>
      <c r="E65" s="145"/>
      <c r="F65" s="145"/>
      <c r="G65" s="145"/>
      <c r="H65" s="145"/>
      <c r="I65" s="145"/>
      <c r="J65" s="145"/>
      <c r="K65" s="145"/>
      <c r="L65" s="145"/>
      <c r="M65" s="145"/>
      <c r="N65" s="145"/>
      <c r="O65" s="145"/>
      <c r="P65" s="145"/>
      <c r="Q65" s="145"/>
      <c r="R65" s="145"/>
    </row>
    <row r="66" spans="1:18" x14ac:dyDescent="0.25">
      <c r="A66" s="145"/>
      <c r="B66" s="145"/>
      <c r="C66" s="145"/>
      <c r="D66" s="145"/>
      <c r="E66" s="145"/>
      <c r="F66" s="145"/>
      <c r="G66" s="145"/>
      <c r="H66" s="145"/>
      <c r="I66" s="145"/>
      <c r="J66" s="145"/>
      <c r="K66" s="145"/>
      <c r="L66" s="145"/>
      <c r="M66" s="145"/>
      <c r="N66" s="145"/>
      <c r="O66" s="145"/>
      <c r="P66" s="145"/>
      <c r="Q66" s="145"/>
      <c r="R66" s="145"/>
    </row>
  </sheetData>
  <sheetProtection algorithmName="SHA-512" hashValue="qzjmMVNLeAjXBc2RzxXT9uFH+TjOh+NehqlT5GgR1MPtWyPPRycNWoNekWtRC3HNnmzGcaLHXT/2KoQtHN6BWA==" saltValue="0+CRj0qzxTytcpzrR1XbWQ==" spinCount="100000" sheet="1" objects="1" scenarios="1"/>
  <mergeCells count="51">
    <mergeCell ref="A1:B1"/>
    <mergeCell ref="A3:B3"/>
    <mergeCell ref="C3:F3"/>
    <mergeCell ref="A4:B4"/>
    <mergeCell ref="C4:J4"/>
    <mergeCell ref="A20:R20"/>
    <mergeCell ref="A11:R11"/>
    <mergeCell ref="A12:R12"/>
    <mergeCell ref="A14:R14"/>
    <mergeCell ref="N4:O4"/>
    <mergeCell ref="P4:R4"/>
    <mergeCell ref="A5:R5"/>
    <mergeCell ref="A6:B6"/>
    <mergeCell ref="C6:D6"/>
    <mergeCell ref="K6:L6"/>
    <mergeCell ref="M6:N6"/>
    <mergeCell ref="P6:Q6"/>
    <mergeCell ref="K4:L4"/>
    <mergeCell ref="A8:R8"/>
    <mergeCell ref="A9:R9"/>
    <mergeCell ref="A10:R10"/>
    <mergeCell ref="A15:R15"/>
    <mergeCell ref="A16:R16"/>
    <mergeCell ref="A17:R17"/>
    <mergeCell ref="A18:R18"/>
    <mergeCell ref="A19:R19"/>
    <mergeCell ref="A21:E21"/>
    <mergeCell ref="F21:K21"/>
    <mergeCell ref="L21:R21"/>
    <mergeCell ref="A22:E22"/>
    <mergeCell ref="F22:K22"/>
    <mergeCell ref="L22:R22"/>
    <mergeCell ref="A23:R23"/>
    <mergeCell ref="A25:R25"/>
    <mergeCell ref="B26:C26"/>
    <mergeCell ref="F26:G26"/>
    <mergeCell ref="H26:I26"/>
    <mergeCell ref="K26:L26"/>
    <mergeCell ref="M26:N26"/>
    <mergeCell ref="O26:P26"/>
    <mergeCell ref="Q26:R26"/>
    <mergeCell ref="B28:D28"/>
    <mergeCell ref="E28:G28"/>
    <mergeCell ref="H28:J28"/>
    <mergeCell ref="K28:N28"/>
    <mergeCell ref="O28:R28"/>
    <mergeCell ref="B27:D27"/>
    <mergeCell ref="E27:G27"/>
    <mergeCell ref="H27:J27"/>
    <mergeCell ref="K27:N27"/>
    <mergeCell ref="O27:R27"/>
  </mergeCells>
  <dataValidations count="2">
    <dataValidation type="textLength" allowBlank="1" showInputMessage="1" showErrorMessage="1" errorTitle="ilość znaków" error="treść powinna mieć pomiędzy 20 a 1100 znaków" sqref="A11:R11" xr:uid="{00000000-0002-0000-1400-000000000000}">
      <formula1>20</formula1>
      <formula2>1200</formula2>
    </dataValidation>
    <dataValidation type="list" allowBlank="1" showInputMessage="1" showErrorMessage="1" sqref="K6:L6" xr:uid="{00000000-0002-0000-1400-000001000000}">
      <formula1>STATUS</formula1>
    </dataValidation>
  </dataValidations>
  <hyperlinks>
    <hyperlink ref="F29" r:id="rId1" xr:uid="{EF380C38-71D5-442E-BB89-29B94820128D}"/>
    <hyperlink ref="C29" r:id="rId2" xr:uid="{6E87A986-65DE-4FD8-B13D-26DB2F080905}"/>
    <hyperlink ref="I29" r:id="rId3" xr:uid="{0078D1C6-8447-4A94-8405-5495215787FC}"/>
  </hyperlinks>
  <printOptions horizontalCentered="1"/>
  <pageMargins left="0.70866141732283472" right="0.70866141732283472" top="0.74803149606299213" bottom="0.74803149606299213" header="0.31496062992125984" footer="0.31496062992125984"/>
  <pageSetup paperSize="9" scale="56" orientation="landscape" r:id="rId4"/>
  <headerFooter>
    <oddHeader>&amp;C&amp;"Century Gothic,Pogrubiony"&amp;12&amp;K05-047KARTA MODUŁU&amp;R&amp;G</oddHeader>
  </headerFooter>
  <drawing r:id="rId5"/>
  <legacyDrawingHF r:id="rId6"/>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Arkusz23">
    <pageSetUpPr fitToPage="1"/>
  </sheetPr>
  <dimension ref="A1:S103"/>
  <sheetViews>
    <sheetView showGridLines="0" zoomScaleNormal="100" zoomScaleSheetLayoutView="80" workbookViewId="0">
      <selection sqref="A1:B1"/>
    </sheetView>
  </sheetViews>
  <sheetFormatPr defaultColWidth="8.7109375" defaultRowHeight="15" x14ac:dyDescent="0.25"/>
  <cols>
    <col min="1" max="1" width="10.28515625" style="2" customWidth="1"/>
    <col min="2" max="3" width="8.7109375" style="2"/>
    <col min="4" max="4" width="19.7109375" style="2" customWidth="1"/>
    <col min="5" max="5" width="13.7109375" style="2" customWidth="1"/>
    <col min="6" max="6" width="14.7109375" style="2" customWidth="1"/>
    <col min="7" max="9" width="9.7109375" style="2" customWidth="1"/>
    <col min="10" max="10" width="3.7109375" style="2" customWidth="1"/>
    <col min="11" max="11" width="12.42578125" style="2" customWidth="1"/>
    <col min="12" max="13" width="10.7109375" style="2" customWidth="1"/>
    <col min="14" max="14" width="13.7109375" style="2" customWidth="1"/>
    <col min="15" max="19" width="11.7109375" style="2" customWidth="1"/>
    <col min="20" max="16384" width="8.7109375" style="2"/>
  </cols>
  <sheetData>
    <row r="1" spans="1:19" s="28" customFormat="1" ht="15.75" x14ac:dyDescent="0.25">
      <c r="A1" s="453" t="str">
        <f>Z1_KiP!B2</f>
        <v>2020/2021</v>
      </c>
      <c r="B1" s="453"/>
      <c r="C1" s="27"/>
      <c r="D1" s="27"/>
    </row>
    <row r="2" spans="1:19" ht="10.15" customHeight="1" thickBot="1" x14ac:dyDescent="0.3"/>
    <row r="3" spans="1:19" ht="19.899999999999999" customHeight="1" thickBot="1" x14ac:dyDescent="0.3">
      <c r="A3" s="391" t="str">
        <f>Z1_KiP!B34</f>
        <v>Moduł Z1/5</v>
      </c>
      <c r="B3" s="391"/>
      <c r="C3" s="391"/>
      <c r="D3" s="395" t="str">
        <f>Z1_KiP!C34</f>
        <v>Rozwój osobisty i kompetencje interpersonalne</v>
      </c>
      <c r="E3" s="396"/>
      <c r="F3" s="396"/>
      <c r="G3" s="396"/>
      <c r="H3" s="396"/>
      <c r="I3" s="397"/>
      <c r="J3" s="3"/>
      <c r="K3" s="3"/>
      <c r="L3" s="4"/>
      <c r="M3" s="4"/>
      <c r="N3" s="4"/>
      <c r="O3" s="4"/>
      <c r="P3" s="4"/>
      <c r="Q3" s="4"/>
      <c r="R3" s="4"/>
    </row>
    <row r="4" spans="1:19" ht="18.75" thickBot="1" x14ac:dyDescent="0.3">
      <c r="A4" s="454" t="s">
        <v>110</v>
      </c>
      <c r="B4" s="454"/>
      <c r="C4" s="454"/>
      <c r="D4" s="392" t="str">
        <f>Z1_KiP!B35</f>
        <v>Kurs 5.1.</v>
      </c>
      <c r="E4" s="393"/>
      <c r="F4" s="393"/>
      <c r="G4" s="393"/>
      <c r="H4" s="393"/>
      <c r="I4" s="394"/>
      <c r="J4" s="3"/>
      <c r="K4" s="3"/>
      <c r="L4" s="4"/>
      <c r="M4" s="4"/>
      <c r="N4" s="4"/>
      <c r="O4" s="4"/>
      <c r="P4" s="4"/>
      <c r="Q4" s="4"/>
      <c r="R4" s="4"/>
    </row>
    <row r="5" spans="1:19" ht="23.25" thickBot="1" x14ac:dyDescent="0.3">
      <c r="A5" s="455" t="s">
        <v>111</v>
      </c>
      <c r="B5" s="455"/>
      <c r="C5" s="455"/>
      <c r="D5" s="456" t="str">
        <f>Z1_KiP!C35</f>
        <v>Autoprezentacja - warsztat</v>
      </c>
      <c r="E5" s="456"/>
      <c r="F5" s="456"/>
      <c r="G5" s="456"/>
      <c r="H5" s="456"/>
      <c r="I5" s="456"/>
      <c r="J5" s="456"/>
      <c r="K5" s="456"/>
      <c r="L5" s="457" t="s">
        <v>96</v>
      </c>
      <c r="M5" s="457"/>
      <c r="N5" s="16">
        <f>Z1_KiP!D35</f>
        <v>1</v>
      </c>
      <c r="O5" s="457" t="s">
        <v>97</v>
      </c>
      <c r="P5" s="457"/>
      <c r="Q5" s="458" t="str">
        <f>Z1_KiP!F34</f>
        <v>mgr S. Świergiel</v>
      </c>
      <c r="R5" s="458"/>
      <c r="S5" s="458"/>
    </row>
    <row r="6" spans="1:19" ht="10.15" customHeight="1" thickBot="1" x14ac:dyDescent="0.3">
      <c r="A6" s="296"/>
      <c r="B6" s="296"/>
      <c r="C6" s="296"/>
      <c r="D6" s="296"/>
      <c r="E6" s="296"/>
      <c r="F6" s="296"/>
      <c r="G6" s="296"/>
      <c r="H6" s="296"/>
      <c r="I6" s="296"/>
      <c r="J6" s="296"/>
      <c r="K6" s="296"/>
      <c r="L6" s="296"/>
      <c r="M6" s="296"/>
      <c r="N6" s="296"/>
      <c r="O6" s="296"/>
      <c r="P6" s="296"/>
      <c r="Q6" s="296"/>
      <c r="R6" s="296"/>
      <c r="S6" s="296"/>
    </row>
    <row r="7" spans="1:19" s="141" customFormat="1" ht="40.5" customHeight="1" thickBot="1" x14ac:dyDescent="0.3">
      <c r="A7" s="455" t="s">
        <v>98</v>
      </c>
      <c r="B7" s="455"/>
      <c r="C7" s="455"/>
      <c r="D7" s="6" t="str">
        <f>Z1_KiP!B3</f>
        <v>ZARZĄDZANIE</v>
      </c>
      <c r="E7" s="6" t="str">
        <f>Z1_KiP!B4</f>
        <v>I stopnia</v>
      </c>
      <c r="F7" s="156" t="s">
        <v>99</v>
      </c>
      <c r="G7" s="44" t="str">
        <f>'M (5)'!G6</f>
        <v>II</v>
      </c>
      <c r="H7" s="156" t="s">
        <v>101</v>
      </c>
      <c r="I7" s="44">
        <f>'M (5)'!I6</f>
        <v>3</v>
      </c>
      <c r="J7" s="300" t="s">
        <v>289</v>
      </c>
      <c r="K7" s="301"/>
      <c r="L7" s="399" t="s">
        <v>102</v>
      </c>
      <c r="M7" s="400"/>
      <c r="N7" s="7" t="s">
        <v>103</v>
      </c>
      <c r="O7" s="466" t="s">
        <v>104</v>
      </c>
      <c r="P7" s="466"/>
      <c r="Q7" s="467" t="s">
        <v>105</v>
      </c>
      <c r="R7" s="467"/>
      <c r="S7" s="17">
        <f>Z1_KiP!G35</f>
        <v>10</v>
      </c>
    </row>
    <row r="8" spans="1:19" ht="10.15" customHeight="1" thickBot="1" x14ac:dyDescent="0.3">
      <c r="A8" s="398"/>
      <c r="B8" s="398"/>
      <c r="C8" s="398"/>
      <c r="D8" s="398"/>
      <c r="E8" s="398"/>
      <c r="F8" s="398"/>
      <c r="G8" s="398"/>
      <c r="H8" s="398"/>
      <c r="I8" s="398"/>
      <c r="J8" s="398"/>
      <c r="K8" s="398"/>
      <c r="L8" s="398"/>
      <c r="M8" s="398"/>
      <c r="N8" s="398"/>
      <c r="O8" s="398"/>
      <c r="P8" s="398"/>
      <c r="Q8" s="398"/>
      <c r="R8" s="398"/>
      <c r="S8" s="398"/>
    </row>
    <row r="9" spans="1:19" ht="15" customHeight="1" x14ac:dyDescent="0.25">
      <c r="A9" s="23"/>
      <c r="B9" s="24"/>
      <c r="C9" s="24"/>
      <c r="D9" s="24"/>
      <c r="E9" s="24"/>
      <c r="F9" s="24"/>
      <c r="G9" s="24"/>
      <c r="H9" s="24"/>
      <c r="I9" s="24"/>
      <c r="J9" s="24"/>
      <c r="K9" s="24"/>
      <c r="L9" s="24"/>
      <c r="M9" s="24"/>
      <c r="N9" s="24"/>
      <c r="O9" s="24"/>
      <c r="P9" s="24"/>
      <c r="Q9" s="24"/>
      <c r="R9" s="24"/>
      <c r="S9" s="25"/>
    </row>
    <row r="10" spans="1:19" ht="19.899999999999999" customHeight="1" x14ac:dyDescent="0.25">
      <c r="A10" s="269" t="s">
        <v>108</v>
      </c>
      <c r="B10" s="270"/>
      <c r="C10" s="270"/>
      <c r="D10" s="270"/>
      <c r="E10" s="270"/>
      <c r="F10" s="270"/>
      <c r="G10" s="270"/>
      <c r="H10" s="270"/>
      <c r="I10" s="270"/>
      <c r="J10" s="270"/>
      <c r="K10" s="270"/>
      <c r="L10" s="270"/>
      <c r="M10" s="270"/>
      <c r="N10" s="270"/>
      <c r="O10" s="270"/>
      <c r="P10" s="270"/>
      <c r="Q10" s="270"/>
      <c r="R10" s="270"/>
      <c r="S10" s="271"/>
    </row>
    <row r="11" spans="1:19" s="149" customFormat="1" ht="20.100000000000001" customHeight="1" x14ac:dyDescent="0.25">
      <c r="A11" s="464" t="s">
        <v>113</v>
      </c>
      <c r="B11" s="415" t="s">
        <v>114</v>
      </c>
      <c r="C11" s="416"/>
      <c r="D11" s="416"/>
      <c r="E11" s="416"/>
      <c r="F11" s="416"/>
      <c r="G11" s="416"/>
      <c r="H11" s="416"/>
      <c r="I11" s="416"/>
      <c r="J11" s="416"/>
      <c r="K11" s="416"/>
      <c r="L11" s="416"/>
      <c r="M11" s="417"/>
      <c r="N11" s="409" t="s">
        <v>115</v>
      </c>
      <c r="O11" s="410"/>
      <c r="P11" s="410"/>
      <c r="Q11" s="410"/>
      <c r="R11" s="410"/>
      <c r="S11" s="411"/>
    </row>
    <row r="12" spans="1:19" s="149" customFormat="1" ht="20.100000000000001" customHeight="1" x14ac:dyDescent="0.25">
      <c r="A12" s="464"/>
      <c r="B12" s="418"/>
      <c r="C12" s="419"/>
      <c r="D12" s="419"/>
      <c r="E12" s="419"/>
      <c r="F12" s="419"/>
      <c r="G12" s="419"/>
      <c r="H12" s="419"/>
      <c r="I12" s="419"/>
      <c r="J12" s="419"/>
      <c r="K12" s="419"/>
      <c r="L12" s="419"/>
      <c r="M12" s="420"/>
      <c r="N12" s="412"/>
      <c r="O12" s="413"/>
      <c r="P12" s="413"/>
      <c r="Q12" s="413"/>
      <c r="R12" s="413"/>
      <c r="S12" s="414"/>
    </row>
    <row r="13" spans="1:19" s="149" customFormat="1" ht="20.100000000000001" customHeight="1" thickBot="1" x14ac:dyDescent="0.3">
      <c r="A13" s="465"/>
      <c r="B13" s="421" t="s">
        <v>624</v>
      </c>
      <c r="C13" s="422"/>
      <c r="D13" s="422"/>
      <c r="E13" s="422"/>
      <c r="F13" s="422"/>
      <c r="G13" s="422"/>
      <c r="H13" s="422"/>
      <c r="I13" s="422"/>
      <c r="J13" s="422"/>
      <c r="K13" s="422"/>
      <c r="L13" s="422"/>
      <c r="M13" s="423"/>
      <c r="N13" s="136"/>
      <c r="O13" s="151" t="s">
        <v>625</v>
      </c>
      <c r="P13" s="137"/>
      <c r="Q13" s="137"/>
      <c r="R13" s="137"/>
      <c r="S13" s="138"/>
    </row>
    <row r="14" spans="1:19" ht="15" customHeight="1" x14ac:dyDescent="0.25">
      <c r="A14" s="459" t="s">
        <v>116</v>
      </c>
      <c r="B14" s="404" t="s">
        <v>520</v>
      </c>
      <c r="C14" s="405"/>
      <c r="D14" s="405"/>
      <c r="E14" s="405"/>
      <c r="F14" s="405"/>
      <c r="G14" s="405"/>
      <c r="H14" s="405"/>
      <c r="I14" s="405"/>
      <c r="J14" s="405"/>
      <c r="K14" s="405"/>
      <c r="L14" s="405"/>
      <c r="M14" s="406"/>
      <c r="N14" s="369" t="s">
        <v>258</v>
      </c>
      <c r="O14" s="370"/>
      <c r="P14" s="370"/>
      <c r="Q14" s="370"/>
      <c r="R14" s="370"/>
      <c r="S14" s="371"/>
    </row>
    <row r="15" spans="1:19" ht="15" customHeight="1" x14ac:dyDescent="0.25">
      <c r="A15" s="350"/>
      <c r="B15" s="329"/>
      <c r="C15" s="330"/>
      <c r="D15" s="330"/>
      <c r="E15" s="330"/>
      <c r="F15" s="330"/>
      <c r="G15" s="330"/>
      <c r="H15" s="330"/>
      <c r="I15" s="330"/>
      <c r="J15" s="330"/>
      <c r="K15" s="330"/>
      <c r="L15" s="330"/>
      <c r="M15" s="331"/>
      <c r="N15" s="363"/>
      <c r="O15" s="364"/>
      <c r="P15" s="364"/>
      <c r="Q15" s="364"/>
      <c r="R15" s="364"/>
      <c r="S15" s="365"/>
    </row>
    <row r="16" spans="1:19" ht="15" customHeight="1" x14ac:dyDescent="0.25">
      <c r="A16" s="350"/>
      <c r="B16" s="329"/>
      <c r="C16" s="330"/>
      <c r="D16" s="330"/>
      <c r="E16" s="330"/>
      <c r="F16" s="330"/>
      <c r="G16" s="330"/>
      <c r="H16" s="330"/>
      <c r="I16" s="330"/>
      <c r="J16" s="330"/>
      <c r="K16" s="330"/>
      <c r="L16" s="330"/>
      <c r="M16" s="331"/>
      <c r="N16" s="363"/>
      <c r="O16" s="364"/>
      <c r="P16" s="364"/>
      <c r="Q16" s="364"/>
      <c r="R16" s="364"/>
      <c r="S16" s="365"/>
    </row>
    <row r="17" spans="1:19" ht="15" customHeight="1" x14ac:dyDescent="0.25">
      <c r="A17" s="350"/>
      <c r="B17" s="329"/>
      <c r="C17" s="330"/>
      <c r="D17" s="330"/>
      <c r="E17" s="330"/>
      <c r="F17" s="330"/>
      <c r="G17" s="330"/>
      <c r="H17" s="330"/>
      <c r="I17" s="330"/>
      <c r="J17" s="330"/>
      <c r="K17" s="330"/>
      <c r="L17" s="330"/>
      <c r="M17" s="331"/>
      <c r="N17" s="363"/>
      <c r="O17" s="364"/>
      <c r="P17" s="364"/>
      <c r="Q17" s="364"/>
      <c r="R17" s="364"/>
      <c r="S17" s="365"/>
    </row>
    <row r="18" spans="1:19" ht="15" customHeight="1" x14ac:dyDescent="0.25">
      <c r="A18" s="350"/>
      <c r="B18" s="401"/>
      <c r="C18" s="402"/>
      <c r="D18" s="402"/>
      <c r="E18" s="402"/>
      <c r="F18" s="402"/>
      <c r="G18" s="402"/>
      <c r="H18" s="402"/>
      <c r="I18" s="402"/>
      <c r="J18" s="402"/>
      <c r="K18" s="402"/>
      <c r="L18" s="402"/>
      <c r="M18" s="403"/>
      <c r="N18" s="372"/>
      <c r="O18" s="373"/>
      <c r="P18" s="373"/>
      <c r="Q18" s="373"/>
      <c r="R18" s="373"/>
      <c r="S18" s="374"/>
    </row>
    <row r="19" spans="1:19" ht="15" customHeight="1" x14ac:dyDescent="0.25">
      <c r="A19" s="350"/>
      <c r="B19" s="326" t="s">
        <v>521</v>
      </c>
      <c r="C19" s="327"/>
      <c r="D19" s="327"/>
      <c r="E19" s="327"/>
      <c r="F19" s="327"/>
      <c r="G19" s="327"/>
      <c r="H19" s="327"/>
      <c r="I19" s="327"/>
      <c r="J19" s="327"/>
      <c r="K19" s="327"/>
      <c r="L19" s="327"/>
      <c r="M19" s="328"/>
      <c r="N19" s="360" t="s">
        <v>251</v>
      </c>
      <c r="O19" s="361"/>
      <c r="P19" s="361"/>
      <c r="Q19" s="361"/>
      <c r="R19" s="361"/>
      <c r="S19" s="362"/>
    </row>
    <row r="20" spans="1:19" ht="15" customHeight="1" x14ac:dyDescent="0.25">
      <c r="A20" s="350"/>
      <c r="B20" s="329"/>
      <c r="C20" s="330"/>
      <c r="D20" s="330"/>
      <c r="E20" s="330"/>
      <c r="F20" s="330"/>
      <c r="G20" s="330"/>
      <c r="H20" s="330"/>
      <c r="I20" s="330"/>
      <c r="J20" s="330"/>
      <c r="K20" s="330"/>
      <c r="L20" s="330"/>
      <c r="M20" s="331"/>
      <c r="N20" s="363"/>
      <c r="O20" s="364"/>
      <c r="P20" s="364"/>
      <c r="Q20" s="364"/>
      <c r="R20" s="364"/>
      <c r="S20" s="365"/>
    </row>
    <row r="21" spans="1:19" ht="15" customHeight="1" x14ac:dyDescent="0.25">
      <c r="A21" s="350"/>
      <c r="B21" s="329"/>
      <c r="C21" s="330"/>
      <c r="D21" s="330"/>
      <c r="E21" s="330"/>
      <c r="F21" s="330"/>
      <c r="G21" s="330"/>
      <c r="H21" s="330"/>
      <c r="I21" s="330"/>
      <c r="J21" s="330"/>
      <c r="K21" s="330"/>
      <c r="L21" s="330"/>
      <c r="M21" s="331"/>
      <c r="N21" s="363"/>
      <c r="O21" s="364"/>
      <c r="P21" s="364"/>
      <c r="Q21" s="364"/>
      <c r="R21" s="364"/>
      <c r="S21" s="365"/>
    </row>
    <row r="22" spans="1:19" ht="15" customHeight="1" x14ac:dyDescent="0.25">
      <c r="A22" s="350"/>
      <c r="B22" s="329"/>
      <c r="C22" s="330"/>
      <c r="D22" s="330"/>
      <c r="E22" s="330"/>
      <c r="F22" s="330"/>
      <c r="G22" s="330"/>
      <c r="H22" s="330"/>
      <c r="I22" s="330"/>
      <c r="J22" s="330"/>
      <c r="K22" s="330"/>
      <c r="L22" s="330"/>
      <c r="M22" s="331"/>
      <c r="N22" s="363"/>
      <c r="O22" s="364"/>
      <c r="P22" s="364"/>
      <c r="Q22" s="364"/>
      <c r="R22" s="364"/>
      <c r="S22" s="365"/>
    </row>
    <row r="23" spans="1:19" ht="15" customHeight="1" x14ac:dyDescent="0.25">
      <c r="A23" s="350"/>
      <c r="B23" s="401"/>
      <c r="C23" s="402"/>
      <c r="D23" s="402"/>
      <c r="E23" s="402"/>
      <c r="F23" s="402"/>
      <c r="G23" s="402"/>
      <c r="H23" s="402"/>
      <c r="I23" s="402"/>
      <c r="J23" s="402"/>
      <c r="K23" s="402"/>
      <c r="L23" s="402"/>
      <c r="M23" s="403"/>
      <c r="N23" s="372"/>
      <c r="O23" s="373"/>
      <c r="P23" s="373"/>
      <c r="Q23" s="373"/>
      <c r="R23" s="373"/>
      <c r="S23" s="374"/>
    </row>
    <row r="24" spans="1:19" ht="15" customHeight="1" x14ac:dyDescent="0.25">
      <c r="A24" s="350"/>
      <c r="B24" s="326" t="s">
        <v>522</v>
      </c>
      <c r="C24" s="327"/>
      <c r="D24" s="327"/>
      <c r="E24" s="327"/>
      <c r="F24" s="327"/>
      <c r="G24" s="327"/>
      <c r="H24" s="327"/>
      <c r="I24" s="327"/>
      <c r="J24" s="327"/>
      <c r="K24" s="327"/>
      <c r="L24" s="327"/>
      <c r="M24" s="328"/>
      <c r="N24" s="360" t="s">
        <v>251</v>
      </c>
      <c r="O24" s="361"/>
      <c r="P24" s="361"/>
      <c r="Q24" s="361"/>
      <c r="R24" s="361"/>
      <c r="S24" s="362"/>
    </row>
    <row r="25" spans="1:19" ht="15" customHeight="1" x14ac:dyDescent="0.25">
      <c r="A25" s="350"/>
      <c r="B25" s="329"/>
      <c r="C25" s="330"/>
      <c r="D25" s="330"/>
      <c r="E25" s="330"/>
      <c r="F25" s="330"/>
      <c r="G25" s="330"/>
      <c r="H25" s="330"/>
      <c r="I25" s="330"/>
      <c r="J25" s="330"/>
      <c r="K25" s="330"/>
      <c r="L25" s="330"/>
      <c r="M25" s="331"/>
      <c r="N25" s="363"/>
      <c r="O25" s="364"/>
      <c r="P25" s="364"/>
      <c r="Q25" s="364"/>
      <c r="R25" s="364"/>
      <c r="S25" s="365"/>
    </row>
    <row r="26" spans="1:19" ht="15" customHeight="1" x14ac:dyDescent="0.25">
      <c r="A26" s="350"/>
      <c r="B26" s="329"/>
      <c r="C26" s="330"/>
      <c r="D26" s="330"/>
      <c r="E26" s="330"/>
      <c r="F26" s="330"/>
      <c r="G26" s="330"/>
      <c r="H26" s="330"/>
      <c r="I26" s="330"/>
      <c r="J26" s="330"/>
      <c r="K26" s="330"/>
      <c r="L26" s="330"/>
      <c r="M26" s="331"/>
      <c r="N26" s="363"/>
      <c r="O26" s="364"/>
      <c r="P26" s="364"/>
      <c r="Q26" s="364"/>
      <c r="R26" s="364"/>
      <c r="S26" s="365"/>
    </row>
    <row r="27" spans="1:19" ht="15" customHeight="1" x14ac:dyDescent="0.25">
      <c r="A27" s="350"/>
      <c r="B27" s="329"/>
      <c r="C27" s="330"/>
      <c r="D27" s="330"/>
      <c r="E27" s="330"/>
      <c r="F27" s="330"/>
      <c r="G27" s="330"/>
      <c r="H27" s="330"/>
      <c r="I27" s="330"/>
      <c r="J27" s="330"/>
      <c r="K27" s="330"/>
      <c r="L27" s="330"/>
      <c r="M27" s="331"/>
      <c r="N27" s="363"/>
      <c r="O27" s="364"/>
      <c r="P27" s="364"/>
      <c r="Q27" s="364"/>
      <c r="R27" s="364"/>
      <c r="S27" s="365"/>
    </row>
    <row r="28" spans="1:19" ht="15" customHeight="1" thickBot="1" x14ac:dyDescent="0.3">
      <c r="A28" s="350"/>
      <c r="B28" s="401"/>
      <c r="C28" s="402"/>
      <c r="D28" s="402"/>
      <c r="E28" s="402"/>
      <c r="F28" s="402"/>
      <c r="G28" s="402"/>
      <c r="H28" s="402"/>
      <c r="I28" s="402"/>
      <c r="J28" s="402"/>
      <c r="K28" s="402"/>
      <c r="L28" s="402"/>
      <c r="M28" s="403"/>
      <c r="N28" s="372"/>
      <c r="O28" s="373"/>
      <c r="P28" s="373"/>
      <c r="Q28" s="373"/>
      <c r="R28" s="373"/>
      <c r="S28" s="374"/>
    </row>
    <row r="29" spans="1:19" ht="15" hidden="1" customHeight="1" x14ac:dyDescent="0.25">
      <c r="A29" s="350"/>
      <c r="B29" s="326"/>
      <c r="C29" s="327"/>
      <c r="D29" s="327"/>
      <c r="E29" s="327"/>
      <c r="F29" s="327"/>
      <c r="G29" s="327"/>
      <c r="H29" s="327"/>
      <c r="I29" s="327"/>
      <c r="J29" s="327"/>
      <c r="K29" s="327"/>
      <c r="L29" s="327"/>
      <c r="M29" s="328"/>
      <c r="N29" s="360"/>
      <c r="O29" s="361"/>
      <c r="P29" s="361"/>
      <c r="Q29" s="361"/>
      <c r="R29" s="361"/>
      <c r="S29" s="362"/>
    </row>
    <row r="30" spans="1:19" ht="15" hidden="1" customHeight="1" x14ac:dyDescent="0.25">
      <c r="A30" s="350"/>
      <c r="B30" s="329"/>
      <c r="C30" s="330"/>
      <c r="D30" s="330"/>
      <c r="E30" s="330"/>
      <c r="F30" s="330"/>
      <c r="G30" s="330"/>
      <c r="H30" s="330"/>
      <c r="I30" s="330"/>
      <c r="J30" s="330"/>
      <c r="K30" s="330"/>
      <c r="L30" s="330"/>
      <c r="M30" s="331"/>
      <c r="N30" s="363"/>
      <c r="O30" s="364"/>
      <c r="P30" s="364"/>
      <c r="Q30" s="364"/>
      <c r="R30" s="364"/>
      <c r="S30" s="365"/>
    </row>
    <row r="31" spans="1:19" ht="15" hidden="1" customHeight="1" x14ac:dyDescent="0.25">
      <c r="A31" s="350"/>
      <c r="B31" s="329"/>
      <c r="C31" s="330"/>
      <c r="D31" s="330"/>
      <c r="E31" s="330"/>
      <c r="F31" s="330"/>
      <c r="G31" s="330"/>
      <c r="H31" s="330"/>
      <c r="I31" s="330"/>
      <c r="J31" s="330"/>
      <c r="K31" s="330"/>
      <c r="L31" s="330"/>
      <c r="M31" s="331"/>
      <c r="N31" s="363"/>
      <c r="O31" s="364"/>
      <c r="P31" s="364"/>
      <c r="Q31" s="364"/>
      <c r="R31" s="364"/>
      <c r="S31" s="365"/>
    </row>
    <row r="32" spans="1:19" ht="15" hidden="1" customHeight="1" x14ac:dyDescent="0.25">
      <c r="A32" s="350"/>
      <c r="B32" s="329"/>
      <c r="C32" s="330"/>
      <c r="D32" s="330"/>
      <c r="E32" s="330"/>
      <c r="F32" s="330"/>
      <c r="G32" s="330"/>
      <c r="H32" s="330"/>
      <c r="I32" s="330"/>
      <c r="J32" s="330"/>
      <c r="K32" s="330"/>
      <c r="L32" s="330"/>
      <c r="M32" s="331"/>
      <c r="N32" s="363"/>
      <c r="O32" s="364"/>
      <c r="P32" s="364"/>
      <c r="Q32" s="364"/>
      <c r="R32" s="364"/>
      <c r="S32" s="365"/>
    </row>
    <row r="33" spans="1:19" ht="15" hidden="1" customHeight="1" thickBot="1" x14ac:dyDescent="0.3">
      <c r="A33" s="460"/>
      <c r="B33" s="332"/>
      <c r="C33" s="333"/>
      <c r="D33" s="333"/>
      <c r="E33" s="333"/>
      <c r="F33" s="333"/>
      <c r="G33" s="333"/>
      <c r="H33" s="333"/>
      <c r="I33" s="333"/>
      <c r="J33" s="333"/>
      <c r="K33" s="333"/>
      <c r="L33" s="333"/>
      <c r="M33" s="334"/>
      <c r="N33" s="378"/>
      <c r="O33" s="379"/>
      <c r="P33" s="379"/>
      <c r="Q33" s="379"/>
      <c r="R33" s="379"/>
      <c r="S33" s="380"/>
    </row>
    <row r="34" spans="1:19" ht="15" customHeight="1" x14ac:dyDescent="0.25">
      <c r="A34" s="461" t="s">
        <v>117</v>
      </c>
      <c r="B34" s="404" t="s">
        <v>523</v>
      </c>
      <c r="C34" s="405"/>
      <c r="D34" s="405"/>
      <c r="E34" s="405"/>
      <c r="F34" s="405"/>
      <c r="G34" s="405"/>
      <c r="H34" s="405"/>
      <c r="I34" s="405"/>
      <c r="J34" s="405"/>
      <c r="K34" s="405"/>
      <c r="L34" s="405"/>
      <c r="M34" s="406"/>
      <c r="N34" s="369" t="s">
        <v>275</v>
      </c>
      <c r="O34" s="370"/>
      <c r="P34" s="370"/>
      <c r="Q34" s="370"/>
      <c r="R34" s="370"/>
      <c r="S34" s="371"/>
    </row>
    <row r="35" spans="1:19" ht="15" customHeight="1" x14ac:dyDescent="0.25">
      <c r="A35" s="462"/>
      <c r="B35" s="329"/>
      <c r="C35" s="330"/>
      <c r="D35" s="330"/>
      <c r="E35" s="330"/>
      <c r="F35" s="330"/>
      <c r="G35" s="330"/>
      <c r="H35" s="330"/>
      <c r="I35" s="330"/>
      <c r="J35" s="330"/>
      <c r="K35" s="330"/>
      <c r="L35" s="330"/>
      <c r="M35" s="331"/>
      <c r="N35" s="363"/>
      <c r="O35" s="364"/>
      <c r="P35" s="364"/>
      <c r="Q35" s="364"/>
      <c r="R35" s="364"/>
      <c r="S35" s="365"/>
    </row>
    <row r="36" spans="1:19" ht="15" customHeight="1" x14ac:dyDescent="0.25">
      <c r="A36" s="462"/>
      <c r="B36" s="329"/>
      <c r="C36" s="330"/>
      <c r="D36" s="330"/>
      <c r="E36" s="330"/>
      <c r="F36" s="330"/>
      <c r="G36" s="330"/>
      <c r="H36" s="330"/>
      <c r="I36" s="330"/>
      <c r="J36" s="330"/>
      <c r="K36" s="330"/>
      <c r="L36" s="330"/>
      <c r="M36" s="331"/>
      <c r="N36" s="363"/>
      <c r="O36" s="364"/>
      <c r="P36" s="364"/>
      <c r="Q36" s="364"/>
      <c r="R36" s="364"/>
      <c r="S36" s="365"/>
    </row>
    <row r="37" spans="1:19" ht="15" customHeight="1" x14ac:dyDescent="0.25">
      <c r="A37" s="462"/>
      <c r="B37" s="329"/>
      <c r="C37" s="330"/>
      <c r="D37" s="330"/>
      <c r="E37" s="330"/>
      <c r="F37" s="330"/>
      <c r="G37" s="330"/>
      <c r="H37" s="330"/>
      <c r="I37" s="330"/>
      <c r="J37" s="330"/>
      <c r="K37" s="330"/>
      <c r="L37" s="330"/>
      <c r="M37" s="331"/>
      <c r="N37" s="363"/>
      <c r="O37" s="364"/>
      <c r="P37" s="364"/>
      <c r="Q37" s="364"/>
      <c r="R37" s="364"/>
      <c r="S37" s="365"/>
    </row>
    <row r="38" spans="1:19" ht="15" customHeight="1" x14ac:dyDescent="0.25">
      <c r="A38" s="462"/>
      <c r="B38" s="401"/>
      <c r="C38" s="402"/>
      <c r="D38" s="402"/>
      <c r="E38" s="402"/>
      <c r="F38" s="402"/>
      <c r="G38" s="402"/>
      <c r="H38" s="402"/>
      <c r="I38" s="402"/>
      <c r="J38" s="402"/>
      <c r="K38" s="402"/>
      <c r="L38" s="402"/>
      <c r="M38" s="403"/>
      <c r="N38" s="372"/>
      <c r="O38" s="373"/>
      <c r="P38" s="373"/>
      <c r="Q38" s="373"/>
      <c r="R38" s="373"/>
      <c r="S38" s="374"/>
    </row>
    <row r="39" spans="1:19" ht="15" customHeight="1" x14ac:dyDescent="0.25">
      <c r="A39" s="462"/>
      <c r="B39" s="326" t="s">
        <v>524</v>
      </c>
      <c r="C39" s="327"/>
      <c r="D39" s="327"/>
      <c r="E39" s="327"/>
      <c r="F39" s="327"/>
      <c r="G39" s="327"/>
      <c r="H39" s="327"/>
      <c r="I39" s="327"/>
      <c r="J39" s="327"/>
      <c r="K39" s="327"/>
      <c r="L39" s="327"/>
      <c r="M39" s="328"/>
      <c r="N39" s="360" t="s">
        <v>275</v>
      </c>
      <c r="O39" s="361"/>
      <c r="P39" s="361"/>
      <c r="Q39" s="361"/>
      <c r="R39" s="361"/>
      <c r="S39" s="362"/>
    </row>
    <row r="40" spans="1:19" ht="15" customHeight="1" x14ac:dyDescent="0.25">
      <c r="A40" s="462"/>
      <c r="B40" s="329"/>
      <c r="C40" s="330"/>
      <c r="D40" s="330"/>
      <c r="E40" s="330"/>
      <c r="F40" s="330"/>
      <c r="G40" s="330"/>
      <c r="H40" s="330"/>
      <c r="I40" s="330"/>
      <c r="J40" s="330"/>
      <c r="K40" s="330"/>
      <c r="L40" s="330"/>
      <c r="M40" s="331"/>
      <c r="N40" s="363"/>
      <c r="O40" s="364"/>
      <c r="P40" s="364"/>
      <c r="Q40" s="364"/>
      <c r="R40" s="364"/>
      <c r="S40" s="365"/>
    </row>
    <row r="41" spans="1:19" ht="15" customHeight="1" x14ac:dyDescent="0.25">
      <c r="A41" s="462"/>
      <c r="B41" s="329"/>
      <c r="C41" s="330"/>
      <c r="D41" s="330"/>
      <c r="E41" s="330"/>
      <c r="F41" s="330"/>
      <c r="G41" s="330"/>
      <c r="H41" s="330"/>
      <c r="I41" s="330"/>
      <c r="J41" s="330"/>
      <c r="K41" s="330"/>
      <c r="L41" s="330"/>
      <c r="M41" s="331"/>
      <c r="N41" s="363"/>
      <c r="O41" s="364"/>
      <c r="P41" s="364"/>
      <c r="Q41" s="364"/>
      <c r="R41" s="364"/>
      <c r="S41" s="365"/>
    </row>
    <row r="42" spans="1:19" ht="15" customHeight="1" x14ac:dyDescent="0.25">
      <c r="A42" s="462"/>
      <c r="B42" s="329"/>
      <c r="C42" s="330"/>
      <c r="D42" s="330"/>
      <c r="E42" s="330"/>
      <c r="F42" s="330"/>
      <c r="G42" s="330"/>
      <c r="H42" s="330"/>
      <c r="I42" s="330"/>
      <c r="J42" s="330"/>
      <c r="K42" s="330"/>
      <c r="L42" s="330"/>
      <c r="M42" s="331"/>
      <c r="N42" s="363"/>
      <c r="O42" s="364"/>
      <c r="P42" s="364"/>
      <c r="Q42" s="364"/>
      <c r="R42" s="364"/>
      <c r="S42" s="365"/>
    </row>
    <row r="43" spans="1:19" ht="15" customHeight="1" x14ac:dyDescent="0.25">
      <c r="A43" s="462"/>
      <c r="B43" s="401"/>
      <c r="C43" s="402"/>
      <c r="D43" s="402"/>
      <c r="E43" s="402"/>
      <c r="F43" s="402"/>
      <c r="G43" s="402"/>
      <c r="H43" s="402"/>
      <c r="I43" s="402"/>
      <c r="J43" s="402"/>
      <c r="K43" s="402"/>
      <c r="L43" s="402"/>
      <c r="M43" s="403"/>
      <c r="N43" s="372"/>
      <c r="O43" s="373"/>
      <c r="P43" s="373"/>
      <c r="Q43" s="373"/>
      <c r="R43" s="373"/>
      <c r="S43" s="374"/>
    </row>
    <row r="44" spans="1:19" ht="15" customHeight="1" x14ac:dyDescent="0.25">
      <c r="A44" s="462"/>
      <c r="B44" s="326" t="s">
        <v>525</v>
      </c>
      <c r="C44" s="327"/>
      <c r="D44" s="327"/>
      <c r="E44" s="327"/>
      <c r="F44" s="327"/>
      <c r="G44" s="327"/>
      <c r="H44" s="327"/>
      <c r="I44" s="327"/>
      <c r="J44" s="327"/>
      <c r="K44" s="327"/>
      <c r="L44" s="327"/>
      <c r="M44" s="328"/>
      <c r="N44" s="360" t="s">
        <v>275</v>
      </c>
      <c r="O44" s="361"/>
      <c r="P44" s="361"/>
      <c r="Q44" s="361"/>
      <c r="R44" s="361"/>
      <c r="S44" s="362"/>
    </row>
    <row r="45" spans="1:19" ht="15" customHeight="1" x14ac:dyDescent="0.25">
      <c r="A45" s="462"/>
      <c r="B45" s="329"/>
      <c r="C45" s="330"/>
      <c r="D45" s="330"/>
      <c r="E45" s="330"/>
      <c r="F45" s="330"/>
      <c r="G45" s="330"/>
      <c r="H45" s="330"/>
      <c r="I45" s="330"/>
      <c r="J45" s="330"/>
      <c r="K45" s="330"/>
      <c r="L45" s="330"/>
      <c r="M45" s="331"/>
      <c r="N45" s="363"/>
      <c r="O45" s="364"/>
      <c r="P45" s="364"/>
      <c r="Q45" s="364"/>
      <c r="R45" s="364"/>
      <c r="S45" s="365"/>
    </row>
    <row r="46" spans="1:19" ht="15" customHeight="1" x14ac:dyDescent="0.25">
      <c r="A46" s="462"/>
      <c r="B46" s="329"/>
      <c r="C46" s="330"/>
      <c r="D46" s="330"/>
      <c r="E46" s="330"/>
      <c r="F46" s="330"/>
      <c r="G46" s="330"/>
      <c r="H46" s="330"/>
      <c r="I46" s="330"/>
      <c r="J46" s="330"/>
      <c r="K46" s="330"/>
      <c r="L46" s="330"/>
      <c r="M46" s="331"/>
      <c r="N46" s="363"/>
      <c r="O46" s="364"/>
      <c r="P46" s="364"/>
      <c r="Q46" s="364"/>
      <c r="R46" s="364"/>
      <c r="S46" s="365"/>
    </row>
    <row r="47" spans="1:19" ht="15" customHeight="1" x14ac:dyDescent="0.25">
      <c r="A47" s="462"/>
      <c r="B47" s="329"/>
      <c r="C47" s="330"/>
      <c r="D47" s="330"/>
      <c r="E47" s="330"/>
      <c r="F47" s="330"/>
      <c r="G47" s="330"/>
      <c r="H47" s="330"/>
      <c r="I47" s="330"/>
      <c r="J47" s="330"/>
      <c r="K47" s="330"/>
      <c r="L47" s="330"/>
      <c r="M47" s="331"/>
      <c r="N47" s="363"/>
      <c r="O47" s="364"/>
      <c r="P47" s="364"/>
      <c r="Q47" s="364"/>
      <c r="R47" s="364"/>
      <c r="S47" s="365"/>
    </row>
    <row r="48" spans="1:19" ht="15" customHeight="1" thickBot="1" x14ac:dyDescent="0.3">
      <c r="A48" s="462"/>
      <c r="B48" s="401"/>
      <c r="C48" s="402"/>
      <c r="D48" s="402"/>
      <c r="E48" s="402"/>
      <c r="F48" s="402"/>
      <c r="G48" s="402"/>
      <c r="H48" s="402"/>
      <c r="I48" s="402"/>
      <c r="J48" s="402"/>
      <c r="K48" s="402"/>
      <c r="L48" s="402"/>
      <c r="M48" s="403"/>
      <c r="N48" s="372"/>
      <c r="O48" s="373"/>
      <c r="P48" s="373"/>
      <c r="Q48" s="373"/>
      <c r="R48" s="373"/>
      <c r="S48" s="374"/>
    </row>
    <row r="49" spans="1:19" ht="15" hidden="1" customHeight="1" x14ac:dyDescent="0.25">
      <c r="A49" s="462"/>
      <c r="B49" s="326"/>
      <c r="C49" s="327"/>
      <c r="D49" s="327"/>
      <c r="E49" s="327"/>
      <c r="F49" s="327"/>
      <c r="G49" s="327"/>
      <c r="H49" s="327"/>
      <c r="I49" s="327"/>
      <c r="J49" s="327"/>
      <c r="K49" s="327"/>
      <c r="L49" s="327"/>
      <c r="M49" s="328"/>
      <c r="N49" s="360"/>
      <c r="O49" s="361"/>
      <c r="P49" s="361"/>
      <c r="Q49" s="361"/>
      <c r="R49" s="361"/>
      <c r="S49" s="362"/>
    </row>
    <row r="50" spans="1:19" ht="15" hidden="1" customHeight="1" x14ac:dyDescent="0.25">
      <c r="A50" s="462"/>
      <c r="B50" s="329"/>
      <c r="C50" s="330"/>
      <c r="D50" s="330"/>
      <c r="E50" s="330"/>
      <c r="F50" s="330"/>
      <c r="G50" s="330"/>
      <c r="H50" s="330"/>
      <c r="I50" s="330"/>
      <c r="J50" s="330"/>
      <c r="K50" s="330"/>
      <c r="L50" s="330"/>
      <c r="M50" s="331"/>
      <c r="N50" s="363"/>
      <c r="O50" s="364"/>
      <c r="P50" s="364"/>
      <c r="Q50" s="364"/>
      <c r="R50" s="364"/>
      <c r="S50" s="365"/>
    </row>
    <row r="51" spans="1:19" ht="15" hidden="1" customHeight="1" x14ac:dyDescent="0.25">
      <c r="A51" s="462"/>
      <c r="B51" s="329"/>
      <c r="C51" s="330"/>
      <c r="D51" s="330"/>
      <c r="E51" s="330"/>
      <c r="F51" s="330"/>
      <c r="G51" s="330"/>
      <c r="H51" s="330"/>
      <c r="I51" s="330"/>
      <c r="J51" s="330"/>
      <c r="K51" s="330"/>
      <c r="L51" s="330"/>
      <c r="M51" s="331"/>
      <c r="N51" s="363"/>
      <c r="O51" s="364"/>
      <c r="P51" s="364"/>
      <c r="Q51" s="364"/>
      <c r="R51" s="364"/>
      <c r="S51" s="365"/>
    </row>
    <row r="52" spans="1:19" ht="15" hidden="1" customHeight="1" x14ac:dyDescent="0.25">
      <c r="A52" s="462"/>
      <c r="B52" s="329"/>
      <c r="C52" s="330"/>
      <c r="D52" s="330"/>
      <c r="E52" s="330"/>
      <c r="F52" s="330"/>
      <c r="G52" s="330"/>
      <c r="H52" s="330"/>
      <c r="I52" s="330"/>
      <c r="J52" s="330"/>
      <c r="K52" s="330"/>
      <c r="L52" s="330"/>
      <c r="M52" s="331"/>
      <c r="N52" s="363"/>
      <c r="O52" s="364"/>
      <c r="P52" s="364"/>
      <c r="Q52" s="364"/>
      <c r="R52" s="364"/>
      <c r="S52" s="365"/>
    </row>
    <row r="53" spans="1:19" ht="15" hidden="1" customHeight="1" thickBot="1" x14ac:dyDescent="0.3">
      <c r="A53" s="462"/>
      <c r="B53" s="329"/>
      <c r="C53" s="330"/>
      <c r="D53" s="330"/>
      <c r="E53" s="330"/>
      <c r="F53" s="330"/>
      <c r="G53" s="330"/>
      <c r="H53" s="330"/>
      <c r="I53" s="330"/>
      <c r="J53" s="330"/>
      <c r="K53" s="330"/>
      <c r="L53" s="330"/>
      <c r="M53" s="331"/>
      <c r="N53" s="469"/>
      <c r="O53" s="470"/>
      <c r="P53" s="470"/>
      <c r="Q53" s="470"/>
      <c r="R53" s="470"/>
      <c r="S53" s="471"/>
    </row>
    <row r="54" spans="1:19" ht="15" customHeight="1" x14ac:dyDescent="0.25">
      <c r="A54" s="459" t="s">
        <v>118</v>
      </c>
      <c r="B54" s="404" t="s">
        <v>523</v>
      </c>
      <c r="C54" s="405"/>
      <c r="D54" s="405"/>
      <c r="E54" s="405"/>
      <c r="F54" s="405"/>
      <c r="G54" s="405"/>
      <c r="H54" s="405"/>
      <c r="I54" s="405"/>
      <c r="J54" s="405"/>
      <c r="K54" s="405"/>
      <c r="L54" s="405"/>
      <c r="M54" s="406"/>
      <c r="N54" s="369" t="s">
        <v>286</v>
      </c>
      <c r="O54" s="370"/>
      <c r="P54" s="370"/>
      <c r="Q54" s="370"/>
      <c r="R54" s="370"/>
      <c r="S54" s="371"/>
    </row>
    <row r="55" spans="1:19" ht="15" customHeight="1" x14ac:dyDescent="0.25">
      <c r="A55" s="350"/>
      <c r="B55" s="329"/>
      <c r="C55" s="330"/>
      <c r="D55" s="330"/>
      <c r="E55" s="330"/>
      <c r="F55" s="330"/>
      <c r="G55" s="330"/>
      <c r="H55" s="330"/>
      <c r="I55" s="330"/>
      <c r="J55" s="330"/>
      <c r="K55" s="330"/>
      <c r="L55" s="330"/>
      <c r="M55" s="331"/>
      <c r="N55" s="363"/>
      <c r="O55" s="364"/>
      <c r="P55" s="364"/>
      <c r="Q55" s="364"/>
      <c r="R55" s="364"/>
      <c r="S55" s="365"/>
    </row>
    <row r="56" spans="1:19" ht="15" customHeight="1" x14ac:dyDescent="0.25">
      <c r="A56" s="350"/>
      <c r="B56" s="329"/>
      <c r="C56" s="330"/>
      <c r="D56" s="330"/>
      <c r="E56" s="330"/>
      <c r="F56" s="330"/>
      <c r="G56" s="330"/>
      <c r="H56" s="330"/>
      <c r="I56" s="330"/>
      <c r="J56" s="330"/>
      <c r="K56" s="330"/>
      <c r="L56" s="330"/>
      <c r="M56" s="331"/>
      <c r="N56" s="363"/>
      <c r="O56" s="364"/>
      <c r="P56" s="364"/>
      <c r="Q56" s="364"/>
      <c r="R56" s="364"/>
      <c r="S56" s="365"/>
    </row>
    <row r="57" spans="1:19" ht="15" customHeight="1" x14ac:dyDescent="0.25">
      <c r="A57" s="350"/>
      <c r="B57" s="329"/>
      <c r="C57" s="330"/>
      <c r="D57" s="330"/>
      <c r="E57" s="330"/>
      <c r="F57" s="330"/>
      <c r="G57" s="330"/>
      <c r="H57" s="330"/>
      <c r="I57" s="330"/>
      <c r="J57" s="330"/>
      <c r="K57" s="330"/>
      <c r="L57" s="330"/>
      <c r="M57" s="331"/>
      <c r="N57" s="363"/>
      <c r="O57" s="364"/>
      <c r="P57" s="364"/>
      <c r="Q57" s="364"/>
      <c r="R57" s="364"/>
      <c r="S57" s="365"/>
    </row>
    <row r="58" spans="1:19" ht="15" customHeight="1" x14ac:dyDescent="0.25">
      <c r="A58" s="350"/>
      <c r="B58" s="401"/>
      <c r="C58" s="402"/>
      <c r="D58" s="402"/>
      <c r="E58" s="402"/>
      <c r="F58" s="402"/>
      <c r="G58" s="402"/>
      <c r="H58" s="402"/>
      <c r="I58" s="402"/>
      <c r="J58" s="402"/>
      <c r="K58" s="402"/>
      <c r="L58" s="402"/>
      <c r="M58" s="403"/>
      <c r="N58" s="372"/>
      <c r="O58" s="373"/>
      <c r="P58" s="373"/>
      <c r="Q58" s="373"/>
      <c r="R58" s="373"/>
      <c r="S58" s="374"/>
    </row>
    <row r="59" spans="1:19" ht="15" customHeight="1" x14ac:dyDescent="0.25">
      <c r="A59" s="350"/>
      <c r="B59" s="326" t="s">
        <v>524</v>
      </c>
      <c r="C59" s="327"/>
      <c r="D59" s="327"/>
      <c r="E59" s="327"/>
      <c r="F59" s="327"/>
      <c r="G59" s="327"/>
      <c r="H59" s="327"/>
      <c r="I59" s="327"/>
      <c r="J59" s="327"/>
      <c r="K59" s="327"/>
      <c r="L59" s="327"/>
      <c r="M59" s="328"/>
      <c r="N59" s="360" t="s">
        <v>282</v>
      </c>
      <c r="O59" s="361"/>
      <c r="P59" s="361"/>
      <c r="Q59" s="361"/>
      <c r="R59" s="361"/>
      <c r="S59" s="362"/>
    </row>
    <row r="60" spans="1:19" ht="15" customHeight="1" x14ac:dyDescent="0.25">
      <c r="A60" s="350"/>
      <c r="B60" s="329"/>
      <c r="C60" s="330"/>
      <c r="D60" s="330"/>
      <c r="E60" s="330"/>
      <c r="F60" s="330"/>
      <c r="G60" s="330"/>
      <c r="H60" s="330"/>
      <c r="I60" s="330"/>
      <c r="J60" s="330"/>
      <c r="K60" s="330"/>
      <c r="L60" s="330"/>
      <c r="M60" s="331"/>
      <c r="N60" s="363"/>
      <c r="O60" s="364"/>
      <c r="P60" s="364"/>
      <c r="Q60" s="364"/>
      <c r="R60" s="364"/>
      <c r="S60" s="365"/>
    </row>
    <row r="61" spans="1:19" ht="15" customHeight="1" x14ac:dyDescent="0.25">
      <c r="A61" s="350"/>
      <c r="B61" s="329"/>
      <c r="C61" s="330"/>
      <c r="D61" s="330"/>
      <c r="E61" s="330"/>
      <c r="F61" s="330"/>
      <c r="G61" s="330"/>
      <c r="H61" s="330"/>
      <c r="I61" s="330"/>
      <c r="J61" s="330"/>
      <c r="K61" s="330"/>
      <c r="L61" s="330"/>
      <c r="M61" s="331"/>
      <c r="N61" s="363"/>
      <c r="O61" s="364"/>
      <c r="P61" s="364"/>
      <c r="Q61" s="364"/>
      <c r="R61" s="364"/>
      <c r="S61" s="365"/>
    </row>
    <row r="62" spans="1:19" ht="15" customHeight="1" x14ac:dyDescent="0.25">
      <c r="A62" s="350"/>
      <c r="B62" s="329"/>
      <c r="C62" s="330"/>
      <c r="D62" s="330"/>
      <c r="E62" s="330"/>
      <c r="F62" s="330"/>
      <c r="G62" s="330"/>
      <c r="H62" s="330"/>
      <c r="I62" s="330"/>
      <c r="J62" s="330"/>
      <c r="K62" s="330"/>
      <c r="L62" s="330"/>
      <c r="M62" s="331"/>
      <c r="N62" s="363"/>
      <c r="O62" s="364"/>
      <c r="P62" s="364"/>
      <c r="Q62" s="364"/>
      <c r="R62" s="364"/>
      <c r="S62" s="365"/>
    </row>
    <row r="63" spans="1:19" ht="15" customHeight="1" x14ac:dyDescent="0.25">
      <c r="A63" s="350"/>
      <c r="B63" s="401"/>
      <c r="C63" s="402"/>
      <c r="D63" s="402"/>
      <c r="E63" s="402"/>
      <c r="F63" s="402"/>
      <c r="G63" s="402"/>
      <c r="H63" s="402"/>
      <c r="I63" s="402"/>
      <c r="J63" s="402"/>
      <c r="K63" s="402"/>
      <c r="L63" s="402"/>
      <c r="M63" s="403"/>
      <c r="N63" s="372"/>
      <c r="O63" s="373"/>
      <c r="P63" s="373"/>
      <c r="Q63" s="373"/>
      <c r="R63" s="373"/>
      <c r="S63" s="374"/>
    </row>
    <row r="64" spans="1:19" ht="15" customHeight="1" x14ac:dyDescent="0.25">
      <c r="A64" s="350"/>
      <c r="B64" s="326" t="s">
        <v>525</v>
      </c>
      <c r="C64" s="327"/>
      <c r="D64" s="327"/>
      <c r="E64" s="327"/>
      <c r="F64" s="327"/>
      <c r="G64" s="327"/>
      <c r="H64" s="327"/>
      <c r="I64" s="327"/>
      <c r="J64" s="327"/>
      <c r="K64" s="327"/>
      <c r="L64" s="327"/>
      <c r="M64" s="328"/>
      <c r="N64" s="360" t="s">
        <v>283</v>
      </c>
      <c r="O64" s="361"/>
      <c r="P64" s="361"/>
      <c r="Q64" s="361"/>
      <c r="R64" s="361"/>
      <c r="S64" s="362"/>
    </row>
    <row r="65" spans="1:19" ht="15" customHeight="1" x14ac:dyDescent="0.25">
      <c r="A65" s="350"/>
      <c r="B65" s="329"/>
      <c r="C65" s="330"/>
      <c r="D65" s="330"/>
      <c r="E65" s="330"/>
      <c r="F65" s="330"/>
      <c r="G65" s="330"/>
      <c r="H65" s="330"/>
      <c r="I65" s="330"/>
      <c r="J65" s="330"/>
      <c r="K65" s="330"/>
      <c r="L65" s="330"/>
      <c r="M65" s="331"/>
      <c r="N65" s="363"/>
      <c r="O65" s="364"/>
      <c r="P65" s="364"/>
      <c r="Q65" s="364"/>
      <c r="R65" s="364"/>
      <c r="S65" s="365"/>
    </row>
    <row r="66" spans="1:19" ht="15" customHeight="1" x14ac:dyDescent="0.25">
      <c r="A66" s="350"/>
      <c r="B66" s="329"/>
      <c r="C66" s="330"/>
      <c r="D66" s="330"/>
      <c r="E66" s="330"/>
      <c r="F66" s="330"/>
      <c r="G66" s="330"/>
      <c r="H66" s="330"/>
      <c r="I66" s="330"/>
      <c r="J66" s="330"/>
      <c r="K66" s="330"/>
      <c r="L66" s="330"/>
      <c r="M66" s="331"/>
      <c r="N66" s="363"/>
      <c r="O66" s="364"/>
      <c r="P66" s="364"/>
      <c r="Q66" s="364"/>
      <c r="R66" s="364"/>
      <c r="S66" s="365"/>
    </row>
    <row r="67" spans="1:19" ht="15" customHeight="1" x14ac:dyDescent="0.25">
      <c r="A67" s="350"/>
      <c r="B67" s="329"/>
      <c r="C67" s="330"/>
      <c r="D67" s="330"/>
      <c r="E67" s="330"/>
      <c r="F67" s="330"/>
      <c r="G67" s="330"/>
      <c r="H67" s="330"/>
      <c r="I67" s="330"/>
      <c r="J67" s="330"/>
      <c r="K67" s="330"/>
      <c r="L67" s="330"/>
      <c r="M67" s="331"/>
      <c r="N67" s="363"/>
      <c r="O67" s="364"/>
      <c r="P67" s="364"/>
      <c r="Q67" s="364"/>
      <c r="R67" s="364"/>
      <c r="S67" s="365"/>
    </row>
    <row r="68" spans="1:19" ht="15" customHeight="1" thickBot="1" x14ac:dyDescent="0.3">
      <c r="A68" s="460"/>
      <c r="B68" s="332"/>
      <c r="C68" s="333"/>
      <c r="D68" s="333"/>
      <c r="E68" s="333"/>
      <c r="F68" s="333"/>
      <c r="G68" s="333"/>
      <c r="H68" s="333"/>
      <c r="I68" s="333"/>
      <c r="J68" s="333"/>
      <c r="K68" s="333"/>
      <c r="L68" s="333"/>
      <c r="M68" s="334"/>
      <c r="N68" s="378"/>
      <c r="O68" s="379"/>
      <c r="P68" s="379"/>
      <c r="Q68" s="379"/>
      <c r="R68" s="379"/>
      <c r="S68" s="380"/>
    </row>
    <row r="69" spans="1:19" ht="15" customHeight="1" x14ac:dyDescent="0.25">
      <c r="A69" s="375"/>
      <c r="B69" s="376"/>
      <c r="C69" s="376"/>
      <c r="D69" s="376"/>
      <c r="E69" s="376"/>
      <c r="F69" s="376"/>
      <c r="G69" s="376"/>
      <c r="H69" s="376"/>
      <c r="I69" s="376"/>
      <c r="J69" s="376"/>
      <c r="K69" s="376"/>
      <c r="L69" s="376"/>
      <c r="M69" s="376"/>
      <c r="N69" s="376"/>
      <c r="O69" s="376"/>
      <c r="P69" s="376"/>
      <c r="Q69" s="376"/>
      <c r="R69" s="376"/>
      <c r="S69" s="377"/>
    </row>
    <row r="70" spans="1:19" ht="19.899999999999999" customHeight="1" x14ac:dyDescent="0.25">
      <c r="A70" s="269" t="s">
        <v>119</v>
      </c>
      <c r="B70" s="270"/>
      <c r="C70" s="270"/>
      <c r="D70" s="270"/>
      <c r="E70" s="270"/>
      <c r="F70" s="270"/>
      <c r="G70" s="270"/>
      <c r="H70" s="270"/>
      <c r="I70" s="270"/>
      <c r="J70" s="34"/>
      <c r="K70" s="322" t="s">
        <v>120</v>
      </c>
      <c r="L70" s="235"/>
      <c r="M70" s="235"/>
      <c r="N70" s="235"/>
      <c r="O70" s="235"/>
      <c r="P70" s="235"/>
      <c r="Q70" s="235"/>
      <c r="R70" s="235"/>
      <c r="S70" s="236"/>
    </row>
    <row r="71" spans="1:19" ht="15" customHeight="1" x14ac:dyDescent="0.25">
      <c r="A71" s="350" t="s">
        <v>200</v>
      </c>
      <c r="B71" s="385" t="s">
        <v>121</v>
      </c>
      <c r="C71" s="386"/>
      <c r="D71" s="386"/>
      <c r="E71" s="386"/>
      <c r="F71" s="387"/>
      <c r="G71" s="381">
        <f>Z1_KiP!G35</f>
        <v>10</v>
      </c>
      <c r="H71" s="382"/>
      <c r="I71" s="383"/>
      <c r="J71" s="384"/>
      <c r="K71" s="347" t="s">
        <v>201</v>
      </c>
      <c r="L71" s="366" t="s">
        <v>626</v>
      </c>
      <c r="M71" s="367"/>
      <c r="N71" s="367"/>
      <c r="O71" s="367"/>
      <c r="P71" s="367"/>
      <c r="Q71" s="367"/>
      <c r="R71" s="367"/>
      <c r="S71" s="368"/>
    </row>
    <row r="72" spans="1:19" ht="15" customHeight="1" x14ac:dyDescent="0.25">
      <c r="A72" s="350"/>
      <c r="B72" s="388" t="s">
        <v>122</v>
      </c>
      <c r="C72" s="389"/>
      <c r="D72" s="389"/>
      <c r="E72" s="389"/>
      <c r="F72" s="390"/>
      <c r="G72" s="341">
        <f>SUM(G73:I83)</f>
        <v>10</v>
      </c>
      <c r="H72" s="342"/>
      <c r="I72" s="343"/>
      <c r="J72" s="384"/>
      <c r="K72" s="348"/>
      <c r="L72" s="323" t="s">
        <v>123</v>
      </c>
      <c r="M72" s="324"/>
      <c r="N72" s="324"/>
      <c r="O72" s="324"/>
      <c r="P72" s="324"/>
      <c r="Q72" s="324"/>
      <c r="R72" s="324"/>
      <c r="S72" s="325"/>
    </row>
    <row r="73" spans="1:19" ht="15" customHeight="1" x14ac:dyDescent="0.25">
      <c r="A73" s="350"/>
      <c r="B73" s="357" t="s">
        <v>123</v>
      </c>
      <c r="C73" s="358"/>
      <c r="D73" s="358"/>
      <c r="E73" s="358"/>
      <c r="F73" s="359"/>
      <c r="G73" s="338">
        <v>2</v>
      </c>
      <c r="H73" s="339"/>
      <c r="I73" s="340"/>
      <c r="J73" s="384"/>
      <c r="K73" s="348"/>
      <c r="L73" s="323" t="s">
        <v>147</v>
      </c>
      <c r="M73" s="324"/>
      <c r="N73" s="324"/>
      <c r="O73" s="324"/>
      <c r="P73" s="324"/>
      <c r="Q73" s="324"/>
      <c r="R73" s="324"/>
      <c r="S73" s="325"/>
    </row>
    <row r="74" spans="1:19" ht="15" customHeight="1" x14ac:dyDescent="0.25">
      <c r="A74" s="350"/>
      <c r="B74" s="357" t="s">
        <v>124</v>
      </c>
      <c r="C74" s="358"/>
      <c r="D74" s="358"/>
      <c r="E74" s="358"/>
      <c r="F74" s="359"/>
      <c r="G74" s="338"/>
      <c r="H74" s="339"/>
      <c r="I74" s="340"/>
      <c r="J74" s="384"/>
      <c r="K74" s="348"/>
      <c r="L74" s="323" t="s">
        <v>154</v>
      </c>
      <c r="M74" s="324"/>
      <c r="N74" s="324"/>
      <c r="O74" s="324"/>
      <c r="P74" s="324"/>
      <c r="Q74" s="324"/>
      <c r="R74" s="324"/>
      <c r="S74" s="325"/>
    </row>
    <row r="75" spans="1:19" ht="15" customHeight="1" x14ac:dyDescent="0.25">
      <c r="A75" s="350"/>
      <c r="B75" s="357" t="s">
        <v>125</v>
      </c>
      <c r="C75" s="358"/>
      <c r="D75" s="358"/>
      <c r="E75" s="358"/>
      <c r="F75" s="359"/>
      <c r="G75" s="338"/>
      <c r="H75" s="339"/>
      <c r="I75" s="340"/>
      <c r="J75" s="384"/>
      <c r="K75" s="348"/>
      <c r="L75" s="323" t="s">
        <v>160</v>
      </c>
      <c r="M75" s="324"/>
      <c r="N75" s="324"/>
      <c r="O75" s="324"/>
      <c r="P75" s="324"/>
      <c r="Q75" s="324"/>
      <c r="R75" s="324"/>
      <c r="S75" s="325"/>
    </row>
    <row r="76" spans="1:19" ht="15" customHeight="1" x14ac:dyDescent="0.25">
      <c r="A76" s="350"/>
      <c r="B76" s="357" t="s">
        <v>126</v>
      </c>
      <c r="C76" s="358"/>
      <c r="D76" s="358"/>
      <c r="E76" s="358"/>
      <c r="F76" s="359"/>
      <c r="G76" s="338"/>
      <c r="H76" s="339"/>
      <c r="I76" s="340"/>
      <c r="J76" s="384"/>
      <c r="K76" s="348"/>
      <c r="L76" s="323"/>
      <c r="M76" s="324"/>
      <c r="N76" s="324"/>
      <c r="O76" s="324"/>
      <c r="P76" s="324"/>
      <c r="Q76" s="324"/>
      <c r="R76" s="324"/>
      <c r="S76" s="325"/>
    </row>
    <row r="77" spans="1:19" ht="15" customHeight="1" x14ac:dyDescent="0.25">
      <c r="A77" s="350"/>
      <c r="B77" s="357" t="s">
        <v>127</v>
      </c>
      <c r="C77" s="358"/>
      <c r="D77" s="358"/>
      <c r="E77" s="358"/>
      <c r="F77" s="359"/>
      <c r="G77" s="338"/>
      <c r="H77" s="339"/>
      <c r="I77" s="340"/>
      <c r="J77" s="384"/>
      <c r="K77" s="348"/>
      <c r="L77" s="323"/>
      <c r="M77" s="324"/>
      <c r="N77" s="324"/>
      <c r="O77" s="324"/>
      <c r="P77" s="324"/>
      <c r="Q77" s="324"/>
      <c r="R77" s="324"/>
      <c r="S77" s="325"/>
    </row>
    <row r="78" spans="1:19" ht="15" customHeight="1" x14ac:dyDescent="0.25">
      <c r="A78" s="350"/>
      <c r="B78" s="357" t="s">
        <v>128</v>
      </c>
      <c r="C78" s="358"/>
      <c r="D78" s="358"/>
      <c r="E78" s="358"/>
      <c r="F78" s="359"/>
      <c r="G78" s="338">
        <v>8</v>
      </c>
      <c r="H78" s="339"/>
      <c r="I78" s="340"/>
      <c r="J78" s="384"/>
      <c r="K78" s="348"/>
      <c r="L78" s="323"/>
      <c r="M78" s="324"/>
      <c r="N78" s="324"/>
      <c r="O78" s="324"/>
      <c r="P78" s="324"/>
      <c r="Q78" s="324"/>
      <c r="R78" s="324"/>
      <c r="S78" s="325"/>
    </row>
    <row r="79" spans="1:19" ht="15" customHeight="1" x14ac:dyDescent="0.25">
      <c r="A79" s="350"/>
      <c r="B79" s="357" t="s">
        <v>129</v>
      </c>
      <c r="C79" s="358"/>
      <c r="D79" s="358"/>
      <c r="E79" s="358"/>
      <c r="F79" s="359"/>
      <c r="G79" s="338"/>
      <c r="H79" s="339"/>
      <c r="I79" s="340"/>
      <c r="J79" s="384"/>
      <c r="K79" s="349"/>
      <c r="L79" s="323"/>
      <c r="M79" s="324"/>
      <c r="N79" s="324"/>
      <c r="O79" s="324"/>
      <c r="P79" s="324"/>
      <c r="Q79" s="324"/>
      <c r="R79" s="324"/>
      <c r="S79" s="325"/>
    </row>
    <row r="80" spans="1:19" ht="15" customHeight="1" x14ac:dyDescent="0.25">
      <c r="A80" s="350"/>
      <c r="B80" s="357" t="s">
        <v>130</v>
      </c>
      <c r="C80" s="358"/>
      <c r="D80" s="358"/>
      <c r="E80" s="358"/>
      <c r="F80" s="359"/>
      <c r="G80" s="338"/>
      <c r="H80" s="339"/>
      <c r="I80" s="340"/>
      <c r="J80" s="384"/>
      <c r="K80" s="347" t="s">
        <v>202</v>
      </c>
      <c r="L80" s="319" t="s">
        <v>627</v>
      </c>
      <c r="M80" s="320"/>
      <c r="N80" s="320"/>
      <c r="O80" s="320"/>
      <c r="P80" s="320"/>
      <c r="Q80" s="320"/>
      <c r="R80" s="320"/>
      <c r="S80" s="321"/>
    </row>
    <row r="81" spans="1:19" ht="15" customHeight="1" x14ac:dyDescent="0.25">
      <c r="A81" s="350"/>
      <c r="B81" s="357" t="s">
        <v>131</v>
      </c>
      <c r="C81" s="358"/>
      <c r="D81" s="358"/>
      <c r="E81" s="358"/>
      <c r="F81" s="359"/>
      <c r="G81" s="338"/>
      <c r="H81" s="339"/>
      <c r="I81" s="340"/>
      <c r="J81" s="384"/>
      <c r="K81" s="348"/>
      <c r="L81" s="323" t="s">
        <v>150</v>
      </c>
      <c r="M81" s="324"/>
      <c r="N81" s="324"/>
      <c r="O81" s="324"/>
      <c r="P81" s="324"/>
      <c r="Q81" s="324"/>
      <c r="R81" s="324"/>
      <c r="S81" s="325"/>
    </row>
    <row r="82" spans="1:19" ht="15" customHeight="1" x14ac:dyDescent="0.25">
      <c r="A82" s="350"/>
      <c r="B82" s="357" t="s">
        <v>132</v>
      </c>
      <c r="C82" s="358"/>
      <c r="D82" s="358"/>
      <c r="E82" s="358"/>
      <c r="F82" s="359"/>
      <c r="G82" s="338"/>
      <c r="H82" s="339"/>
      <c r="I82" s="340"/>
      <c r="J82" s="384"/>
      <c r="K82" s="348"/>
      <c r="L82" s="323" t="s">
        <v>153</v>
      </c>
      <c r="M82" s="324"/>
      <c r="N82" s="324"/>
      <c r="O82" s="324"/>
      <c r="P82" s="324"/>
      <c r="Q82" s="324"/>
      <c r="R82" s="324"/>
      <c r="S82" s="325"/>
    </row>
    <row r="83" spans="1:19" ht="15" customHeight="1" x14ac:dyDescent="0.25">
      <c r="A83" s="350"/>
      <c r="B83" s="357" t="s">
        <v>133</v>
      </c>
      <c r="C83" s="358"/>
      <c r="D83" s="358"/>
      <c r="E83" s="358"/>
      <c r="F83" s="359"/>
      <c r="G83" s="338"/>
      <c r="H83" s="339"/>
      <c r="I83" s="340"/>
      <c r="J83" s="384"/>
      <c r="K83" s="348"/>
      <c r="L83" s="323"/>
      <c r="M83" s="324"/>
      <c r="N83" s="324"/>
      <c r="O83" s="324"/>
      <c r="P83" s="324"/>
      <c r="Q83" s="324"/>
      <c r="R83" s="324"/>
      <c r="S83" s="325"/>
    </row>
    <row r="84" spans="1:19" ht="15" customHeight="1" x14ac:dyDescent="0.25">
      <c r="A84" s="350"/>
      <c r="B84" s="316" t="s">
        <v>134</v>
      </c>
      <c r="C84" s="317"/>
      <c r="D84" s="317"/>
      <c r="E84" s="317"/>
      <c r="F84" s="318"/>
      <c r="G84" s="354">
        <f>Z1_KiP!H35</f>
        <v>15</v>
      </c>
      <c r="H84" s="355"/>
      <c r="I84" s="356"/>
      <c r="J84" s="384"/>
      <c r="K84" s="348"/>
      <c r="L84" s="323"/>
      <c r="M84" s="324"/>
      <c r="N84" s="324"/>
      <c r="O84" s="324"/>
      <c r="P84" s="324"/>
      <c r="Q84" s="324"/>
      <c r="R84" s="324"/>
      <c r="S84" s="325"/>
    </row>
    <row r="85" spans="1:19" ht="15" customHeight="1" x14ac:dyDescent="0.25">
      <c r="A85" s="350"/>
      <c r="B85" s="351" t="s">
        <v>204</v>
      </c>
      <c r="C85" s="352"/>
      <c r="D85" s="352"/>
      <c r="E85" s="352"/>
      <c r="F85" s="353"/>
      <c r="G85" s="341">
        <f>SUM(G84,G71)</f>
        <v>25</v>
      </c>
      <c r="H85" s="342"/>
      <c r="I85" s="343"/>
      <c r="J85" s="436"/>
      <c r="K85" s="349"/>
      <c r="L85" s="323"/>
      <c r="M85" s="324"/>
      <c r="N85" s="324"/>
      <c r="O85" s="324"/>
      <c r="P85" s="324"/>
      <c r="Q85" s="324"/>
      <c r="R85" s="324"/>
      <c r="S85" s="325"/>
    </row>
    <row r="86" spans="1:19" ht="15" customHeight="1" x14ac:dyDescent="0.25">
      <c r="A86" s="344"/>
      <c r="B86" s="345"/>
      <c r="C86" s="345"/>
      <c r="D86" s="345"/>
      <c r="E86" s="345"/>
      <c r="F86" s="345"/>
      <c r="G86" s="345"/>
      <c r="H86" s="345"/>
      <c r="I86" s="345"/>
      <c r="J86" s="345"/>
      <c r="K86" s="345"/>
      <c r="L86" s="345"/>
      <c r="M86" s="345"/>
      <c r="N86" s="345"/>
      <c r="O86" s="345"/>
      <c r="P86" s="345"/>
      <c r="Q86" s="345"/>
      <c r="R86" s="345"/>
      <c r="S86" s="346"/>
    </row>
    <row r="87" spans="1:19" ht="19.899999999999999" customHeight="1" x14ac:dyDescent="0.25">
      <c r="A87" s="433" t="s">
        <v>135</v>
      </c>
      <c r="B87" s="434"/>
      <c r="C87" s="434"/>
      <c r="D87" s="434"/>
      <c r="E87" s="434"/>
      <c r="F87" s="434"/>
      <c r="G87" s="434"/>
      <c r="H87" s="434"/>
      <c r="I87" s="434"/>
      <c r="J87" s="434"/>
      <c r="K87" s="434"/>
      <c r="L87" s="434"/>
      <c r="M87" s="434"/>
      <c r="N87" s="434"/>
      <c r="O87" s="434"/>
      <c r="P87" s="434"/>
      <c r="Q87" s="434"/>
      <c r="R87" s="434"/>
      <c r="S87" s="435"/>
    </row>
    <row r="88" spans="1:19" ht="15" customHeight="1" x14ac:dyDescent="0.25">
      <c r="A88" s="444" t="s">
        <v>199</v>
      </c>
      <c r="B88" s="445" t="s">
        <v>136</v>
      </c>
      <c r="C88" s="446"/>
      <c r="D88" s="446"/>
      <c r="E88" s="447"/>
      <c r="F88" s="445" t="str">
        <f>Z1_KiP!E35</f>
        <v>zaliczenie</v>
      </c>
      <c r="G88" s="446"/>
      <c r="H88" s="446"/>
      <c r="I88" s="447"/>
      <c r="J88" s="448"/>
      <c r="K88" s="452" t="s">
        <v>137</v>
      </c>
      <c r="L88" s="449" t="s">
        <v>138</v>
      </c>
      <c r="M88" s="450"/>
      <c r="N88" s="450"/>
      <c r="O88" s="450"/>
      <c r="P88" s="450"/>
      <c r="Q88" s="450"/>
      <c r="R88" s="450"/>
      <c r="S88" s="451"/>
    </row>
    <row r="89" spans="1:19" ht="15" customHeight="1" x14ac:dyDescent="0.25">
      <c r="A89" s="444"/>
      <c r="B89" s="430" t="s">
        <v>628</v>
      </c>
      <c r="C89" s="431"/>
      <c r="D89" s="431"/>
      <c r="E89" s="432"/>
      <c r="F89" s="430" t="s">
        <v>139</v>
      </c>
      <c r="G89" s="431"/>
      <c r="H89" s="431"/>
      <c r="I89" s="432"/>
      <c r="J89" s="448"/>
      <c r="K89" s="452"/>
      <c r="L89" s="335" t="s">
        <v>291</v>
      </c>
      <c r="M89" s="336"/>
      <c r="N89" s="336"/>
      <c r="O89" s="336"/>
      <c r="P89" s="336"/>
      <c r="Q89" s="336"/>
      <c r="R89" s="336"/>
      <c r="S89" s="337"/>
    </row>
    <row r="90" spans="1:19" ht="15" customHeight="1" x14ac:dyDescent="0.25">
      <c r="A90" s="444"/>
      <c r="B90" s="424" t="s">
        <v>195</v>
      </c>
      <c r="C90" s="425"/>
      <c r="D90" s="425"/>
      <c r="E90" s="426"/>
      <c r="F90" s="427">
        <v>50</v>
      </c>
      <c r="G90" s="428"/>
      <c r="H90" s="428"/>
      <c r="I90" s="429"/>
      <c r="J90" s="448"/>
      <c r="K90" s="452"/>
      <c r="L90" s="335" t="s">
        <v>292</v>
      </c>
      <c r="M90" s="336"/>
      <c r="N90" s="336"/>
      <c r="O90" s="336"/>
      <c r="P90" s="336"/>
      <c r="Q90" s="336"/>
      <c r="R90" s="336"/>
      <c r="S90" s="337"/>
    </row>
    <row r="91" spans="1:19" ht="15" customHeight="1" x14ac:dyDescent="0.25">
      <c r="A91" s="444"/>
      <c r="B91" s="424" t="s">
        <v>155</v>
      </c>
      <c r="C91" s="425"/>
      <c r="D91" s="425"/>
      <c r="E91" s="426"/>
      <c r="F91" s="427">
        <v>50</v>
      </c>
      <c r="G91" s="428"/>
      <c r="H91" s="428"/>
      <c r="I91" s="429"/>
      <c r="J91" s="448"/>
      <c r="K91" s="452"/>
      <c r="L91" s="335" t="s">
        <v>140</v>
      </c>
      <c r="M91" s="336"/>
      <c r="N91" s="336"/>
      <c r="O91" s="336"/>
      <c r="P91" s="336"/>
      <c r="Q91" s="336"/>
      <c r="R91" s="336"/>
      <c r="S91" s="337"/>
    </row>
    <row r="92" spans="1:19" ht="15" customHeight="1" x14ac:dyDescent="0.25">
      <c r="A92" s="444"/>
      <c r="B92" s="424"/>
      <c r="C92" s="425"/>
      <c r="D92" s="425"/>
      <c r="E92" s="426"/>
      <c r="F92" s="427"/>
      <c r="G92" s="428"/>
      <c r="H92" s="428"/>
      <c r="I92" s="429"/>
      <c r="J92" s="448"/>
      <c r="K92" s="452"/>
      <c r="L92" s="335" t="s">
        <v>293</v>
      </c>
      <c r="M92" s="336"/>
      <c r="N92" s="336"/>
      <c r="O92" s="336"/>
      <c r="P92" s="336"/>
      <c r="Q92" s="336"/>
      <c r="R92" s="336"/>
      <c r="S92" s="337"/>
    </row>
    <row r="93" spans="1:19" ht="15" customHeight="1" x14ac:dyDescent="0.25">
      <c r="A93" s="444"/>
      <c r="B93" s="424"/>
      <c r="C93" s="425"/>
      <c r="D93" s="425"/>
      <c r="E93" s="426"/>
      <c r="F93" s="427"/>
      <c r="G93" s="428"/>
      <c r="H93" s="428"/>
      <c r="I93" s="429"/>
      <c r="J93" s="448"/>
      <c r="K93" s="452"/>
      <c r="L93" s="335" t="s">
        <v>141</v>
      </c>
      <c r="M93" s="336"/>
      <c r="N93" s="336"/>
      <c r="O93" s="336"/>
      <c r="P93" s="336"/>
      <c r="Q93" s="336"/>
      <c r="R93" s="336"/>
      <c r="S93" s="337"/>
    </row>
    <row r="94" spans="1:19" ht="15" customHeight="1" x14ac:dyDescent="0.25">
      <c r="A94" s="444"/>
      <c r="B94" s="424"/>
      <c r="C94" s="425"/>
      <c r="D94" s="425"/>
      <c r="E94" s="426"/>
      <c r="F94" s="427"/>
      <c r="G94" s="428"/>
      <c r="H94" s="428"/>
      <c r="I94" s="429"/>
      <c r="J94" s="448"/>
      <c r="K94" s="452"/>
      <c r="L94" s="335" t="s">
        <v>843</v>
      </c>
      <c r="M94" s="336"/>
      <c r="N94" s="336"/>
      <c r="O94" s="336"/>
      <c r="P94" s="336"/>
      <c r="Q94" s="336"/>
      <c r="R94" s="336"/>
      <c r="S94" s="337"/>
    </row>
    <row r="95" spans="1:19" ht="15" customHeight="1" x14ac:dyDescent="0.25">
      <c r="A95" s="344"/>
      <c r="B95" s="345"/>
      <c r="C95" s="345"/>
      <c r="D95" s="345"/>
      <c r="E95" s="345"/>
      <c r="F95" s="345"/>
      <c r="G95" s="345"/>
      <c r="H95" s="345"/>
      <c r="I95" s="345"/>
      <c r="J95" s="345"/>
      <c r="K95" s="345"/>
      <c r="L95" s="345"/>
      <c r="M95" s="345"/>
      <c r="N95" s="345"/>
      <c r="O95" s="345"/>
      <c r="P95" s="345"/>
      <c r="Q95" s="345"/>
      <c r="R95" s="345"/>
      <c r="S95" s="346"/>
    </row>
    <row r="96" spans="1:19" ht="19.899999999999999" customHeight="1" x14ac:dyDescent="0.25">
      <c r="A96" s="437" t="s">
        <v>198</v>
      </c>
      <c r="B96" s="438" t="s">
        <v>142</v>
      </c>
      <c r="C96" s="438"/>
      <c r="D96" s="438"/>
      <c r="E96" s="438"/>
      <c r="F96" s="438"/>
      <c r="G96" s="438"/>
      <c r="H96" s="438"/>
      <c r="I96" s="438"/>
      <c r="J96" s="438"/>
      <c r="K96" s="438"/>
      <c r="L96" s="438"/>
      <c r="M96" s="438"/>
      <c r="N96" s="438"/>
      <c r="O96" s="438"/>
      <c r="P96" s="438"/>
      <c r="Q96" s="438"/>
      <c r="R96" s="438"/>
      <c r="S96" s="439"/>
    </row>
    <row r="97" spans="1:19" ht="15" customHeight="1" x14ac:dyDescent="0.25">
      <c r="A97" s="437"/>
      <c r="B97" s="440" t="s">
        <v>629</v>
      </c>
      <c r="C97" s="440"/>
      <c r="D97" s="440"/>
      <c r="E97" s="440"/>
      <c r="F97" s="440"/>
      <c r="G97" s="440"/>
      <c r="H97" s="440"/>
      <c r="I97" s="440"/>
      <c r="J97" s="440"/>
      <c r="K97" s="440"/>
      <c r="L97" s="440"/>
      <c r="M97" s="440"/>
      <c r="N97" s="440"/>
      <c r="O97" s="440"/>
      <c r="P97" s="440"/>
      <c r="Q97" s="440"/>
      <c r="R97" s="440"/>
      <c r="S97" s="441"/>
    </row>
    <row r="98" spans="1:19" ht="94.5" customHeight="1" x14ac:dyDescent="0.25">
      <c r="A98" s="437"/>
      <c r="B98" s="472" t="s">
        <v>841</v>
      </c>
      <c r="C98" s="472"/>
      <c r="D98" s="472"/>
      <c r="E98" s="472"/>
      <c r="F98" s="472"/>
      <c r="G98" s="472"/>
      <c r="H98" s="472"/>
      <c r="I98" s="472"/>
      <c r="J98" s="472"/>
      <c r="K98" s="472"/>
      <c r="L98" s="472"/>
      <c r="M98" s="472"/>
      <c r="N98" s="472"/>
      <c r="O98" s="472"/>
      <c r="P98" s="472"/>
      <c r="Q98" s="472"/>
      <c r="R98" s="472"/>
      <c r="S98" s="473"/>
    </row>
    <row r="99" spans="1:19" ht="15" customHeight="1" x14ac:dyDescent="0.25">
      <c r="A99" s="437"/>
      <c r="B99" s="442" t="s">
        <v>143</v>
      </c>
      <c r="C99" s="442"/>
      <c r="D99" s="442"/>
      <c r="E99" s="442"/>
      <c r="F99" s="442"/>
      <c r="G99" s="442"/>
      <c r="H99" s="442"/>
      <c r="I99" s="442"/>
      <c r="J99" s="442"/>
      <c r="K99" s="442"/>
      <c r="L99" s="442"/>
      <c r="M99" s="442"/>
      <c r="N99" s="442"/>
      <c r="O99" s="442"/>
      <c r="P99" s="442"/>
      <c r="Q99" s="442"/>
      <c r="R99" s="442"/>
      <c r="S99" s="443"/>
    </row>
    <row r="100" spans="1:19" ht="64.5" customHeight="1" x14ac:dyDescent="0.25">
      <c r="A100" s="437"/>
      <c r="B100" s="472" t="s">
        <v>840</v>
      </c>
      <c r="C100" s="472"/>
      <c r="D100" s="472"/>
      <c r="E100" s="472"/>
      <c r="F100" s="472"/>
      <c r="G100" s="472"/>
      <c r="H100" s="472"/>
      <c r="I100" s="472"/>
      <c r="J100" s="472"/>
      <c r="K100" s="472"/>
      <c r="L100" s="472"/>
      <c r="M100" s="472"/>
      <c r="N100" s="472"/>
      <c r="O100" s="472"/>
      <c r="P100" s="472"/>
      <c r="Q100" s="472"/>
      <c r="R100" s="472"/>
      <c r="S100" s="473"/>
    </row>
    <row r="101" spans="1:19" ht="15" customHeight="1" x14ac:dyDescent="0.25">
      <c r="A101" s="437"/>
      <c r="B101" s="442" t="s">
        <v>144</v>
      </c>
      <c r="C101" s="442"/>
      <c r="D101" s="442"/>
      <c r="E101" s="442"/>
      <c r="F101" s="442"/>
      <c r="G101" s="442"/>
      <c r="H101" s="442"/>
      <c r="I101" s="442"/>
      <c r="J101" s="442"/>
      <c r="K101" s="442"/>
      <c r="L101" s="442"/>
      <c r="M101" s="442"/>
      <c r="N101" s="442"/>
      <c r="O101" s="442"/>
      <c r="P101" s="442"/>
      <c r="Q101" s="442"/>
      <c r="R101" s="442"/>
      <c r="S101" s="443"/>
    </row>
    <row r="102" spans="1:19" ht="48.75" customHeight="1" x14ac:dyDescent="0.25">
      <c r="A102" s="437"/>
      <c r="B102" s="472" t="s">
        <v>839</v>
      </c>
      <c r="C102" s="472"/>
      <c r="D102" s="472"/>
      <c r="E102" s="472"/>
      <c r="F102" s="472"/>
      <c r="G102" s="472"/>
      <c r="H102" s="472"/>
      <c r="I102" s="472"/>
      <c r="J102" s="472"/>
      <c r="K102" s="472"/>
      <c r="L102" s="472"/>
      <c r="M102" s="472"/>
      <c r="N102" s="472"/>
      <c r="O102" s="472"/>
      <c r="P102" s="472"/>
      <c r="Q102" s="472"/>
      <c r="R102" s="472"/>
      <c r="S102" s="473"/>
    </row>
    <row r="103" spans="1:19" ht="15" customHeight="1" x14ac:dyDescent="0.25">
      <c r="A103" s="22"/>
      <c r="B103" s="11"/>
      <c r="C103" s="10"/>
      <c r="D103" s="10"/>
      <c r="E103" s="10"/>
      <c r="F103" s="10"/>
      <c r="G103" s="10"/>
      <c r="H103" s="10"/>
      <c r="I103" s="10"/>
      <c r="J103" s="10"/>
      <c r="K103" s="10"/>
      <c r="L103" s="10"/>
      <c r="M103" s="10"/>
      <c r="N103" s="10"/>
      <c r="O103" s="10"/>
      <c r="P103" s="10"/>
      <c r="Q103" s="10"/>
      <c r="R103" s="10"/>
      <c r="S103" s="148"/>
    </row>
  </sheetData>
  <sheetProtection algorithmName="SHA-512" hashValue="MBTCASB1VGRh0S84rwdIFjoHHTdFSHQ0VW4dtY0Iyv7r0gx21SWDdN3lnO00g8PiCHBRt8zeOR82EY77gkLrTg==" saltValue="ZMpMalXuX3EzixhqGlgF9Q==" spinCount="100000" sheet="1" objects="1" scenarios="1"/>
  <mergeCells count="179">
    <mergeCell ref="A1:B1"/>
    <mergeCell ref="A3:C3"/>
    <mergeCell ref="D3:I3"/>
    <mergeCell ref="A4:C4"/>
    <mergeCell ref="D4:I4"/>
    <mergeCell ref="A5:C5"/>
    <mergeCell ref="D5:K5"/>
    <mergeCell ref="A8:S8"/>
    <mergeCell ref="A10:S10"/>
    <mergeCell ref="A11:A13"/>
    <mergeCell ref="B11:M12"/>
    <mergeCell ref="N11:S12"/>
    <mergeCell ref="B13:M13"/>
    <mergeCell ref="L5:M5"/>
    <mergeCell ref="O5:P5"/>
    <mergeCell ref="Q5:S5"/>
    <mergeCell ref="A6:S6"/>
    <mergeCell ref="A7:C7"/>
    <mergeCell ref="J7:K7"/>
    <mergeCell ref="L7:M7"/>
    <mergeCell ref="O7:P7"/>
    <mergeCell ref="Q7:R7"/>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B90:E94" xr:uid="{00000000-0002-0000-1500-000000000000}">
      <formula1>ZAL</formula1>
    </dataValidation>
    <dataValidation type="list" allowBlank="1" showInputMessage="1" showErrorMessage="1" sqref="L7" xr:uid="{00000000-0002-0000-1500-000001000000}">
      <formula1>STATUS</formula1>
    </dataValidation>
    <dataValidation type="list" allowBlank="1" showInputMessage="1" showErrorMessage="1" sqref="L72:L79" xr:uid="{00000000-0002-0000-1500-000002000000}">
      <formula1>METODY</formula1>
    </dataValidation>
    <dataValidation type="list" allowBlank="1" showInputMessage="1" showErrorMessage="1" sqref="L81:L85" xr:uid="{00000000-0002-0000-1500-000003000000}">
      <formula1>PRAC_STUD</formula1>
    </dataValidation>
    <dataValidation type="list" allowBlank="1" showInputMessage="1" showErrorMessage="1" sqref="N14:S33" xr:uid="{00000000-0002-0000-1500-000004000000}">
      <formula1>KEW_Z1</formula1>
    </dataValidation>
    <dataValidation type="list" allowBlank="1" showInputMessage="1" showErrorMessage="1" sqref="N34:S53" xr:uid="{00000000-0002-0000-1500-000005000000}">
      <formula1>KEU_Z1</formula1>
    </dataValidation>
    <dataValidation type="list" allowBlank="1" showInputMessage="1" showErrorMessage="1" sqref="N54:S68" xr:uid="{00000000-0002-0000-1500-000006000000}">
      <formula1>KEK_Z1</formula1>
    </dataValidation>
  </dataValidations>
  <hyperlinks>
    <hyperlink ref="O13" r:id="rId1" xr:uid="{327B2ECC-3CA8-4A80-833B-D7D41C117160}"/>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Arkusz24">
    <pageSetUpPr fitToPage="1"/>
  </sheetPr>
  <dimension ref="A1:S103"/>
  <sheetViews>
    <sheetView showGridLines="0" zoomScaleNormal="100" zoomScaleSheetLayoutView="80" workbookViewId="0">
      <selection sqref="A1:B1"/>
    </sheetView>
  </sheetViews>
  <sheetFormatPr defaultColWidth="8.7109375" defaultRowHeight="15" x14ac:dyDescent="0.25"/>
  <cols>
    <col min="1" max="1" width="10.28515625" style="2" customWidth="1"/>
    <col min="2" max="3" width="8.7109375" style="2"/>
    <col min="4" max="4" width="19.7109375" style="2" customWidth="1"/>
    <col min="5" max="5" width="13.7109375" style="2" customWidth="1"/>
    <col min="6" max="6" width="14.7109375" style="2" customWidth="1"/>
    <col min="7" max="9" width="9.7109375" style="2" customWidth="1"/>
    <col min="10" max="10" width="3.7109375" style="2" customWidth="1"/>
    <col min="11" max="11" width="12.42578125" style="2" customWidth="1"/>
    <col min="12" max="13" width="10.7109375" style="2" customWidth="1"/>
    <col min="14" max="14" width="13.7109375" style="2" customWidth="1"/>
    <col min="15" max="19" width="11.7109375" style="2" customWidth="1"/>
    <col min="20" max="16384" width="8.7109375" style="2"/>
  </cols>
  <sheetData>
    <row r="1" spans="1:19" s="28" customFormat="1" ht="15.75" x14ac:dyDescent="0.25">
      <c r="A1" s="453" t="str">
        <f>Z1_KiP!B2</f>
        <v>2020/2021</v>
      </c>
      <c r="B1" s="453"/>
      <c r="C1" s="27"/>
      <c r="D1" s="27"/>
    </row>
    <row r="2" spans="1:19" ht="10.15" customHeight="1" thickBot="1" x14ac:dyDescent="0.3"/>
    <row r="3" spans="1:19" ht="19.899999999999999" customHeight="1" thickBot="1" x14ac:dyDescent="0.3">
      <c r="A3" s="391" t="str">
        <f>Z1_KiP!B34</f>
        <v>Moduł Z1/5</v>
      </c>
      <c r="B3" s="391"/>
      <c r="C3" s="391"/>
      <c r="D3" s="395" t="str">
        <f>Z1_KiP!C34</f>
        <v>Rozwój osobisty i kompetencje interpersonalne</v>
      </c>
      <c r="E3" s="396"/>
      <c r="F3" s="396"/>
      <c r="G3" s="396"/>
      <c r="H3" s="396"/>
      <c r="I3" s="397"/>
      <c r="J3" s="3"/>
      <c r="K3" s="3"/>
      <c r="L3" s="4"/>
      <c r="M3" s="4"/>
      <c r="N3" s="4"/>
      <c r="O3" s="4"/>
      <c r="P3" s="4"/>
      <c r="Q3" s="4"/>
      <c r="R3" s="4"/>
    </row>
    <row r="4" spans="1:19" ht="18.75" thickBot="1" x14ac:dyDescent="0.3">
      <c r="A4" s="454" t="s">
        <v>110</v>
      </c>
      <c r="B4" s="454"/>
      <c r="C4" s="454"/>
      <c r="D4" s="392" t="str">
        <f>Z1_KiP!B36</f>
        <v>Kurs 5.2.</v>
      </c>
      <c r="E4" s="393"/>
      <c r="F4" s="393"/>
      <c r="G4" s="393"/>
      <c r="H4" s="393"/>
      <c r="I4" s="394"/>
      <c r="J4" s="3"/>
      <c r="K4" s="3"/>
      <c r="L4" s="4"/>
      <c r="M4" s="4"/>
      <c r="N4" s="4"/>
      <c r="O4" s="4"/>
      <c r="P4" s="4"/>
      <c r="Q4" s="4"/>
      <c r="R4" s="4"/>
    </row>
    <row r="5" spans="1:19" ht="23.25" thickBot="1" x14ac:dyDescent="0.3">
      <c r="A5" s="455" t="s">
        <v>111</v>
      </c>
      <c r="B5" s="455"/>
      <c r="C5" s="455"/>
      <c r="D5" s="456" t="str">
        <f>Z1_KiP!C36</f>
        <v>Praca w zespole - warsztat</v>
      </c>
      <c r="E5" s="456"/>
      <c r="F5" s="456"/>
      <c r="G5" s="456"/>
      <c r="H5" s="456"/>
      <c r="I5" s="456"/>
      <c r="J5" s="456"/>
      <c r="K5" s="456"/>
      <c r="L5" s="457" t="s">
        <v>96</v>
      </c>
      <c r="M5" s="457"/>
      <c r="N5" s="16">
        <f>Z1_KiP!D36</f>
        <v>1</v>
      </c>
      <c r="O5" s="457" t="s">
        <v>97</v>
      </c>
      <c r="P5" s="457"/>
      <c r="Q5" s="458" t="str">
        <f>Z1_KiP!F34</f>
        <v>mgr S. Świergiel</v>
      </c>
      <c r="R5" s="458"/>
      <c r="S5" s="458"/>
    </row>
    <row r="6" spans="1:19" ht="10.15" customHeight="1" thickBot="1" x14ac:dyDescent="0.3">
      <c r="A6" s="296"/>
      <c r="B6" s="296"/>
      <c r="C6" s="296"/>
      <c r="D6" s="296"/>
      <c r="E6" s="296"/>
      <c r="F6" s="296"/>
      <c r="G6" s="296"/>
      <c r="H6" s="296"/>
      <c r="I6" s="296"/>
      <c r="J6" s="296"/>
      <c r="K6" s="296"/>
      <c r="L6" s="296"/>
      <c r="M6" s="296"/>
      <c r="N6" s="296"/>
      <c r="O6" s="296"/>
      <c r="P6" s="296"/>
      <c r="Q6" s="296"/>
      <c r="R6" s="296"/>
      <c r="S6" s="296"/>
    </row>
    <row r="7" spans="1:19" s="141" customFormat="1" ht="40.5" customHeight="1" thickBot="1" x14ac:dyDescent="0.3">
      <c r="A7" s="455" t="s">
        <v>98</v>
      </c>
      <c r="B7" s="455"/>
      <c r="C7" s="455"/>
      <c r="D7" s="6" t="str">
        <f>Z1_KiP!B3</f>
        <v>ZARZĄDZANIE</v>
      </c>
      <c r="E7" s="6" t="str">
        <f>Z1_KiP!B4</f>
        <v>I stopnia</v>
      </c>
      <c r="F7" s="156" t="s">
        <v>99</v>
      </c>
      <c r="G7" s="44" t="str">
        <f>'M (5)'!G6</f>
        <v>II</v>
      </c>
      <c r="H7" s="156" t="s">
        <v>101</v>
      </c>
      <c r="I7" s="44">
        <f>'M (5)'!I6</f>
        <v>3</v>
      </c>
      <c r="J7" s="300" t="s">
        <v>289</v>
      </c>
      <c r="K7" s="301"/>
      <c r="L7" s="399" t="s">
        <v>102</v>
      </c>
      <c r="M7" s="400"/>
      <c r="N7" s="7" t="s">
        <v>103</v>
      </c>
      <c r="O7" s="466" t="s">
        <v>104</v>
      </c>
      <c r="P7" s="466"/>
      <c r="Q7" s="467" t="s">
        <v>105</v>
      </c>
      <c r="R7" s="467"/>
      <c r="S7" s="17">
        <f>Z1_KiP!G36</f>
        <v>10</v>
      </c>
    </row>
    <row r="8" spans="1:19" ht="10.15" customHeight="1" thickBot="1" x14ac:dyDescent="0.3">
      <c r="A8" s="398"/>
      <c r="B8" s="398"/>
      <c r="C8" s="398"/>
      <c r="D8" s="398"/>
      <c r="E8" s="398"/>
      <c r="F8" s="398"/>
      <c r="G8" s="398"/>
      <c r="H8" s="398"/>
      <c r="I8" s="398"/>
      <c r="J8" s="398"/>
      <c r="K8" s="398"/>
      <c r="L8" s="398"/>
      <c r="M8" s="398"/>
      <c r="N8" s="398"/>
      <c r="O8" s="398"/>
      <c r="P8" s="398"/>
      <c r="Q8" s="398"/>
      <c r="R8" s="398"/>
      <c r="S8" s="398"/>
    </row>
    <row r="9" spans="1:19" ht="15" customHeight="1" x14ac:dyDescent="0.25">
      <c r="A9" s="23"/>
      <c r="B9" s="24"/>
      <c r="C9" s="24"/>
      <c r="D9" s="24"/>
      <c r="E9" s="24"/>
      <c r="F9" s="24"/>
      <c r="G9" s="24"/>
      <c r="H9" s="24"/>
      <c r="I9" s="24"/>
      <c r="J9" s="24"/>
      <c r="K9" s="24"/>
      <c r="L9" s="24"/>
      <c r="M9" s="24"/>
      <c r="N9" s="24"/>
      <c r="O9" s="24"/>
      <c r="P9" s="24"/>
      <c r="Q9" s="24"/>
      <c r="R9" s="24"/>
      <c r="S9" s="25"/>
    </row>
    <row r="10" spans="1:19" ht="19.899999999999999" customHeight="1" x14ac:dyDescent="0.25">
      <c r="A10" s="269" t="s">
        <v>108</v>
      </c>
      <c r="B10" s="270"/>
      <c r="C10" s="270"/>
      <c r="D10" s="270"/>
      <c r="E10" s="270"/>
      <c r="F10" s="270"/>
      <c r="G10" s="270"/>
      <c r="H10" s="270"/>
      <c r="I10" s="270"/>
      <c r="J10" s="270"/>
      <c r="K10" s="270"/>
      <c r="L10" s="270"/>
      <c r="M10" s="270"/>
      <c r="N10" s="270"/>
      <c r="O10" s="270"/>
      <c r="P10" s="270"/>
      <c r="Q10" s="270"/>
      <c r="R10" s="270"/>
      <c r="S10" s="271"/>
    </row>
    <row r="11" spans="1:19" s="149" customFormat="1" ht="20.100000000000001" customHeight="1" x14ac:dyDescent="0.25">
      <c r="A11" s="464" t="s">
        <v>113</v>
      </c>
      <c r="B11" s="415" t="s">
        <v>114</v>
      </c>
      <c r="C11" s="416"/>
      <c r="D11" s="416"/>
      <c r="E11" s="416"/>
      <c r="F11" s="416"/>
      <c r="G11" s="416"/>
      <c r="H11" s="416"/>
      <c r="I11" s="416"/>
      <c r="J11" s="416"/>
      <c r="K11" s="416"/>
      <c r="L11" s="416"/>
      <c r="M11" s="417"/>
      <c r="N11" s="409" t="s">
        <v>115</v>
      </c>
      <c r="O11" s="410"/>
      <c r="P11" s="410"/>
      <c r="Q11" s="410"/>
      <c r="R11" s="410"/>
      <c r="S11" s="411"/>
    </row>
    <row r="12" spans="1:19" s="149" customFormat="1" ht="20.100000000000001" customHeight="1" x14ac:dyDescent="0.25">
      <c r="A12" s="464"/>
      <c r="B12" s="418"/>
      <c r="C12" s="419"/>
      <c r="D12" s="419"/>
      <c r="E12" s="419"/>
      <c r="F12" s="419"/>
      <c r="G12" s="419"/>
      <c r="H12" s="419"/>
      <c r="I12" s="419"/>
      <c r="J12" s="419"/>
      <c r="K12" s="419"/>
      <c r="L12" s="419"/>
      <c r="M12" s="420"/>
      <c r="N12" s="412"/>
      <c r="O12" s="413"/>
      <c r="P12" s="413"/>
      <c r="Q12" s="413"/>
      <c r="R12" s="413"/>
      <c r="S12" s="414"/>
    </row>
    <row r="13" spans="1:19" s="149" customFormat="1" ht="20.100000000000001" customHeight="1" thickBot="1" x14ac:dyDescent="0.3">
      <c r="A13" s="465"/>
      <c r="B13" s="421" t="s">
        <v>624</v>
      </c>
      <c r="C13" s="422"/>
      <c r="D13" s="422"/>
      <c r="E13" s="422"/>
      <c r="F13" s="422"/>
      <c r="G13" s="422"/>
      <c r="H13" s="422"/>
      <c r="I13" s="422"/>
      <c r="J13" s="422"/>
      <c r="K13" s="422"/>
      <c r="L13" s="422"/>
      <c r="M13" s="423"/>
      <c r="N13" s="136"/>
      <c r="O13" s="151" t="s">
        <v>625</v>
      </c>
      <c r="P13" s="137"/>
      <c r="Q13" s="137"/>
      <c r="R13" s="137"/>
      <c r="S13" s="138"/>
    </row>
    <row r="14" spans="1:19" ht="15" customHeight="1" x14ac:dyDescent="0.25">
      <c r="A14" s="459" t="s">
        <v>116</v>
      </c>
      <c r="B14" s="404" t="s">
        <v>536</v>
      </c>
      <c r="C14" s="405"/>
      <c r="D14" s="405"/>
      <c r="E14" s="405"/>
      <c r="F14" s="405"/>
      <c r="G14" s="405"/>
      <c r="H14" s="405"/>
      <c r="I14" s="405"/>
      <c r="J14" s="405"/>
      <c r="K14" s="405"/>
      <c r="L14" s="405"/>
      <c r="M14" s="406"/>
      <c r="N14" s="369" t="s">
        <v>251</v>
      </c>
      <c r="O14" s="370"/>
      <c r="P14" s="370"/>
      <c r="Q14" s="370"/>
      <c r="R14" s="370"/>
      <c r="S14" s="371"/>
    </row>
    <row r="15" spans="1:19" ht="15" customHeight="1" x14ac:dyDescent="0.25">
      <c r="A15" s="350"/>
      <c r="B15" s="329"/>
      <c r="C15" s="330"/>
      <c r="D15" s="330"/>
      <c r="E15" s="330"/>
      <c r="F15" s="330"/>
      <c r="G15" s="330"/>
      <c r="H15" s="330"/>
      <c r="I15" s="330"/>
      <c r="J15" s="330"/>
      <c r="K15" s="330"/>
      <c r="L15" s="330"/>
      <c r="M15" s="331"/>
      <c r="N15" s="363"/>
      <c r="O15" s="364"/>
      <c r="P15" s="364"/>
      <c r="Q15" s="364"/>
      <c r="R15" s="364"/>
      <c r="S15" s="365"/>
    </row>
    <row r="16" spans="1:19" ht="15" customHeight="1" x14ac:dyDescent="0.25">
      <c r="A16" s="350"/>
      <c r="B16" s="329"/>
      <c r="C16" s="330"/>
      <c r="D16" s="330"/>
      <c r="E16" s="330"/>
      <c r="F16" s="330"/>
      <c r="G16" s="330"/>
      <c r="H16" s="330"/>
      <c r="I16" s="330"/>
      <c r="J16" s="330"/>
      <c r="K16" s="330"/>
      <c r="L16" s="330"/>
      <c r="M16" s="331"/>
      <c r="N16" s="363"/>
      <c r="O16" s="364"/>
      <c r="P16" s="364"/>
      <c r="Q16" s="364"/>
      <c r="R16" s="364"/>
      <c r="S16" s="365"/>
    </row>
    <row r="17" spans="1:19" ht="15" customHeight="1" x14ac:dyDescent="0.25">
      <c r="A17" s="350"/>
      <c r="B17" s="329"/>
      <c r="C17" s="330"/>
      <c r="D17" s="330"/>
      <c r="E17" s="330"/>
      <c r="F17" s="330"/>
      <c r="G17" s="330"/>
      <c r="H17" s="330"/>
      <c r="I17" s="330"/>
      <c r="J17" s="330"/>
      <c r="K17" s="330"/>
      <c r="L17" s="330"/>
      <c r="M17" s="331"/>
      <c r="N17" s="363"/>
      <c r="O17" s="364"/>
      <c r="P17" s="364"/>
      <c r="Q17" s="364"/>
      <c r="R17" s="364"/>
      <c r="S17" s="365"/>
    </row>
    <row r="18" spans="1:19" ht="15" customHeight="1" x14ac:dyDescent="0.25">
      <c r="A18" s="350"/>
      <c r="B18" s="401"/>
      <c r="C18" s="402"/>
      <c r="D18" s="402"/>
      <c r="E18" s="402"/>
      <c r="F18" s="402"/>
      <c r="G18" s="402"/>
      <c r="H18" s="402"/>
      <c r="I18" s="402"/>
      <c r="J18" s="402"/>
      <c r="K18" s="402"/>
      <c r="L18" s="402"/>
      <c r="M18" s="403"/>
      <c r="N18" s="372"/>
      <c r="O18" s="373"/>
      <c r="P18" s="373"/>
      <c r="Q18" s="373"/>
      <c r="R18" s="373"/>
      <c r="S18" s="374"/>
    </row>
    <row r="19" spans="1:19" ht="15" customHeight="1" x14ac:dyDescent="0.25">
      <c r="A19" s="350"/>
      <c r="B19" s="326" t="s">
        <v>769</v>
      </c>
      <c r="C19" s="327"/>
      <c r="D19" s="327"/>
      <c r="E19" s="327"/>
      <c r="F19" s="327"/>
      <c r="G19" s="327"/>
      <c r="H19" s="327"/>
      <c r="I19" s="327"/>
      <c r="J19" s="327"/>
      <c r="K19" s="327"/>
      <c r="L19" s="327"/>
      <c r="M19" s="328"/>
      <c r="N19" s="360" t="s">
        <v>251</v>
      </c>
      <c r="O19" s="361"/>
      <c r="P19" s="361"/>
      <c r="Q19" s="361"/>
      <c r="R19" s="361"/>
      <c r="S19" s="362"/>
    </row>
    <row r="20" spans="1:19" ht="15" customHeight="1" x14ac:dyDescent="0.25">
      <c r="A20" s="350"/>
      <c r="B20" s="329"/>
      <c r="C20" s="330"/>
      <c r="D20" s="330"/>
      <c r="E20" s="330"/>
      <c r="F20" s="330"/>
      <c r="G20" s="330"/>
      <c r="H20" s="330"/>
      <c r="I20" s="330"/>
      <c r="J20" s="330"/>
      <c r="K20" s="330"/>
      <c r="L20" s="330"/>
      <c r="M20" s="331"/>
      <c r="N20" s="363"/>
      <c r="O20" s="364"/>
      <c r="P20" s="364"/>
      <c r="Q20" s="364"/>
      <c r="R20" s="364"/>
      <c r="S20" s="365"/>
    </row>
    <row r="21" spans="1:19" ht="15" customHeight="1" x14ac:dyDescent="0.25">
      <c r="A21" s="350"/>
      <c r="B21" s="329"/>
      <c r="C21" s="330"/>
      <c r="D21" s="330"/>
      <c r="E21" s="330"/>
      <c r="F21" s="330"/>
      <c r="G21" s="330"/>
      <c r="H21" s="330"/>
      <c r="I21" s="330"/>
      <c r="J21" s="330"/>
      <c r="K21" s="330"/>
      <c r="L21" s="330"/>
      <c r="M21" s="331"/>
      <c r="N21" s="363"/>
      <c r="O21" s="364"/>
      <c r="P21" s="364"/>
      <c r="Q21" s="364"/>
      <c r="R21" s="364"/>
      <c r="S21" s="365"/>
    </row>
    <row r="22" spans="1:19" ht="15" customHeight="1" x14ac:dyDescent="0.25">
      <c r="A22" s="350"/>
      <c r="B22" s="329"/>
      <c r="C22" s="330"/>
      <c r="D22" s="330"/>
      <c r="E22" s="330"/>
      <c r="F22" s="330"/>
      <c r="G22" s="330"/>
      <c r="H22" s="330"/>
      <c r="I22" s="330"/>
      <c r="J22" s="330"/>
      <c r="K22" s="330"/>
      <c r="L22" s="330"/>
      <c r="M22" s="331"/>
      <c r="N22" s="363"/>
      <c r="O22" s="364"/>
      <c r="P22" s="364"/>
      <c r="Q22" s="364"/>
      <c r="R22" s="364"/>
      <c r="S22" s="365"/>
    </row>
    <row r="23" spans="1:19" ht="15" customHeight="1" x14ac:dyDescent="0.25">
      <c r="A23" s="350"/>
      <c r="B23" s="401"/>
      <c r="C23" s="402"/>
      <c r="D23" s="402"/>
      <c r="E23" s="402"/>
      <c r="F23" s="402"/>
      <c r="G23" s="402"/>
      <c r="H23" s="402"/>
      <c r="I23" s="402"/>
      <c r="J23" s="402"/>
      <c r="K23" s="402"/>
      <c r="L23" s="402"/>
      <c r="M23" s="403"/>
      <c r="N23" s="372"/>
      <c r="O23" s="373"/>
      <c r="P23" s="373"/>
      <c r="Q23" s="373"/>
      <c r="R23" s="373"/>
      <c r="S23" s="374"/>
    </row>
    <row r="24" spans="1:19" ht="15" customHeight="1" x14ac:dyDescent="0.25">
      <c r="A24" s="350"/>
      <c r="B24" s="326" t="s">
        <v>526</v>
      </c>
      <c r="C24" s="327"/>
      <c r="D24" s="327"/>
      <c r="E24" s="327"/>
      <c r="F24" s="327"/>
      <c r="G24" s="327"/>
      <c r="H24" s="327"/>
      <c r="I24" s="327"/>
      <c r="J24" s="327"/>
      <c r="K24" s="327"/>
      <c r="L24" s="327"/>
      <c r="M24" s="328"/>
      <c r="N24" s="360" t="s">
        <v>258</v>
      </c>
      <c r="O24" s="361"/>
      <c r="P24" s="361"/>
      <c r="Q24" s="361"/>
      <c r="R24" s="361"/>
      <c r="S24" s="362"/>
    </row>
    <row r="25" spans="1:19" ht="15" customHeight="1" x14ac:dyDescent="0.25">
      <c r="A25" s="350"/>
      <c r="B25" s="329"/>
      <c r="C25" s="330"/>
      <c r="D25" s="330"/>
      <c r="E25" s="330"/>
      <c r="F25" s="330"/>
      <c r="G25" s="330"/>
      <c r="H25" s="330"/>
      <c r="I25" s="330"/>
      <c r="J25" s="330"/>
      <c r="K25" s="330"/>
      <c r="L25" s="330"/>
      <c r="M25" s="331"/>
      <c r="N25" s="363"/>
      <c r="O25" s="364"/>
      <c r="P25" s="364"/>
      <c r="Q25" s="364"/>
      <c r="R25" s="364"/>
      <c r="S25" s="365"/>
    </row>
    <row r="26" spans="1:19" ht="15" customHeight="1" x14ac:dyDescent="0.25">
      <c r="A26" s="350"/>
      <c r="B26" s="329"/>
      <c r="C26" s="330"/>
      <c r="D26" s="330"/>
      <c r="E26" s="330"/>
      <c r="F26" s="330"/>
      <c r="G26" s="330"/>
      <c r="H26" s="330"/>
      <c r="I26" s="330"/>
      <c r="J26" s="330"/>
      <c r="K26" s="330"/>
      <c r="L26" s="330"/>
      <c r="M26" s="331"/>
      <c r="N26" s="363"/>
      <c r="O26" s="364"/>
      <c r="P26" s="364"/>
      <c r="Q26" s="364"/>
      <c r="R26" s="364"/>
      <c r="S26" s="365"/>
    </row>
    <row r="27" spans="1:19" ht="15" customHeight="1" x14ac:dyDescent="0.25">
      <c r="A27" s="350"/>
      <c r="B27" s="329"/>
      <c r="C27" s="330"/>
      <c r="D27" s="330"/>
      <c r="E27" s="330"/>
      <c r="F27" s="330"/>
      <c r="G27" s="330"/>
      <c r="H27" s="330"/>
      <c r="I27" s="330"/>
      <c r="J27" s="330"/>
      <c r="K27" s="330"/>
      <c r="L27" s="330"/>
      <c r="M27" s="331"/>
      <c r="N27" s="363"/>
      <c r="O27" s="364"/>
      <c r="P27" s="364"/>
      <c r="Q27" s="364"/>
      <c r="R27" s="364"/>
      <c r="S27" s="365"/>
    </row>
    <row r="28" spans="1:19" ht="15" customHeight="1" thickBot="1" x14ac:dyDescent="0.3">
      <c r="A28" s="350"/>
      <c r="B28" s="401"/>
      <c r="C28" s="402"/>
      <c r="D28" s="402"/>
      <c r="E28" s="402"/>
      <c r="F28" s="402"/>
      <c r="G28" s="402"/>
      <c r="H28" s="402"/>
      <c r="I28" s="402"/>
      <c r="J28" s="402"/>
      <c r="K28" s="402"/>
      <c r="L28" s="402"/>
      <c r="M28" s="403"/>
      <c r="N28" s="372"/>
      <c r="O28" s="373"/>
      <c r="P28" s="373"/>
      <c r="Q28" s="373"/>
      <c r="R28" s="373"/>
      <c r="S28" s="374"/>
    </row>
    <row r="29" spans="1:19" ht="15" hidden="1" customHeight="1" x14ac:dyDescent="0.25">
      <c r="A29" s="350"/>
      <c r="B29" s="326"/>
      <c r="C29" s="327"/>
      <c r="D29" s="327"/>
      <c r="E29" s="327"/>
      <c r="F29" s="327"/>
      <c r="G29" s="327"/>
      <c r="H29" s="327"/>
      <c r="I29" s="327"/>
      <c r="J29" s="327"/>
      <c r="K29" s="327"/>
      <c r="L29" s="327"/>
      <c r="M29" s="328"/>
      <c r="N29" s="360"/>
      <c r="O29" s="361"/>
      <c r="P29" s="361"/>
      <c r="Q29" s="361"/>
      <c r="R29" s="361"/>
      <c r="S29" s="362"/>
    </row>
    <row r="30" spans="1:19" ht="15" hidden="1" customHeight="1" x14ac:dyDescent="0.25">
      <c r="A30" s="350"/>
      <c r="B30" s="329"/>
      <c r="C30" s="330"/>
      <c r="D30" s="330"/>
      <c r="E30" s="330"/>
      <c r="F30" s="330"/>
      <c r="G30" s="330"/>
      <c r="H30" s="330"/>
      <c r="I30" s="330"/>
      <c r="J30" s="330"/>
      <c r="K30" s="330"/>
      <c r="L30" s="330"/>
      <c r="M30" s="331"/>
      <c r="N30" s="363"/>
      <c r="O30" s="364"/>
      <c r="P30" s="364"/>
      <c r="Q30" s="364"/>
      <c r="R30" s="364"/>
      <c r="S30" s="365"/>
    </row>
    <row r="31" spans="1:19" ht="15" hidden="1" customHeight="1" x14ac:dyDescent="0.25">
      <c r="A31" s="350"/>
      <c r="B31" s="329"/>
      <c r="C31" s="330"/>
      <c r="D31" s="330"/>
      <c r="E31" s="330"/>
      <c r="F31" s="330"/>
      <c r="G31" s="330"/>
      <c r="H31" s="330"/>
      <c r="I31" s="330"/>
      <c r="J31" s="330"/>
      <c r="K31" s="330"/>
      <c r="L31" s="330"/>
      <c r="M31" s="331"/>
      <c r="N31" s="363"/>
      <c r="O31" s="364"/>
      <c r="P31" s="364"/>
      <c r="Q31" s="364"/>
      <c r="R31" s="364"/>
      <c r="S31" s="365"/>
    </row>
    <row r="32" spans="1:19" ht="15" hidden="1" customHeight="1" x14ac:dyDescent="0.25">
      <c r="A32" s="350"/>
      <c r="B32" s="329"/>
      <c r="C32" s="330"/>
      <c r="D32" s="330"/>
      <c r="E32" s="330"/>
      <c r="F32" s="330"/>
      <c r="G32" s="330"/>
      <c r="H32" s="330"/>
      <c r="I32" s="330"/>
      <c r="J32" s="330"/>
      <c r="K32" s="330"/>
      <c r="L32" s="330"/>
      <c r="M32" s="331"/>
      <c r="N32" s="363"/>
      <c r="O32" s="364"/>
      <c r="P32" s="364"/>
      <c r="Q32" s="364"/>
      <c r="R32" s="364"/>
      <c r="S32" s="365"/>
    </row>
    <row r="33" spans="1:19" ht="15" hidden="1" customHeight="1" thickBot="1" x14ac:dyDescent="0.3">
      <c r="A33" s="460"/>
      <c r="B33" s="332"/>
      <c r="C33" s="333"/>
      <c r="D33" s="333"/>
      <c r="E33" s="333"/>
      <c r="F33" s="333"/>
      <c r="G33" s="333"/>
      <c r="H33" s="333"/>
      <c r="I33" s="333"/>
      <c r="J33" s="333"/>
      <c r="K33" s="333"/>
      <c r="L33" s="333"/>
      <c r="M33" s="334"/>
      <c r="N33" s="378"/>
      <c r="O33" s="379"/>
      <c r="P33" s="379"/>
      <c r="Q33" s="379"/>
      <c r="R33" s="379"/>
      <c r="S33" s="380"/>
    </row>
    <row r="34" spans="1:19" ht="15" customHeight="1" x14ac:dyDescent="0.25">
      <c r="A34" s="461" t="s">
        <v>117</v>
      </c>
      <c r="B34" s="404" t="s">
        <v>527</v>
      </c>
      <c r="C34" s="405"/>
      <c r="D34" s="405"/>
      <c r="E34" s="405"/>
      <c r="F34" s="405"/>
      <c r="G34" s="405"/>
      <c r="H34" s="405"/>
      <c r="I34" s="405"/>
      <c r="J34" s="405"/>
      <c r="K34" s="405"/>
      <c r="L34" s="405"/>
      <c r="M34" s="406"/>
      <c r="N34" s="369" t="s">
        <v>273</v>
      </c>
      <c r="O34" s="370"/>
      <c r="P34" s="370"/>
      <c r="Q34" s="370"/>
      <c r="R34" s="370"/>
      <c r="S34" s="371"/>
    </row>
    <row r="35" spans="1:19" ht="15" customHeight="1" x14ac:dyDescent="0.25">
      <c r="A35" s="462"/>
      <c r="B35" s="329"/>
      <c r="C35" s="330"/>
      <c r="D35" s="330"/>
      <c r="E35" s="330"/>
      <c r="F35" s="330"/>
      <c r="G35" s="330"/>
      <c r="H35" s="330"/>
      <c r="I35" s="330"/>
      <c r="J35" s="330"/>
      <c r="K35" s="330"/>
      <c r="L35" s="330"/>
      <c r="M35" s="331"/>
      <c r="N35" s="363"/>
      <c r="O35" s="364"/>
      <c r="P35" s="364"/>
      <c r="Q35" s="364"/>
      <c r="R35" s="364"/>
      <c r="S35" s="365"/>
    </row>
    <row r="36" spans="1:19" ht="15" customHeight="1" x14ac:dyDescent="0.25">
      <c r="A36" s="462"/>
      <c r="B36" s="329"/>
      <c r="C36" s="330"/>
      <c r="D36" s="330"/>
      <c r="E36" s="330"/>
      <c r="F36" s="330"/>
      <c r="G36" s="330"/>
      <c r="H36" s="330"/>
      <c r="I36" s="330"/>
      <c r="J36" s="330"/>
      <c r="K36" s="330"/>
      <c r="L36" s="330"/>
      <c r="M36" s="331"/>
      <c r="N36" s="363"/>
      <c r="O36" s="364"/>
      <c r="P36" s="364"/>
      <c r="Q36" s="364"/>
      <c r="R36" s="364"/>
      <c r="S36" s="365"/>
    </row>
    <row r="37" spans="1:19" ht="15" customHeight="1" x14ac:dyDescent="0.25">
      <c r="A37" s="462"/>
      <c r="B37" s="329"/>
      <c r="C37" s="330"/>
      <c r="D37" s="330"/>
      <c r="E37" s="330"/>
      <c r="F37" s="330"/>
      <c r="G37" s="330"/>
      <c r="H37" s="330"/>
      <c r="I37" s="330"/>
      <c r="J37" s="330"/>
      <c r="K37" s="330"/>
      <c r="L37" s="330"/>
      <c r="M37" s="331"/>
      <c r="N37" s="363"/>
      <c r="O37" s="364"/>
      <c r="P37" s="364"/>
      <c r="Q37" s="364"/>
      <c r="R37" s="364"/>
      <c r="S37" s="365"/>
    </row>
    <row r="38" spans="1:19" ht="15" customHeight="1" x14ac:dyDescent="0.25">
      <c r="A38" s="462"/>
      <c r="B38" s="401"/>
      <c r="C38" s="402"/>
      <c r="D38" s="402"/>
      <c r="E38" s="402"/>
      <c r="F38" s="402"/>
      <c r="G38" s="402"/>
      <c r="H38" s="402"/>
      <c r="I38" s="402"/>
      <c r="J38" s="402"/>
      <c r="K38" s="402"/>
      <c r="L38" s="402"/>
      <c r="M38" s="403"/>
      <c r="N38" s="372"/>
      <c r="O38" s="373"/>
      <c r="P38" s="373"/>
      <c r="Q38" s="373"/>
      <c r="R38" s="373"/>
      <c r="S38" s="374"/>
    </row>
    <row r="39" spans="1:19" ht="15" customHeight="1" x14ac:dyDescent="0.25">
      <c r="A39" s="462"/>
      <c r="B39" s="326" t="s">
        <v>528</v>
      </c>
      <c r="C39" s="327"/>
      <c r="D39" s="327"/>
      <c r="E39" s="327"/>
      <c r="F39" s="327"/>
      <c r="G39" s="327"/>
      <c r="H39" s="327"/>
      <c r="I39" s="327"/>
      <c r="J39" s="327"/>
      <c r="K39" s="327"/>
      <c r="L39" s="327"/>
      <c r="M39" s="328"/>
      <c r="N39" s="360" t="s">
        <v>273</v>
      </c>
      <c r="O39" s="361"/>
      <c r="P39" s="361"/>
      <c r="Q39" s="361"/>
      <c r="R39" s="361"/>
      <c r="S39" s="362"/>
    </row>
    <row r="40" spans="1:19" ht="15" customHeight="1" x14ac:dyDescent="0.25">
      <c r="A40" s="462"/>
      <c r="B40" s="329"/>
      <c r="C40" s="330"/>
      <c r="D40" s="330"/>
      <c r="E40" s="330"/>
      <c r="F40" s="330"/>
      <c r="G40" s="330"/>
      <c r="H40" s="330"/>
      <c r="I40" s="330"/>
      <c r="J40" s="330"/>
      <c r="K40" s="330"/>
      <c r="L40" s="330"/>
      <c r="M40" s="331"/>
      <c r="N40" s="363"/>
      <c r="O40" s="364"/>
      <c r="P40" s="364"/>
      <c r="Q40" s="364"/>
      <c r="R40" s="364"/>
      <c r="S40" s="365"/>
    </row>
    <row r="41" spans="1:19" ht="15" customHeight="1" x14ac:dyDescent="0.25">
      <c r="A41" s="462"/>
      <c r="B41" s="329"/>
      <c r="C41" s="330"/>
      <c r="D41" s="330"/>
      <c r="E41" s="330"/>
      <c r="F41" s="330"/>
      <c r="G41" s="330"/>
      <c r="H41" s="330"/>
      <c r="I41" s="330"/>
      <c r="J41" s="330"/>
      <c r="K41" s="330"/>
      <c r="L41" s="330"/>
      <c r="M41" s="331"/>
      <c r="N41" s="363"/>
      <c r="O41" s="364"/>
      <c r="P41" s="364"/>
      <c r="Q41" s="364"/>
      <c r="R41" s="364"/>
      <c r="S41" s="365"/>
    </row>
    <row r="42" spans="1:19" ht="15" customHeight="1" x14ac:dyDescent="0.25">
      <c r="A42" s="462"/>
      <c r="B42" s="329"/>
      <c r="C42" s="330"/>
      <c r="D42" s="330"/>
      <c r="E42" s="330"/>
      <c r="F42" s="330"/>
      <c r="G42" s="330"/>
      <c r="H42" s="330"/>
      <c r="I42" s="330"/>
      <c r="J42" s="330"/>
      <c r="K42" s="330"/>
      <c r="L42" s="330"/>
      <c r="M42" s="331"/>
      <c r="N42" s="363"/>
      <c r="O42" s="364"/>
      <c r="P42" s="364"/>
      <c r="Q42" s="364"/>
      <c r="R42" s="364"/>
      <c r="S42" s="365"/>
    </row>
    <row r="43" spans="1:19" ht="15" customHeight="1" x14ac:dyDescent="0.25">
      <c r="A43" s="462"/>
      <c r="B43" s="401"/>
      <c r="C43" s="402"/>
      <c r="D43" s="402"/>
      <c r="E43" s="402"/>
      <c r="F43" s="402"/>
      <c r="G43" s="402"/>
      <c r="H43" s="402"/>
      <c r="I43" s="402"/>
      <c r="J43" s="402"/>
      <c r="K43" s="402"/>
      <c r="L43" s="402"/>
      <c r="M43" s="403"/>
      <c r="N43" s="372"/>
      <c r="O43" s="373"/>
      <c r="P43" s="373"/>
      <c r="Q43" s="373"/>
      <c r="R43" s="373"/>
      <c r="S43" s="374"/>
    </row>
    <row r="44" spans="1:19" ht="15" customHeight="1" x14ac:dyDescent="0.25">
      <c r="A44" s="462"/>
      <c r="B44" s="326" t="s">
        <v>529</v>
      </c>
      <c r="C44" s="327"/>
      <c r="D44" s="327"/>
      <c r="E44" s="327"/>
      <c r="F44" s="327"/>
      <c r="G44" s="327"/>
      <c r="H44" s="327"/>
      <c r="I44" s="327"/>
      <c r="J44" s="327"/>
      <c r="K44" s="327"/>
      <c r="L44" s="327"/>
      <c r="M44" s="328"/>
      <c r="N44" s="360" t="s">
        <v>270</v>
      </c>
      <c r="O44" s="361"/>
      <c r="P44" s="361"/>
      <c r="Q44" s="361"/>
      <c r="R44" s="361"/>
      <c r="S44" s="362"/>
    </row>
    <row r="45" spans="1:19" ht="15" customHeight="1" x14ac:dyDescent="0.25">
      <c r="A45" s="462"/>
      <c r="B45" s="329"/>
      <c r="C45" s="330"/>
      <c r="D45" s="330"/>
      <c r="E45" s="330"/>
      <c r="F45" s="330"/>
      <c r="G45" s="330"/>
      <c r="H45" s="330"/>
      <c r="I45" s="330"/>
      <c r="J45" s="330"/>
      <c r="K45" s="330"/>
      <c r="L45" s="330"/>
      <c r="M45" s="331"/>
      <c r="N45" s="363"/>
      <c r="O45" s="364"/>
      <c r="P45" s="364"/>
      <c r="Q45" s="364"/>
      <c r="R45" s="364"/>
      <c r="S45" s="365"/>
    </row>
    <row r="46" spans="1:19" ht="15" customHeight="1" x14ac:dyDescent="0.25">
      <c r="A46" s="462"/>
      <c r="B46" s="329"/>
      <c r="C46" s="330"/>
      <c r="D46" s="330"/>
      <c r="E46" s="330"/>
      <c r="F46" s="330"/>
      <c r="G46" s="330"/>
      <c r="H46" s="330"/>
      <c r="I46" s="330"/>
      <c r="J46" s="330"/>
      <c r="K46" s="330"/>
      <c r="L46" s="330"/>
      <c r="M46" s="331"/>
      <c r="N46" s="363"/>
      <c r="O46" s="364"/>
      <c r="P46" s="364"/>
      <c r="Q46" s="364"/>
      <c r="R46" s="364"/>
      <c r="S46" s="365"/>
    </row>
    <row r="47" spans="1:19" ht="15" customHeight="1" x14ac:dyDescent="0.25">
      <c r="A47" s="462"/>
      <c r="B47" s="329"/>
      <c r="C47" s="330"/>
      <c r="D47" s="330"/>
      <c r="E47" s="330"/>
      <c r="F47" s="330"/>
      <c r="G47" s="330"/>
      <c r="H47" s="330"/>
      <c r="I47" s="330"/>
      <c r="J47" s="330"/>
      <c r="K47" s="330"/>
      <c r="L47" s="330"/>
      <c r="M47" s="331"/>
      <c r="N47" s="363"/>
      <c r="O47" s="364"/>
      <c r="P47" s="364"/>
      <c r="Q47" s="364"/>
      <c r="R47" s="364"/>
      <c r="S47" s="365"/>
    </row>
    <row r="48" spans="1:19" ht="15" customHeight="1" x14ac:dyDescent="0.25">
      <c r="A48" s="462"/>
      <c r="B48" s="401"/>
      <c r="C48" s="402"/>
      <c r="D48" s="402"/>
      <c r="E48" s="402"/>
      <c r="F48" s="402"/>
      <c r="G48" s="402"/>
      <c r="H48" s="402"/>
      <c r="I48" s="402"/>
      <c r="J48" s="402"/>
      <c r="K48" s="402"/>
      <c r="L48" s="402"/>
      <c r="M48" s="403"/>
      <c r="N48" s="372"/>
      <c r="O48" s="373"/>
      <c r="P48" s="373"/>
      <c r="Q48" s="373"/>
      <c r="R48" s="373"/>
      <c r="S48" s="374"/>
    </row>
    <row r="49" spans="1:19" ht="15" customHeight="1" x14ac:dyDescent="0.25">
      <c r="A49" s="462"/>
      <c r="B49" s="326" t="s">
        <v>530</v>
      </c>
      <c r="C49" s="327"/>
      <c r="D49" s="327"/>
      <c r="E49" s="327"/>
      <c r="F49" s="327"/>
      <c r="G49" s="327"/>
      <c r="H49" s="327"/>
      <c r="I49" s="327"/>
      <c r="J49" s="327"/>
      <c r="K49" s="327"/>
      <c r="L49" s="327"/>
      <c r="M49" s="328"/>
      <c r="N49" s="360" t="s">
        <v>270</v>
      </c>
      <c r="O49" s="361"/>
      <c r="P49" s="361"/>
      <c r="Q49" s="361"/>
      <c r="R49" s="361"/>
      <c r="S49" s="362"/>
    </row>
    <row r="50" spans="1:19" ht="15" customHeight="1" x14ac:dyDescent="0.25">
      <c r="A50" s="462"/>
      <c r="B50" s="329"/>
      <c r="C50" s="330"/>
      <c r="D50" s="330"/>
      <c r="E50" s="330"/>
      <c r="F50" s="330"/>
      <c r="G50" s="330"/>
      <c r="H50" s="330"/>
      <c r="I50" s="330"/>
      <c r="J50" s="330"/>
      <c r="K50" s="330"/>
      <c r="L50" s="330"/>
      <c r="M50" s="331"/>
      <c r="N50" s="363"/>
      <c r="O50" s="364"/>
      <c r="P50" s="364"/>
      <c r="Q50" s="364"/>
      <c r="R50" s="364"/>
      <c r="S50" s="365"/>
    </row>
    <row r="51" spans="1:19" ht="15" customHeight="1" x14ac:dyDescent="0.25">
      <c r="A51" s="462"/>
      <c r="B51" s="329"/>
      <c r="C51" s="330"/>
      <c r="D51" s="330"/>
      <c r="E51" s="330"/>
      <c r="F51" s="330"/>
      <c r="G51" s="330"/>
      <c r="H51" s="330"/>
      <c r="I51" s="330"/>
      <c r="J51" s="330"/>
      <c r="K51" s="330"/>
      <c r="L51" s="330"/>
      <c r="M51" s="331"/>
      <c r="N51" s="363"/>
      <c r="O51" s="364"/>
      <c r="P51" s="364"/>
      <c r="Q51" s="364"/>
      <c r="R51" s="364"/>
      <c r="S51" s="365"/>
    </row>
    <row r="52" spans="1:19" ht="15" customHeight="1" x14ac:dyDescent="0.25">
      <c r="A52" s="462"/>
      <c r="B52" s="329"/>
      <c r="C52" s="330"/>
      <c r="D52" s="330"/>
      <c r="E52" s="330"/>
      <c r="F52" s="330"/>
      <c r="G52" s="330"/>
      <c r="H52" s="330"/>
      <c r="I52" s="330"/>
      <c r="J52" s="330"/>
      <c r="K52" s="330"/>
      <c r="L52" s="330"/>
      <c r="M52" s="331"/>
      <c r="N52" s="363"/>
      <c r="O52" s="364"/>
      <c r="P52" s="364"/>
      <c r="Q52" s="364"/>
      <c r="R52" s="364"/>
      <c r="S52" s="365"/>
    </row>
    <row r="53" spans="1:19" ht="15" customHeight="1" thickBot="1" x14ac:dyDescent="0.3">
      <c r="A53" s="462"/>
      <c r="B53" s="329"/>
      <c r="C53" s="330"/>
      <c r="D53" s="330"/>
      <c r="E53" s="330"/>
      <c r="F53" s="330"/>
      <c r="G53" s="330"/>
      <c r="H53" s="330"/>
      <c r="I53" s="330"/>
      <c r="J53" s="330"/>
      <c r="K53" s="330"/>
      <c r="L53" s="330"/>
      <c r="M53" s="331"/>
      <c r="N53" s="469"/>
      <c r="O53" s="470"/>
      <c r="P53" s="470"/>
      <c r="Q53" s="470"/>
      <c r="R53" s="470"/>
      <c r="S53" s="471"/>
    </row>
    <row r="54" spans="1:19" ht="15" customHeight="1" x14ac:dyDescent="0.25">
      <c r="A54" s="459" t="s">
        <v>118</v>
      </c>
      <c r="B54" s="404" t="s">
        <v>531</v>
      </c>
      <c r="C54" s="405"/>
      <c r="D54" s="405"/>
      <c r="E54" s="405"/>
      <c r="F54" s="405"/>
      <c r="G54" s="405"/>
      <c r="H54" s="405"/>
      <c r="I54" s="405"/>
      <c r="J54" s="405"/>
      <c r="K54" s="405"/>
      <c r="L54" s="405"/>
      <c r="M54" s="406"/>
      <c r="N54" s="369" t="s">
        <v>282</v>
      </c>
      <c r="O54" s="370"/>
      <c r="P54" s="370"/>
      <c r="Q54" s="370"/>
      <c r="R54" s="370"/>
      <c r="S54" s="371"/>
    </row>
    <row r="55" spans="1:19" ht="15" customHeight="1" x14ac:dyDescent="0.25">
      <c r="A55" s="350"/>
      <c r="B55" s="329"/>
      <c r="C55" s="330"/>
      <c r="D55" s="330"/>
      <c r="E55" s="330"/>
      <c r="F55" s="330"/>
      <c r="G55" s="330"/>
      <c r="H55" s="330"/>
      <c r="I55" s="330"/>
      <c r="J55" s="330"/>
      <c r="K55" s="330"/>
      <c r="L55" s="330"/>
      <c r="M55" s="331"/>
      <c r="N55" s="363"/>
      <c r="O55" s="364"/>
      <c r="P55" s="364"/>
      <c r="Q55" s="364"/>
      <c r="R55" s="364"/>
      <c r="S55" s="365"/>
    </row>
    <row r="56" spans="1:19" ht="15" customHeight="1" x14ac:dyDescent="0.25">
      <c r="A56" s="350"/>
      <c r="B56" s="329"/>
      <c r="C56" s="330"/>
      <c r="D56" s="330"/>
      <c r="E56" s="330"/>
      <c r="F56" s="330"/>
      <c r="G56" s="330"/>
      <c r="H56" s="330"/>
      <c r="I56" s="330"/>
      <c r="J56" s="330"/>
      <c r="K56" s="330"/>
      <c r="L56" s="330"/>
      <c r="M56" s="331"/>
      <c r="N56" s="363"/>
      <c r="O56" s="364"/>
      <c r="P56" s="364"/>
      <c r="Q56" s="364"/>
      <c r="R56" s="364"/>
      <c r="S56" s="365"/>
    </row>
    <row r="57" spans="1:19" ht="15" customHeight="1" x14ac:dyDescent="0.25">
      <c r="A57" s="350"/>
      <c r="B57" s="329"/>
      <c r="C57" s="330"/>
      <c r="D57" s="330"/>
      <c r="E57" s="330"/>
      <c r="F57" s="330"/>
      <c r="G57" s="330"/>
      <c r="H57" s="330"/>
      <c r="I57" s="330"/>
      <c r="J57" s="330"/>
      <c r="K57" s="330"/>
      <c r="L57" s="330"/>
      <c r="M57" s="331"/>
      <c r="N57" s="363"/>
      <c r="O57" s="364"/>
      <c r="P57" s="364"/>
      <c r="Q57" s="364"/>
      <c r="R57" s="364"/>
      <c r="S57" s="365"/>
    </row>
    <row r="58" spans="1:19" ht="15" customHeight="1" x14ac:dyDescent="0.25">
      <c r="A58" s="350"/>
      <c r="B58" s="401"/>
      <c r="C58" s="402"/>
      <c r="D58" s="402"/>
      <c r="E58" s="402"/>
      <c r="F58" s="402"/>
      <c r="G58" s="402"/>
      <c r="H58" s="402"/>
      <c r="I58" s="402"/>
      <c r="J58" s="402"/>
      <c r="K58" s="402"/>
      <c r="L58" s="402"/>
      <c r="M58" s="403"/>
      <c r="N58" s="372"/>
      <c r="O58" s="373"/>
      <c r="P58" s="373"/>
      <c r="Q58" s="373"/>
      <c r="R58" s="373"/>
      <c r="S58" s="374"/>
    </row>
    <row r="59" spans="1:19" ht="15" customHeight="1" x14ac:dyDescent="0.25">
      <c r="A59" s="350"/>
      <c r="B59" s="326" t="s">
        <v>770</v>
      </c>
      <c r="C59" s="327"/>
      <c r="D59" s="327"/>
      <c r="E59" s="327"/>
      <c r="F59" s="327"/>
      <c r="G59" s="327"/>
      <c r="H59" s="327"/>
      <c r="I59" s="327"/>
      <c r="J59" s="327"/>
      <c r="K59" s="327"/>
      <c r="L59" s="327"/>
      <c r="M59" s="328"/>
      <c r="N59" s="360" t="s">
        <v>283</v>
      </c>
      <c r="O59" s="361"/>
      <c r="P59" s="361"/>
      <c r="Q59" s="361"/>
      <c r="R59" s="361"/>
      <c r="S59" s="362"/>
    </row>
    <row r="60" spans="1:19" ht="15" customHeight="1" x14ac:dyDescent="0.25">
      <c r="A60" s="350"/>
      <c r="B60" s="329"/>
      <c r="C60" s="330"/>
      <c r="D60" s="330"/>
      <c r="E60" s="330"/>
      <c r="F60" s="330"/>
      <c r="G60" s="330"/>
      <c r="H60" s="330"/>
      <c r="I60" s="330"/>
      <c r="J60" s="330"/>
      <c r="K60" s="330"/>
      <c r="L60" s="330"/>
      <c r="M60" s="331"/>
      <c r="N60" s="363"/>
      <c r="O60" s="364"/>
      <c r="P60" s="364"/>
      <c r="Q60" s="364"/>
      <c r="R60" s="364"/>
      <c r="S60" s="365"/>
    </row>
    <row r="61" spans="1:19" ht="15" customHeight="1" x14ac:dyDescent="0.25">
      <c r="A61" s="350"/>
      <c r="B61" s="329"/>
      <c r="C61" s="330"/>
      <c r="D61" s="330"/>
      <c r="E61" s="330"/>
      <c r="F61" s="330"/>
      <c r="G61" s="330"/>
      <c r="H61" s="330"/>
      <c r="I61" s="330"/>
      <c r="J61" s="330"/>
      <c r="K61" s="330"/>
      <c r="L61" s="330"/>
      <c r="M61" s="331"/>
      <c r="N61" s="363"/>
      <c r="O61" s="364"/>
      <c r="P61" s="364"/>
      <c r="Q61" s="364"/>
      <c r="R61" s="364"/>
      <c r="S61" s="365"/>
    </row>
    <row r="62" spans="1:19" ht="15" customHeight="1" x14ac:dyDescent="0.25">
      <c r="A62" s="350"/>
      <c r="B62" s="329"/>
      <c r="C62" s="330"/>
      <c r="D62" s="330"/>
      <c r="E62" s="330"/>
      <c r="F62" s="330"/>
      <c r="G62" s="330"/>
      <c r="H62" s="330"/>
      <c r="I62" s="330"/>
      <c r="J62" s="330"/>
      <c r="K62" s="330"/>
      <c r="L62" s="330"/>
      <c r="M62" s="331"/>
      <c r="N62" s="363"/>
      <c r="O62" s="364"/>
      <c r="P62" s="364"/>
      <c r="Q62" s="364"/>
      <c r="R62" s="364"/>
      <c r="S62" s="365"/>
    </row>
    <row r="63" spans="1:19" ht="15" customHeight="1" x14ac:dyDescent="0.25">
      <c r="A63" s="350"/>
      <c r="B63" s="401"/>
      <c r="C63" s="402"/>
      <c r="D63" s="402"/>
      <c r="E63" s="402"/>
      <c r="F63" s="402"/>
      <c r="G63" s="402"/>
      <c r="H63" s="402"/>
      <c r="I63" s="402"/>
      <c r="J63" s="402"/>
      <c r="K63" s="402"/>
      <c r="L63" s="402"/>
      <c r="M63" s="403"/>
      <c r="N63" s="372"/>
      <c r="O63" s="373"/>
      <c r="P63" s="373"/>
      <c r="Q63" s="373"/>
      <c r="R63" s="373"/>
      <c r="S63" s="374"/>
    </row>
    <row r="64" spans="1:19" ht="15" customHeight="1" x14ac:dyDescent="0.25">
      <c r="A64" s="350"/>
      <c r="B64" s="326" t="s">
        <v>771</v>
      </c>
      <c r="C64" s="327"/>
      <c r="D64" s="327"/>
      <c r="E64" s="327"/>
      <c r="F64" s="327"/>
      <c r="G64" s="327"/>
      <c r="H64" s="327"/>
      <c r="I64" s="327"/>
      <c r="J64" s="327"/>
      <c r="K64" s="327"/>
      <c r="L64" s="327"/>
      <c r="M64" s="328"/>
      <c r="N64" s="360" t="s">
        <v>282</v>
      </c>
      <c r="O64" s="361"/>
      <c r="P64" s="361"/>
      <c r="Q64" s="361"/>
      <c r="R64" s="361"/>
      <c r="S64" s="362"/>
    </row>
    <row r="65" spans="1:19" ht="15" customHeight="1" x14ac:dyDescent="0.25">
      <c r="A65" s="350"/>
      <c r="B65" s="329"/>
      <c r="C65" s="330"/>
      <c r="D65" s="330"/>
      <c r="E65" s="330"/>
      <c r="F65" s="330"/>
      <c r="G65" s="330"/>
      <c r="H65" s="330"/>
      <c r="I65" s="330"/>
      <c r="J65" s="330"/>
      <c r="K65" s="330"/>
      <c r="L65" s="330"/>
      <c r="M65" s="331"/>
      <c r="N65" s="363"/>
      <c r="O65" s="364"/>
      <c r="P65" s="364"/>
      <c r="Q65" s="364"/>
      <c r="R65" s="364"/>
      <c r="S65" s="365"/>
    </row>
    <row r="66" spans="1:19" ht="15" customHeight="1" x14ac:dyDescent="0.25">
      <c r="A66" s="350"/>
      <c r="B66" s="329"/>
      <c r="C66" s="330"/>
      <c r="D66" s="330"/>
      <c r="E66" s="330"/>
      <c r="F66" s="330"/>
      <c r="G66" s="330"/>
      <c r="H66" s="330"/>
      <c r="I66" s="330"/>
      <c r="J66" s="330"/>
      <c r="K66" s="330"/>
      <c r="L66" s="330"/>
      <c r="M66" s="331"/>
      <c r="N66" s="363"/>
      <c r="O66" s="364"/>
      <c r="P66" s="364"/>
      <c r="Q66" s="364"/>
      <c r="R66" s="364"/>
      <c r="S66" s="365"/>
    </row>
    <row r="67" spans="1:19" ht="15" customHeight="1" x14ac:dyDescent="0.25">
      <c r="A67" s="350"/>
      <c r="B67" s="329"/>
      <c r="C67" s="330"/>
      <c r="D67" s="330"/>
      <c r="E67" s="330"/>
      <c r="F67" s="330"/>
      <c r="G67" s="330"/>
      <c r="H67" s="330"/>
      <c r="I67" s="330"/>
      <c r="J67" s="330"/>
      <c r="K67" s="330"/>
      <c r="L67" s="330"/>
      <c r="M67" s="331"/>
      <c r="N67" s="363"/>
      <c r="O67" s="364"/>
      <c r="P67" s="364"/>
      <c r="Q67" s="364"/>
      <c r="R67" s="364"/>
      <c r="S67" s="365"/>
    </row>
    <row r="68" spans="1:19" ht="15" customHeight="1" thickBot="1" x14ac:dyDescent="0.3">
      <c r="A68" s="460"/>
      <c r="B68" s="332"/>
      <c r="C68" s="333"/>
      <c r="D68" s="333"/>
      <c r="E68" s="333"/>
      <c r="F68" s="333"/>
      <c r="G68" s="333"/>
      <c r="H68" s="333"/>
      <c r="I68" s="333"/>
      <c r="J68" s="333"/>
      <c r="K68" s="333"/>
      <c r="L68" s="333"/>
      <c r="M68" s="334"/>
      <c r="N68" s="378"/>
      <c r="O68" s="379"/>
      <c r="P68" s="379"/>
      <c r="Q68" s="379"/>
      <c r="R68" s="379"/>
      <c r="S68" s="380"/>
    </row>
    <row r="69" spans="1:19" ht="15" customHeight="1" x14ac:dyDescent="0.25">
      <c r="A69" s="375"/>
      <c r="B69" s="376"/>
      <c r="C69" s="376"/>
      <c r="D69" s="376"/>
      <c r="E69" s="376"/>
      <c r="F69" s="376"/>
      <c r="G69" s="376"/>
      <c r="H69" s="376"/>
      <c r="I69" s="376"/>
      <c r="J69" s="376"/>
      <c r="K69" s="376"/>
      <c r="L69" s="376"/>
      <c r="M69" s="376"/>
      <c r="N69" s="376"/>
      <c r="O69" s="376"/>
      <c r="P69" s="376"/>
      <c r="Q69" s="376"/>
      <c r="R69" s="376"/>
      <c r="S69" s="377"/>
    </row>
    <row r="70" spans="1:19" ht="19.899999999999999" customHeight="1" x14ac:dyDescent="0.25">
      <c r="A70" s="269" t="s">
        <v>119</v>
      </c>
      <c r="B70" s="270"/>
      <c r="C70" s="270"/>
      <c r="D70" s="270"/>
      <c r="E70" s="270"/>
      <c r="F70" s="270"/>
      <c r="G70" s="270"/>
      <c r="H70" s="270"/>
      <c r="I70" s="270"/>
      <c r="J70" s="34"/>
      <c r="K70" s="322" t="s">
        <v>120</v>
      </c>
      <c r="L70" s="235"/>
      <c r="M70" s="235"/>
      <c r="N70" s="235"/>
      <c r="O70" s="235"/>
      <c r="P70" s="235"/>
      <c r="Q70" s="235"/>
      <c r="R70" s="235"/>
      <c r="S70" s="236"/>
    </row>
    <row r="71" spans="1:19" ht="15" customHeight="1" x14ac:dyDescent="0.25">
      <c r="A71" s="350" t="s">
        <v>200</v>
      </c>
      <c r="B71" s="385" t="s">
        <v>121</v>
      </c>
      <c r="C71" s="386"/>
      <c r="D71" s="386"/>
      <c r="E71" s="386"/>
      <c r="F71" s="387"/>
      <c r="G71" s="381">
        <f>Z1_KiP!G36</f>
        <v>10</v>
      </c>
      <c r="H71" s="382"/>
      <c r="I71" s="383"/>
      <c r="J71" s="384"/>
      <c r="K71" s="347" t="s">
        <v>201</v>
      </c>
      <c r="L71" s="366" t="s">
        <v>626</v>
      </c>
      <c r="M71" s="367"/>
      <c r="N71" s="367"/>
      <c r="O71" s="367"/>
      <c r="P71" s="367"/>
      <c r="Q71" s="367"/>
      <c r="R71" s="367"/>
      <c r="S71" s="368"/>
    </row>
    <row r="72" spans="1:19" ht="15" customHeight="1" x14ac:dyDescent="0.25">
      <c r="A72" s="350"/>
      <c r="B72" s="388" t="s">
        <v>122</v>
      </c>
      <c r="C72" s="389"/>
      <c r="D72" s="389"/>
      <c r="E72" s="389"/>
      <c r="F72" s="390"/>
      <c r="G72" s="341">
        <f>SUM(G73:I83)</f>
        <v>10</v>
      </c>
      <c r="H72" s="342"/>
      <c r="I72" s="343"/>
      <c r="J72" s="384"/>
      <c r="K72" s="348"/>
      <c r="L72" s="323" t="s">
        <v>123</v>
      </c>
      <c r="M72" s="324"/>
      <c r="N72" s="324"/>
      <c r="O72" s="324"/>
      <c r="P72" s="324"/>
      <c r="Q72" s="324"/>
      <c r="R72" s="324"/>
      <c r="S72" s="325"/>
    </row>
    <row r="73" spans="1:19" ht="15" customHeight="1" x14ac:dyDescent="0.25">
      <c r="A73" s="350"/>
      <c r="B73" s="357" t="s">
        <v>123</v>
      </c>
      <c r="C73" s="358"/>
      <c r="D73" s="358"/>
      <c r="E73" s="358"/>
      <c r="F73" s="359"/>
      <c r="G73" s="338">
        <v>2</v>
      </c>
      <c r="H73" s="339"/>
      <c r="I73" s="340"/>
      <c r="J73" s="384"/>
      <c r="K73" s="348"/>
      <c r="L73" s="323" t="s">
        <v>147</v>
      </c>
      <c r="M73" s="324"/>
      <c r="N73" s="324"/>
      <c r="O73" s="324"/>
      <c r="P73" s="324"/>
      <c r="Q73" s="324"/>
      <c r="R73" s="324"/>
      <c r="S73" s="325"/>
    </row>
    <row r="74" spans="1:19" ht="15" customHeight="1" x14ac:dyDescent="0.25">
      <c r="A74" s="350"/>
      <c r="B74" s="357" t="s">
        <v>124</v>
      </c>
      <c r="C74" s="358"/>
      <c r="D74" s="358"/>
      <c r="E74" s="358"/>
      <c r="F74" s="359"/>
      <c r="G74" s="338"/>
      <c r="H74" s="339"/>
      <c r="I74" s="340"/>
      <c r="J74" s="384"/>
      <c r="K74" s="348"/>
      <c r="L74" s="323" t="s">
        <v>154</v>
      </c>
      <c r="M74" s="324"/>
      <c r="N74" s="324"/>
      <c r="O74" s="324"/>
      <c r="P74" s="324"/>
      <c r="Q74" s="324"/>
      <c r="R74" s="324"/>
      <c r="S74" s="325"/>
    </row>
    <row r="75" spans="1:19" ht="15" customHeight="1" x14ac:dyDescent="0.25">
      <c r="A75" s="350"/>
      <c r="B75" s="357" t="s">
        <v>125</v>
      </c>
      <c r="C75" s="358"/>
      <c r="D75" s="358"/>
      <c r="E75" s="358"/>
      <c r="F75" s="359"/>
      <c r="G75" s="338"/>
      <c r="H75" s="339"/>
      <c r="I75" s="340"/>
      <c r="J75" s="384"/>
      <c r="K75" s="348"/>
      <c r="L75" s="323" t="s">
        <v>161</v>
      </c>
      <c r="M75" s="324"/>
      <c r="N75" s="324"/>
      <c r="O75" s="324"/>
      <c r="P75" s="324"/>
      <c r="Q75" s="324"/>
      <c r="R75" s="324"/>
      <c r="S75" s="325"/>
    </row>
    <row r="76" spans="1:19" ht="15" customHeight="1" x14ac:dyDescent="0.25">
      <c r="A76" s="350"/>
      <c r="B76" s="357" t="s">
        <v>126</v>
      </c>
      <c r="C76" s="358"/>
      <c r="D76" s="358"/>
      <c r="E76" s="358"/>
      <c r="F76" s="359"/>
      <c r="G76" s="338"/>
      <c r="H76" s="339"/>
      <c r="I76" s="340"/>
      <c r="J76" s="384"/>
      <c r="K76" s="348"/>
      <c r="L76" s="323"/>
      <c r="M76" s="324"/>
      <c r="N76" s="324"/>
      <c r="O76" s="324"/>
      <c r="P76" s="324"/>
      <c r="Q76" s="324"/>
      <c r="R76" s="324"/>
      <c r="S76" s="325"/>
    </row>
    <row r="77" spans="1:19" ht="15" customHeight="1" x14ac:dyDescent="0.25">
      <c r="A77" s="350"/>
      <c r="B77" s="357" t="s">
        <v>127</v>
      </c>
      <c r="C77" s="358"/>
      <c r="D77" s="358"/>
      <c r="E77" s="358"/>
      <c r="F77" s="359"/>
      <c r="G77" s="338"/>
      <c r="H77" s="339"/>
      <c r="I77" s="340"/>
      <c r="J77" s="384"/>
      <c r="K77" s="348"/>
      <c r="L77" s="323"/>
      <c r="M77" s="324"/>
      <c r="N77" s="324"/>
      <c r="O77" s="324"/>
      <c r="P77" s="324"/>
      <c r="Q77" s="324"/>
      <c r="R77" s="324"/>
      <c r="S77" s="325"/>
    </row>
    <row r="78" spans="1:19" ht="15" customHeight="1" x14ac:dyDescent="0.25">
      <c r="A78" s="350"/>
      <c r="B78" s="357" t="s">
        <v>128</v>
      </c>
      <c r="C78" s="358"/>
      <c r="D78" s="358"/>
      <c r="E78" s="358"/>
      <c r="F78" s="359"/>
      <c r="G78" s="338">
        <v>8</v>
      </c>
      <c r="H78" s="339"/>
      <c r="I78" s="340"/>
      <c r="J78" s="384"/>
      <c r="K78" s="348"/>
      <c r="L78" s="323"/>
      <c r="M78" s="324"/>
      <c r="N78" s="324"/>
      <c r="O78" s="324"/>
      <c r="P78" s="324"/>
      <c r="Q78" s="324"/>
      <c r="R78" s="324"/>
      <c r="S78" s="325"/>
    </row>
    <row r="79" spans="1:19" ht="15" customHeight="1" x14ac:dyDescent="0.25">
      <c r="A79" s="350"/>
      <c r="B79" s="357" t="s">
        <v>129</v>
      </c>
      <c r="C79" s="358"/>
      <c r="D79" s="358"/>
      <c r="E79" s="358"/>
      <c r="F79" s="359"/>
      <c r="G79" s="338"/>
      <c r="H79" s="339"/>
      <c r="I79" s="340"/>
      <c r="J79" s="384"/>
      <c r="K79" s="349"/>
      <c r="L79" s="323"/>
      <c r="M79" s="324"/>
      <c r="N79" s="324"/>
      <c r="O79" s="324"/>
      <c r="P79" s="324"/>
      <c r="Q79" s="324"/>
      <c r="R79" s="324"/>
      <c r="S79" s="325"/>
    </row>
    <row r="80" spans="1:19" ht="15" customHeight="1" x14ac:dyDescent="0.25">
      <c r="A80" s="350"/>
      <c r="B80" s="357" t="s">
        <v>130</v>
      </c>
      <c r="C80" s="358"/>
      <c r="D80" s="358"/>
      <c r="E80" s="358"/>
      <c r="F80" s="359"/>
      <c r="G80" s="338"/>
      <c r="H80" s="339"/>
      <c r="I80" s="340"/>
      <c r="J80" s="384"/>
      <c r="K80" s="347" t="s">
        <v>202</v>
      </c>
      <c r="L80" s="319" t="s">
        <v>627</v>
      </c>
      <c r="M80" s="320"/>
      <c r="N80" s="320"/>
      <c r="O80" s="320"/>
      <c r="P80" s="320"/>
      <c r="Q80" s="320"/>
      <c r="R80" s="320"/>
      <c r="S80" s="321"/>
    </row>
    <row r="81" spans="1:19" ht="15" customHeight="1" x14ac:dyDescent="0.25">
      <c r="A81" s="350"/>
      <c r="B81" s="357" t="s">
        <v>131</v>
      </c>
      <c r="C81" s="358"/>
      <c r="D81" s="358"/>
      <c r="E81" s="358"/>
      <c r="F81" s="359"/>
      <c r="G81" s="338"/>
      <c r="H81" s="339"/>
      <c r="I81" s="340"/>
      <c r="J81" s="384"/>
      <c r="K81" s="348"/>
      <c r="L81" s="323" t="s">
        <v>150</v>
      </c>
      <c r="M81" s="324"/>
      <c r="N81" s="324"/>
      <c r="O81" s="324"/>
      <c r="P81" s="324"/>
      <c r="Q81" s="324"/>
      <c r="R81" s="324"/>
      <c r="S81" s="325"/>
    </row>
    <row r="82" spans="1:19" ht="15" customHeight="1" x14ac:dyDescent="0.25">
      <c r="A82" s="350"/>
      <c r="B82" s="357" t="s">
        <v>132</v>
      </c>
      <c r="C82" s="358"/>
      <c r="D82" s="358"/>
      <c r="E82" s="358"/>
      <c r="F82" s="359"/>
      <c r="G82" s="338"/>
      <c r="H82" s="339"/>
      <c r="I82" s="340"/>
      <c r="J82" s="384"/>
      <c r="K82" s="348"/>
      <c r="L82" s="323" t="s">
        <v>153</v>
      </c>
      <c r="M82" s="324"/>
      <c r="N82" s="324"/>
      <c r="O82" s="324"/>
      <c r="P82" s="324"/>
      <c r="Q82" s="324"/>
      <c r="R82" s="324"/>
      <c r="S82" s="325"/>
    </row>
    <row r="83" spans="1:19" ht="15" customHeight="1" x14ac:dyDescent="0.25">
      <c r="A83" s="350"/>
      <c r="B83" s="357" t="s">
        <v>133</v>
      </c>
      <c r="C83" s="358"/>
      <c r="D83" s="358"/>
      <c r="E83" s="358"/>
      <c r="F83" s="359"/>
      <c r="G83" s="338"/>
      <c r="H83" s="339"/>
      <c r="I83" s="340"/>
      <c r="J83" s="384"/>
      <c r="K83" s="348"/>
      <c r="L83" s="323"/>
      <c r="M83" s="324"/>
      <c r="N83" s="324"/>
      <c r="O83" s="324"/>
      <c r="P83" s="324"/>
      <c r="Q83" s="324"/>
      <c r="R83" s="324"/>
      <c r="S83" s="325"/>
    </row>
    <row r="84" spans="1:19" ht="15" customHeight="1" x14ac:dyDescent="0.25">
      <c r="A84" s="350"/>
      <c r="B84" s="316" t="s">
        <v>134</v>
      </c>
      <c r="C84" s="317"/>
      <c r="D84" s="317"/>
      <c r="E84" s="317"/>
      <c r="F84" s="318"/>
      <c r="G84" s="354">
        <f>Z1_KiP!H36</f>
        <v>15</v>
      </c>
      <c r="H84" s="355"/>
      <c r="I84" s="356"/>
      <c r="J84" s="384"/>
      <c r="K84" s="348"/>
      <c r="L84" s="323"/>
      <c r="M84" s="324"/>
      <c r="N84" s="324"/>
      <c r="O84" s="324"/>
      <c r="P84" s="324"/>
      <c r="Q84" s="324"/>
      <c r="R84" s="324"/>
      <c r="S84" s="325"/>
    </row>
    <row r="85" spans="1:19" ht="15" customHeight="1" x14ac:dyDescent="0.25">
      <c r="A85" s="350"/>
      <c r="B85" s="351" t="s">
        <v>204</v>
      </c>
      <c r="C85" s="352"/>
      <c r="D85" s="352"/>
      <c r="E85" s="352"/>
      <c r="F85" s="353"/>
      <c r="G85" s="341">
        <f>SUM(G84,G71)</f>
        <v>25</v>
      </c>
      <c r="H85" s="342"/>
      <c r="I85" s="343"/>
      <c r="J85" s="436"/>
      <c r="K85" s="349"/>
      <c r="L85" s="323"/>
      <c r="M85" s="324"/>
      <c r="N85" s="324"/>
      <c r="O85" s="324"/>
      <c r="P85" s="324"/>
      <c r="Q85" s="324"/>
      <c r="R85" s="324"/>
      <c r="S85" s="325"/>
    </row>
    <row r="86" spans="1:19" ht="15" customHeight="1" x14ac:dyDescent="0.25">
      <c r="A86" s="344"/>
      <c r="B86" s="345"/>
      <c r="C86" s="345"/>
      <c r="D86" s="345"/>
      <c r="E86" s="345"/>
      <c r="F86" s="345"/>
      <c r="G86" s="345"/>
      <c r="H86" s="345"/>
      <c r="I86" s="345"/>
      <c r="J86" s="345"/>
      <c r="K86" s="345"/>
      <c r="L86" s="345"/>
      <c r="M86" s="345"/>
      <c r="N86" s="345"/>
      <c r="O86" s="345"/>
      <c r="P86" s="345"/>
      <c r="Q86" s="345"/>
      <c r="R86" s="345"/>
      <c r="S86" s="346"/>
    </row>
    <row r="87" spans="1:19" ht="19.899999999999999" customHeight="1" x14ac:dyDescent="0.25">
      <c r="A87" s="433" t="s">
        <v>135</v>
      </c>
      <c r="B87" s="434"/>
      <c r="C87" s="434"/>
      <c r="D87" s="434"/>
      <c r="E87" s="434"/>
      <c r="F87" s="434"/>
      <c r="G87" s="434"/>
      <c r="H87" s="434"/>
      <c r="I87" s="434"/>
      <c r="J87" s="434"/>
      <c r="K87" s="434"/>
      <c r="L87" s="434"/>
      <c r="M87" s="434"/>
      <c r="N87" s="434"/>
      <c r="O87" s="434"/>
      <c r="P87" s="434"/>
      <c r="Q87" s="434"/>
      <c r="R87" s="434"/>
      <c r="S87" s="435"/>
    </row>
    <row r="88" spans="1:19" ht="15" customHeight="1" x14ac:dyDescent="0.25">
      <c r="A88" s="444" t="s">
        <v>199</v>
      </c>
      <c r="B88" s="445" t="s">
        <v>136</v>
      </c>
      <c r="C88" s="446"/>
      <c r="D88" s="446"/>
      <c r="E88" s="447"/>
      <c r="F88" s="445" t="str">
        <f>Z1_KiP!E36</f>
        <v>zaliczenie</v>
      </c>
      <c r="G88" s="446"/>
      <c r="H88" s="446"/>
      <c r="I88" s="447"/>
      <c r="J88" s="448"/>
      <c r="K88" s="452" t="s">
        <v>137</v>
      </c>
      <c r="L88" s="449" t="s">
        <v>138</v>
      </c>
      <c r="M88" s="450"/>
      <c r="N88" s="450"/>
      <c r="O88" s="450"/>
      <c r="P88" s="450"/>
      <c r="Q88" s="450"/>
      <c r="R88" s="450"/>
      <c r="S88" s="451"/>
    </row>
    <row r="89" spans="1:19" ht="15" customHeight="1" x14ac:dyDescent="0.25">
      <c r="A89" s="444"/>
      <c r="B89" s="430" t="s">
        <v>628</v>
      </c>
      <c r="C89" s="431"/>
      <c r="D89" s="431"/>
      <c r="E89" s="432"/>
      <c r="F89" s="430" t="s">
        <v>139</v>
      </c>
      <c r="G89" s="431"/>
      <c r="H89" s="431"/>
      <c r="I89" s="432"/>
      <c r="J89" s="448"/>
      <c r="K89" s="452"/>
      <c r="L89" s="335" t="s">
        <v>291</v>
      </c>
      <c r="M89" s="336"/>
      <c r="N89" s="336"/>
      <c r="O89" s="336"/>
      <c r="P89" s="336"/>
      <c r="Q89" s="336"/>
      <c r="R89" s="336"/>
      <c r="S89" s="337"/>
    </row>
    <row r="90" spans="1:19" ht="15" customHeight="1" x14ac:dyDescent="0.25">
      <c r="A90" s="444"/>
      <c r="B90" s="424" t="s">
        <v>161</v>
      </c>
      <c r="C90" s="425"/>
      <c r="D90" s="425"/>
      <c r="E90" s="426"/>
      <c r="F90" s="427">
        <v>100</v>
      </c>
      <c r="G90" s="428"/>
      <c r="H90" s="428"/>
      <c r="I90" s="429"/>
      <c r="J90" s="448"/>
      <c r="K90" s="452"/>
      <c r="L90" s="335" t="s">
        <v>292</v>
      </c>
      <c r="M90" s="336"/>
      <c r="N90" s="336"/>
      <c r="O90" s="336"/>
      <c r="P90" s="336"/>
      <c r="Q90" s="336"/>
      <c r="R90" s="336"/>
      <c r="S90" s="337"/>
    </row>
    <row r="91" spans="1:19" ht="15" customHeight="1" x14ac:dyDescent="0.25">
      <c r="A91" s="444"/>
      <c r="B91" s="424"/>
      <c r="C91" s="425"/>
      <c r="D91" s="425"/>
      <c r="E91" s="426"/>
      <c r="F91" s="427"/>
      <c r="G91" s="428"/>
      <c r="H91" s="428"/>
      <c r="I91" s="429"/>
      <c r="J91" s="448"/>
      <c r="K91" s="452"/>
      <c r="L91" s="335" t="s">
        <v>140</v>
      </c>
      <c r="M91" s="336"/>
      <c r="N91" s="336"/>
      <c r="O91" s="336"/>
      <c r="P91" s="336"/>
      <c r="Q91" s="336"/>
      <c r="R91" s="336"/>
      <c r="S91" s="337"/>
    </row>
    <row r="92" spans="1:19" ht="15" customHeight="1" x14ac:dyDescent="0.25">
      <c r="A92" s="444"/>
      <c r="B92" s="424"/>
      <c r="C92" s="425"/>
      <c r="D92" s="425"/>
      <c r="E92" s="426"/>
      <c r="F92" s="427"/>
      <c r="G92" s="428"/>
      <c r="H92" s="428"/>
      <c r="I92" s="429"/>
      <c r="J92" s="448"/>
      <c r="K92" s="452"/>
      <c r="L92" s="335" t="s">
        <v>293</v>
      </c>
      <c r="M92" s="336"/>
      <c r="N92" s="336"/>
      <c r="O92" s="336"/>
      <c r="P92" s="336"/>
      <c r="Q92" s="336"/>
      <c r="R92" s="336"/>
      <c r="S92" s="337"/>
    </row>
    <row r="93" spans="1:19" ht="15" customHeight="1" x14ac:dyDescent="0.25">
      <c r="A93" s="444"/>
      <c r="B93" s="424"/>
      <c r="C93" s="425"/>
      <c r="D93" s="425"/>
      <c r="E93" s="426"/>
      <c r="F93" s="427"/>
      <c r="G93" s="428"/>
      <c r="H93" s="428"/>
      <c r="I93" s="429"/>
      <c r="J93" s="448"/>
      <c r="K93" s="452"/>
      <c r="L93" s="335" t="s">
        <v>141</v>
      </c>
      <c r="M93" s="336"/>
      <c r="N93" s="336"/>
      <c r="O93" s="336"/>
      <c r="P93" s="336"/>
      <c r="Q93" s="336"/>
      <c r="R93" s="336"/>
      <c r="S93" s="337"/>
    </row>
    <row r="94" spans="1:19" ht="15" customHeight="1" x14ac:dyDescent="0.25">
      <c r="A94" s="444"/>
      <c r="B94" s="424"/>
      <c r="C94" s="425"/>
      <c r="D94" s="425"/>
      <c r="E94" s="426"/>
      <c r="F94" s="427"/>
      <c r="G94" s="428"/>
      <c r="H94" s="428"/>
      <c r="I94" s="429"/>
      <c r="J94" s="448"/>
      <c r="K94" s="452"/>
      <c r="L94" s="335" t="s">
        <v>843</v>
      </c>
      <c r="M94" s="336"/>
      <c r="N94" s="336"/>
      <c r="O94" s="336"/>
      <c r="P94" s="336"/>
      <c r="Q94" s="336"/>
      <c r="R94" s="336"/>
      <c r="S94" s="337"/>
    </row>
    <row r="95" spans="1:19" ht="15" customHeight="1" x14ac:dyDescent="0.25">
      <c r="A95" s="344"/>
      <c r="B95" s="345"/>
      <c r="C95" s="345"/>
      <c r="D95" s="345"/>
      <c r="E95" s="345"/>
      <c r="F95" s="345"/>
      <c r="G95" s="345"/>
      <c r="H95" s="345"/>
      <c r="I95" s="345"/>
      <c r="J95" s="345"/>
      <c r="K95" s="345"/>
      <c r="L95" s="345"/>
      <c r="M95" s="345"/>
      <c r="N95" s="345"/>
      <c r="O95" s="345"/>
      <c r="P95" s="345"/>
      <c r="Q95" s="345"/>
      <c r="R95" s="345"/>
      <c r="S95" s="346"/>
    </row>
    <row r="96" spans="1:19" ht="19.899999999999999" customHeight="1" x14ac:dyDescent="0.25">
      <c r="A96" s="437" t="s">
        <v>198</v>
      </c>
      <c r="B96" s="438" t="s">
        <v>142</v>
      </c>
      <c r="C96" s="438"/>
      <c r="D96" s="438"/>
      <c r="E96" s="438"/>
      <c r="F96" s="438"/>
      <c r="G96" s="438"/>
      <c r="H96" s="438"/>
      <c r="I96" s="438"/>
      <c r="J96" s="438"/>
      <c r="K96" s="438"/>
      <c r="L96" s="438"/>
      <c r="M96" s="438"/>
      <c r="N96" s="438"/>
      <c r="O96" s="438"/>
      <c r="P96" s="438"/>
      <c r="Q96" s="438"/>
      <c r="R96" s="438"/>
      <c r="S96" s="439"/>
    </row>
    <row r="97" spans="1:19" ht="15" customHeight="1" x14ac:dyDescent="0.25">
      <c r="A97" s="437"/>
      <c r="B97" s="440" t="s">
        <v>629</v>
      </c>
      <c r="C97" s="440"/>
      <c r="D97" s="440"/>
      <c r="E97" s="440"/>
      <c r="F97" s="440"/>
      <c r="G97" s="440"/>
      <c r="H97" s="440"/>
      <c r="I97" s="440"/>
      <c r="J97" s="440"/>
      <c r="K97" s="440"/>
      <c r="L97" s="440"/>
      <c r="M97" s="440"/>
      <c r="N97" s="440"/>
      <c r="O97" s="440"/>
      <c r="P97" s="440"/>
      <c r="Q97" s="440"/>
      <c r="R97" s="440"/>
      <c r="S97" s="441"/>
    </row>
    <row r="98" spans="1:19" ht="108.75" customHeight="1" x14ac:dyDescent="0.25">
      <c r="A98" s="437"/>
      <c r="B98" s="407" t="s">
        <v>675</v>
      </c>
      <c r="C98" s="407"/>
      <c r="D98" s="407"/>
      <c r="E98" s="407"/>
      <c r="F98" s="407"/>
      <c r="G98" s="407"/>
      <c r="H98" s="407"/>
      <c r="I98" s="407"/>
      <c r="J98" s="407"/>
      <c r="K98" s="407"/>
      <c r="L98" s="407"/>
      <c r="M98" s="407"/>
      <c r="N98" s="407"/>
      <c r="O98" s="407"/>
      <c r="P98" s="407"/>
      <c r="Q98" s="407"/>
      <c r="R98" s="407"/>
      <c r="S98" s="408"/>
    </row>
    <row r="99" spans="1:19" ht="15" customHeight="1" x14ac:dyDescent="0.25">
      <c r="A99" s="437"/>
      <c r="B99" s="442" t="s">
        <v>143</v>
      </c>
      <c r="C99" s="442"/>
      <c r="D99" s="442"/>
      <c r="E99" s="442"/>
      <c r="F99" s="442"/>
      <c r="G99" s="442"/>
      <c r="H99" s="442"/>
      <c r="I99" s="442"/>
      <c r="J99" s="442"/>
      <c r="K99" s="442"/>
      <c r="L99" s="442"/>
      <c r="M99" s="442"/>
      <c r="N99" s="442"/>
      <c r="O99" s="442"/>
      <c r="P99" s="442"/>
      <c r="Q99" s="442"/>
      <c r="R99" s="442"/>
      <c r="S99" s="443"/>
    </row>
    <row r="100" spans="1:19" ht="63" customHeight="1" x14ac:dyDescent="0.25">
      <c r="A100" s="437"/>
      <c r="B100" s="407" t="s">
        <v>676</v>
      </c>
      <c r="C100" s="407"/>
      <c r="D100" s="407"/>
      <c r="E100" s="407"/>
      <c r="F100" s="407"/>
      <c r="G100" s="407"/>
      <c r="H100" s="407"/>
      <c r="I100" s="407"/>
      <c r="J100" s="407"/>
      <c r="K100" s="407"/>
      <c r="L100" s="407"/>
      <c r="M100" s="407"/>
      <c r="N100" s="407"/>
      <c r="O100" s="407"/>
      <c r="P100" s="407"/>
      <c r="Q100" s="407"/>
      <c r="R100" s="407"/>
      <c r="S100" s="408"/>
    </row>
    <row r="101" spans="1:19" ht="15" customHeight="1" x14ac:dyDescent="0.25">
      <c r="A101" s="437"/>
      <c r="B101" s="442" t="s">
        <v>144</v>
      </c>
      <c r="C101" s="442"/>
      <c r="D101" s="442"/>
      <c r="E101" s="442"/>
      <c r="F101" s="442"/>
      <c r="G101" s="442"/>
      <c r="H101" s="442"/>
      <c r="I101" s="442"/>
      <c r="J101" s="442"/>
      <c r="K101" s="442"/>
      <c r="L101" s="442"/>
      <c r="M101" s="442"/>
      <c r="N101" s="442"/>
      <c r="O101" s="442"/>
      <c r="P101" s="442"/>
      <c r="Q101" s="442"/>
      <c r="R101" s="442"/>
      <c r="S101" s="443"/>
    </row>
    <row r="102" spans="1:19" ht="50.25" customHeight="1" x14ac:dyDescent="0.25">
      <c r="A102" s="437"/>
      <c r="B102" s="407" t="s">
        <v>677</v>
      </c>
      <c r="C102" s="407"/>
      <c r="D102" s="407"/>
      <c r="E102" s="407"/>
      <c r="F102" s="407"/>
      <c r="G102" s="407"/>
      <c r="H102" s="407"/>
      <c r="I102" s="407"/>
      <c r="J102" s="407"/>
      <c r="K102" s="407"/>
      <c r="L102" s="407"/>
      <c r="M102" s="407"/>
      <c r="N102" s="407"/>
      <c r="O102" s="407"/>
      <c r="P102" s="407"/>
      <c r="Q102" s="407"/>
      <c r="R102" s="407"/>
      <c r="S102" s="408"/>
    </row>
    <row r="103" spans="1:19" ht="15" customHeight="1" x14ac:dyDescent="0.25">
      <c r="A103" s="22"/>
      <c r="B103" s="11"/>
      <c r="C103" s="10"/>
      <c r="D103" s="10"/>
      <c r="E103" s="10"/>
      <c r="F103" s="10"/>
      <c r="G103" s="10"/>
      <c r="H103" s="10"/>
      <c r="I103" s="10"/>
      <c r="J103" s="10"/>
      <c r="K103" s="10"/>
      <c r="L103" s="10"/>
      <c r="M103" s="10"/>
      <c r="N103" s="10"/>
      <c r="O103" s="10"/>
      <c r="P103" s="10"/>
      <c r="Q103" s="10"/>
      <c r="R103" s="10"/>
      <c r="S103" s="148"/>
    </row>
  </sheetData>
  <sheetProtection algorithmName="SHA-512" hashValue="FLpCy2sgG4t2Cz4nQgmVEY2XSVabVm7poiTGAp/6XZvYO6mg86xnCE9n39U3ZNgoGauqCDrxjMzOHO/vWLwwFg==" saltValue="Vc8wB6KbywkuM7BpayaJxw==" spinCount="100000" sheet="1" objects="1" scenarios="1"/>
  <mergeCells count="179">
    <mergeCell ref="A1:B1"/>
    <mergeCell ref="A3:C3"/>
    <mergeCell ref="D3:I3"/>
    <mergeCell ref="A4:C4"/>
    <mergeCell ref="D4:I4"/>
    <mergeCell ref="A5:C5"/>
    <mergeCell ref="D5:K5"/>
    <mergeCell ref="A8:S8"/>
    <mergeCell ref="A10:S10"/>
    <mergeCell ref="A11:A13"/>
    <mergeCell ref="B11:M12"/>
    <mergeCell ref="N11:S12"/>
    <mergeCell ref="B13:M13"/>
    <mergeCell ref="L5:M5"/>
    <mergeCell ref="O5:P5"/>
    <mergeCell ref="Q5:S5"/>
    <mergeCell ref="A6:S6"/>
    <mergeCell ref="A7:C7"/>
    <mergeCell ref="J7:K7"/>
    <mergeCell ref="L7:M7"/>
    <mergeCell ref="O7:P7"/>
    <mergeCell ref="Q7:R7"/>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N54:S68" xr:uid="{00000000-0002-0000-1600-000000000000}">
      <formula1>KEK_Z1</formula1>
    </dataValidation>
    <dataValidation type="list" allowBlank="1" showInputMessage="1" showErrorMessage="1" sqref="N34:S53" xr:uid="{00000000-0002-0000-1600-000001000000}">
      <formula1>KEU_Z1</formula1>
    </dataValidation>
    <dataValidation type="list" allowBlank="1" showInputMessage="1" showErrorMessage="1" sqref="N14:S33" xr:uid="{00000000-0002-0000-1600-000002000000}">
      <formula1>KEW_Z1</formula1>
    </dataValidation>
    <dataValidation type="list" allowBlank="1" showInputMessage="1" showErrorMessage="1" sqref="L81:L85" xr:uid="{00000000-0002-0000-1600-000003000000}">
      <formula1>PRAC_STUD</formula1>
    </dataValidation>
    <dataValidation type="list" allowBlank="1" showInputMessage="1" showErrorMessage="1" sqref="L72:L79" xr:uid="{00000000-0002-0000-1600-000004000000}">
      <formula1>METODY</formula1>
    </dataValidation>
    <dataValidation type="list" allowBlank="1" showInputMessage="1" showErrorMessage="1" sqref="L7" xr:uid="{00000000-0002-0000-1600-000005000000}">
      <formula1>STATUS</formula1>
    </dataValidation>
    <dataValidation type="list" allowBlank="1" showInputMessage="1" showErrorMessage="1" sqref="B90:E94" xr:uid="{00000000-0002-0000-1600-000006000000}">
      <formula1>ZAL</formula1>
    </dataValidation>
  </dataValidations>
  <hyperlinks>
    <hyperlink ref="O13" r:id="rId1" xr:uid="{3F394E1D-B699-472F-9447-72055973D5AB}"/>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Arkusz25">
    <pageSetUpPr fitToPage="1"/>
  </sheetPr>
  <dimension ref="A1:S103"/>
  <sheetViews>
    <sheetView showGridLines="0" zoomScaleNormal="100" zoomScaleSheetLayoutView="80" workbookViewId="0">
      <selection sqref="A1:B1"/>
    </sheetView>
  </sheetViews>
  <sheetFormatPr defaultColWidth="8.7109375" defaultRowHeight="15" x14ac:dyDescent="0.25"/>
  <cols>
    <col min="1" max="1" width="10.28515625" style="2" customWidth="1"/>
    <col min="2" max="3" width="8.7109375" style="2"/>
    <col min="4" max="4" width="19.7109375" style="2" customWidth="1"/>
    <col min="5" max="5" width="13.7109375" style="2" customWidth="1"/>
    <col min="6" max="6" width="14.7109375" style="2" customWidth="1"/>
    <col min="7" max="9" width="9.7109375" style="2" customWidth="1"/>
    <col min="10" max="10" width="3.7109375" style="2" customWidth="1"/>
    <col min="11" max="11" width="12.42578125" style="2" customWidth="1"/>
    <col min="12" max="13" width="10.7109375" style="2" customWidth="1"/>
    <col min="14" max="14" width="13.7109375" style="2" customWidth="1"/>
    <col min="15" max="19" width="11.7109375" style="2" customWidth="1"/>
    <col min="20" max="16384" width="8.7109375" style="2"/>
  </cols>
  <sheetData>
    <row r="1" spans="1:19" s="28" customFormat="1" ht="15.75" x14ac:dyDescent="0.25">
      <c r="A1" s="453" t="str">
        <f>Z1_KiP!B2</f>
        <v>2020/2021</v>
      </c>
      <c r="B1" s="453"/>
      <c r="C1" s="27"/>
      <c r="D1" s="27"/>
    </row>
    <row r="2" spans="1:19" ht="10.15" customHeight="1" thickBot="1" x14ac:dyDescent="0.3"/>
    <row r="3" spans="1:19" ht="19.899999999999999" customHeight="1" thickBot="1" x14ac:dyDescent="0.3">
      <c r="A3" s="391" t="str">
        <f>Z1_KiP!B34</f>
        <v>Moduł Z1/5</v>
      </c>
      <c r="B3" s="391"/>
      <c r="C3" s="391"/>
      <c r="D3" s="395" t="str">
        <f>Z1_KiP!C34</f>
        <v>Rozwój osobisty i kompetencje interpersonalne</v>
      </c>
      <c r="E3" s="396"/>
      <c r="F3" s="396"/>
      <c r="G3" s="396"/>
      <c r="H3" s="396"/>
      <c r="I3" s="397"/>
      <c r="J3" s="3"/>
      <c r="K3" s="3"/>
      <c r="L3" s="4"/>
      <c r="M3" s="4"/>
      <c r="N3" s="4"/>
      <c r="O3" s="4"/>
      <c r="P3" s="4"/>
      <c r="Q3" s="4"/>
      <c r="R3" s="4"/>
    </row>
    <row r="4" spans="1:19" ht="18.75" thickBot="1" x14ac:dyDescent="0.3">
      <c r="A4" s="454" t="s">
        <v>110</v>
      </c>
      <c r="B4" s="454"/>
      <c r="C4" s="454"/>
      <c r="D4" s="392" t="str">
        <f>Z1_KiP!B37</f>
        <v>Kurs 5.3.</v>
      </c>
      <c r="E4" s="393"/>
      <c r="F4" s="393"/>
      <c r="G4" s="393"/>
      <c r="H4" s="393"/>
      <c r="I4" s="394"/>
      <c r="J4" s="3"/>
      <c r="K4" s="3"/>
      <c r="L4" s="4"/>
      <c r="M4" s="4"/>
      <c r="N4" s="4"/>
      <c r="O4" s="4"/>
      <c r="P4" s="4"/>
      <c r="Q4" s="4"/>
      <c r="R4" s="4"/>
    </row>
    <row r="5" spans="1:19" ht="23.25" thickBot="1" x14ac:dyDescent="0.3">
      <c r="A5" s="455" t="s">
        <v>111</v>
      </c>
      <c r="B5" s="455"/>
      <c r="C5" s="455"/>
      <c r="D5" s="456" t="str">
        <f>Z1_KiP!C37</f>
        <v>Etyka w biznesie - warsztat</v>
      </c>
      <c r="E5" s="456"/>
      <c r="F5" s="456"/>
      <c r="G5" s="456"/>
      <c r="H5" s="456"/>
      <c r="I5" s="456"/>
      <c r="J5" s="456"/>
      <c r="K5" s="456"/>
      <c r="L5" s="457" t="s">
        <v>96</v>
      </c>
      <c r="M5" s="457"/>
      <c r="N5" s="16">
        <f>Z1_KiP!D37</f>
        <v>2</v>
      </c>
      <c r="O5" s="457" t="s">
        <v>97</v>
      </c>
      <c r="P5" s="457"/>
      <c r="Q5" s="458" t="str">
        <f>Z1_KiP!F34</f>
        <v>mgr S. Świergiel</v>
      </c>
      <c r="R5" s="458"/>
      <c r="S5" s="458"/>
    </row>
    <row r="6" spans="1:19" ht="10.15" customHeight="1" thickBot="1" x14ac:dyDescent="0.3">
      <c r="A6" s="296"/>
      <c r="B6" s="296"/>
      <c r="C6" s="296"/>
      <c r="D6" s="296"/>
      <c r="E6" s="296"/>
      <c r="F6" s="296"/>
      <c r="G6" s="296"/>
      <c r="H6" s="296"/>
      <c r="I6" s="296"/>
      <c r="J6" s="296"/>
      <c r="K6" s="296"/>
      <c r="L6" s="296"/>
      <c r="M6" s="296"/>
      <c r="N6" s="296"/>
      <c r="O6" s="296"/>
      <c r="P6" s="296"/>
      <c r="Q6" s="296"/>
      <c r="R6" s="296"/>
      <c r="S6" s="296"/>
    </row>
    <row r="7" spans="1:19" s="141" customFormat="1" ht="40.5" customHeight="1" thickBot="1" x14ac:dyDescent="0.3">
      <c r="A7" s="455" t="s">
        <v>98</v>
      </c>
      <c r="B7" s="455"/>
      <c r="C7" s="455"/>
      <c r="D7" s="6" t="str">
        <f>Z1_KiP!B3</f>
        <v>ZARZĄDZANIE</v>
      </c>
      <c r="E7" s="6" t="str">
        <f>Z1_KiP!B4</f>
        <v>I stopnia</v>
      </c>
      <c r="F7" s="156" t="s">
        <v>99</v>
      </c>
      <c r="G7" s="44" t="str">
        <f>'M (5)'!G6</f>
        <v>II</v>
      </c>
      <c r="H7" s="156" t="s">
        <v>101</v>
      </c>
      <c r="I7" s="44">
        <f>'M (5)'!I6</f>
        <v>3</v>
      </c>
      <c r="J7" s="300" t="s">
        <v>289</v>
      </c>
      <c r="K7" s="301"/>
      <c r="L7" s="399" t="s">
        <v>102</v>
      </c>
      <c r="M7" s="400"/>
      <c r="N7" s="7" t="s">
        <v>103</v>
      </c>
      <c r="O7" s="466" t="s">
        <v>104</v>
      </c>
      <c r="P7" s="466"/>
      <c r="Q7" s="467" t="s">
        <v>105</v>
      </c>
      <c r="R7" s="467"/>
      <c r="S7" s="17">
        <f>Z1_KiP!G37</f>
        <v>14</v>
      </c>
    </row>
    <row r="8" spans="1:19" ht="10.15" customHeight="1" thickBot="1" x14ac:dyDescent="0.3">
      <c r="A8" s="398"/>
      <c r="B8" s="398"/>
      <c r="C8" s="398"/>
      <c r="D8" s="398"/>
      <c r="E8" s="398"/>
      <c r="F8" s="398"/>
      <c r="G8" s="398"/>
      <c r="H8" s="398"/>
      <c r="I8" s="398"/>
      <c r="J8" s="398"/>
      <c r="K8" s="398"/>
      <c r="L8" s="398"/>
      <c r="M8" s="398"/>
      <c r="N8" s="398"/>
      <c r="O8" s="398"/>
      <c r="P8" s="398"/>
      <c r="Q8" s="398"/>
      <c r="R8" s="398"/>
      <c r="S8" s="398"/>
    </row>
    <row r="9" spans="1:19" ht="15" customHeight="1" x14ac:dyDescent="0.25">
      <c r="A9" s="23"/>
      <c r="B9" s="24"/>
      <c r="C9" s="24"/>
      <c r="D9" s="24"/>
      <c r="E9" s="24"/>
      <c r="F9" s="24"/>
      <c r="G9" s="24"/>
      <c r="H9" s="24"/>
      <c r="I9" s="24"/>
      <c r="J9" s="24"/>
      <c r="K9" s="24"/>
      <c r="L9" s="24"/>
      <c r="M9" s="24"/>
      <c r="N9" s="24"/>
      <c r="O9" s="24"/>
      <c r="P9" s="24"/>
      <c r="Q9" s="24"/>
      <c r="R9" s="24"/>
      <c r="S9" s="25"/>
    </row>
    <row r="10" spans="1:19" ht="19.899999999999999" customHeight="1" x14ac:dyDescent="0.25">
      <c r="A10" s="269" t="s">
        <v>108</v>
      </c>
      <c r="B10" s="270"/>
      <c r="C10" s="270"/>
      <c r="D10" s="270"/>
      <c r="E10" s="270"/>
      <c r="F10" s="270"/>
      <c r="G10" s="270"/>
      <c r="H10" s="270"/>
      <c r="I10" s="270"/>
      <c r="J10" s="270"/>
      <c r="K10" s="270"/>
      <c r="L10" s="270"/>
      <c r="M10" s="270"/>
      <c r="N10" s="270"/>
      <c r="O10" s="270"/>
      <c r="P10" s="270"/>
      <c r="Q10" s="270"/>
      <c r="R10" s="270"/>
      <c r="S10" s="271"/>
    </row>
    <row r="11" spans="1:19" s="149" customFormat="1" ht="20.100000000000001" customHeight="1" x14ac:dyDescent="0.25">
      <c r="A11" s="464" t="s">
        <v>113</v>
      </c>
      <c r="B11" s="415" t="s">
        <v>114</v>
      </c>
      <c r="C11" s="416"/>
      <c r="D11" s="416"/>
      <c r="E11" s="416"/>
      <c r="F11" s="416"/>
      <c r="G11" s="416"/>
      <c r="H11" s="416"/>
      <c r="I11" s="416"/>
      <c r="J11" s="416"/>
      <c r="K11" s="416"/>
      <c r="L11" s="416"/>
      <c r="M11" s="417"/>
      <c r="N11" s="409" t="s">
        <v>115</v>
      </c>
      <c r="O11" s="410"/>
      <c r="P11" s="410"/>
      <c r="Q11" s="410"/>
      <c r="R11" s="410"/>
      <c r="S11" s="411"/>
    </row>
    <row r="12" spans="1:19" s="149" customFormat="1" ht="20.100000000000001" customHeight="1" x14ac:dyDescent="0.25">
      <c r="A12" s="464"/>
      <c r="B12" s="418"/>
      <c r="C12" s="419"/>
      <c r="D12" s="419"/>
      <c r="E12" s="419"/>
      <c r="F12" s="419"/>
      <c r="G12" s="419"/>
      <c r="H12" s="419"/>
      <c r="I12" s="419"/>
      <c r="J12" s="419"/>
      <c r="K12" s="419"/>
      <c r="L12" s="419"/>
      <c r="M12" s="420"/>
      <c r="N12" s="412"/>
      <c r="O12" s="413"/>
      <c r="P12" s="413"/>
      <c r="Q12" s="413"/>
      <c r="R12" s="413"/>
      <c r="S12" s="414"/>
    </row>
    <row r="13" spans="1:19" s="149" customFormat="1" ht="20.100000000000001" customHeight="1" thickBot="1" x14ac:dyDescent="0.3">
      <c r="A13" s="465"/>
      <c r="B13" s="421" t="s">
        <v>624</v>
      </c>
      <c r="C13" s="422"/>
      <c r="D13" s="422"/>
      <c r="E13" s="422"/>
      <c r="F13" s="422"/>
      <c r="G13" s="422"/>
      <c r="H13" s="422"/>
      <c r="I13" s="422"/>
      <c r="J13" s="422"/>
      <c r="K13" s="422"/>
      <c r="L13" s="422"/>
      <c r="M13" s="423"/>
      <c r="N13" s="136"/>
      <c r="O13" s="151" t="s">
        <v>625</v>
      </c>
      <c r="P13" s="137"/>
      <c r="Q13" s="137"/>
      <c r="R13" s="137"/>
      <c r="S13" s="138"/>
    </row>
    <row r="14" spans="1:19" ht="15" customHeight="1" x14ac:dyDescent="0.25">
      <c r="A14" s="459" t="s">
        <v>116</v>
      </c>
      <c r="B14" s="404" t="s">
        <v>532</v>
      </c>
      <c r="C14" s="405"/>
      <c r="D14" s="405"/>
      <c r="E14" s="405"/>
      <c r="F14" s="405"/>
      <c r="G14" s="405"/>
      <c r="H14" s="405"/>
      <c r="I14" s="405"/>
      <c r="J14" s="405"/>
      <c r="K14" s="405"/>
      <c r="L14" s="405"/>
      <c r="M14" s="406"/>
      <c r="N14" s="369" t="s">
        <v>260</v>
      </c>
      <c r="O14" s="370"/>
      <c r="P14" s="370"/>
      <c r="Q14" s="370"/>
      <c r="R14" s="370"/>
      <c r="S14" s="371"/>
    </row>
    <row r="15" spans="1:19" ht="15" customHeight="1" x14ac:dyDescent="0.25">
      <c r="A15" s="350"/>
      <c r="B15" s="329"/>
      <c r="C15" s="330"/>
      <c r="D15" s="330"/>
      <c r="E15" s="330"/>
      <c r="F15" s="330"/>
      <c r="G15" s="330"/>
      <c r="H15" s="330"/>
      <c r="I15" s="330"/>
      <c r="J15" s="330"/>
      <c r="K15" s="330"/>
      <c r="L15" s="330"/>
      <c r="M15" s="331"/>
      <c r="N15" s="363"/>
      <c r="O15" s="364"/>
      <c r="P15" s="364"/>
      <c r="Q15" s="364"/>
      <c r="R15" s="364"/>
      <c r="S15" s="365"/>
    </row>
    <row r="16" spans="1:19" ht="15" customHeight="1" x14ac:dyDescent="0.25">
      <c r="A16" s="350"/>
      <c r="B16" s="329"/>
      <c r="C16" s="330"/>
      <c r="D16" s="330"/>
      <c r="E16" s="330"/>
      <c r="F16" s="330"/>
      <c r="G16" s="330"/>
      <c r="H16" s="330"/>
      <c r="I16" s="330"/>
      <c r="J16" s="330"/>
      <c r="K16" s="330"/>
      <c r="L16" s="330"/>
      <c r="M16" s="331"/>
      <c r="N16" s="363"/>
      <c r="O16" s="364"/>
      <c r="P16" s="364"/>
      <c r="Q16" s="364"/>
      <c r="R16" s="364"/>
      <c r="S16" s="365"/>
    </row>
    <row r="17" spans="1:19" ht="15" customHeight="1" x14ac:dyDescent="0.25">
      <c r="A17" s="350"/>
      <c r="B17" s="329"/>
      <c r="C17" s="330"/>
      <c r="D17" s="330"/>
      <c r="E17" s="330"/>
      <c r="F17" s="330"/>
      <c r="G17" s="330"/>
      <c r="H17" s="330"/>
      <c r="I17" s="330"/>
      <c r="J17" s="330"/>
      <c r="K17" s="330"/>
      <c r="L17" s="330"/>
      <c r="M17" s="331"/>
      <c r="N17" s="363"/>
      <c r="O17" s="364"/>
      <c r="P17" s="364"/>
      <c r="Q17" s="364"/>
      <c r="R17" s="364"/>
      <c r="S17" s="365"/>
    </row>
    <row r="18" spans="1:19" ht="15" customHeight="1" x14ac:dyDescent="0.25">
      <c r="A18" s="350"/>
      <c r="B18" s="401"/>
      <c r="C18" s="402"/>
      <c r="D18" s="402"/>
      <c r="E18" s="402"/>
      <c r="F18" s="402"/>
      <c r="G18" s="402"/>
      <c r="H18" s="402"/>
      <c r="I18" s="402"/>
      <c r="J18" s="402"/>
      <c r="K18" s="402"/>
      <c r="L18" s="402"/>
      <c r="M18" s="403"/>
      <c r="N18" s="372"/>
      <c r="O18" s="373"/>
      <c r="P18" s="373"/>
      <c r="Q18" s="373"/>
      <c r="R18" s="373"/>
      <c r="S18" s="374"/>
    </row>
    <row r="19" spans="1:19" ht="15" customHeight="1" x14ac:dyDescent="0.25">
      <c r="A19" s="350"/>
      <c r="B19" s="326" t="s">
        <v>533</v>
      </c>
      <c r="C19" s="327"/>
      <c r="D19" s="327"/>
      <c r="E19" s="327"/>
      <c r="F19" s="327"/>
      <c r="G19" s="327"/>
      <c r="H19" s="327"/>
      <c r="I19" s="327"/>
      <c r="J19" s="327"/>
      <c r="K19" s="327"/>
      <c r="L19" s="327"/>
      <c r="M19" s="328"/>
      <c r="N19" s="360" t="s">
        <v>260</v>
      </c>
      <c r="O19" s="361"/>
      <c r="P19" s="361"/>
      <c r="Q19" s="361"/>
      <c r="R19" s="361"/>
      <c r="S19" s="362"/>
    </row>
    <row r="20" spans="1:19" ht="15" customHeight="1" x14ac:dyDescent="0.25">
      <c r="A20" s="350"/>
      <c r="B20" s="329"/>
      <c r="C20" s="330"/>
      <c r="D20" s="330"/>
      <c r="E20" s="330"/>
      <c r="F20" s="330"/>
      <c r="G20" s="330"/>
      <c r="H20" s="330"/>
      <c r="I20" s="330"/>
      <c r="J20" s="330"/>
      <c r="K20" s="330"/>
      <c r="L20" s="330"/>
      <c r="M20" s="331"/>
      <c r="N20" s="363" t="s">
        <v>266</v>
      </c>
      <c r="O20" s="364"/>
      <c r="P20" s="364"/>
      <c r="Q20" s="364"/>
      <c r="R20" s="364"/>
      <c r="S20" s="365"/>
    </row>
    <row r="21" spans="1:19" ht="15" customHeight="1" x14ac:dyDescent="0.25">
      <c r="A21" s="350"/>
      <c r="B21" s="329"/>
      <c r="C21" s="330"/>
      <c r="D21" s="330"/>
      <c r="E21" s="330"/>
      <c r="F21" s="330"/>
      <c r="G21" s="330"/>
      <c r="H21" s="330"/>
      <c r="I21" s="330"/>
      <c r="J21" s="330"/>
      <c r="K21" s="330"/>
      <c r="L21" s="330"/>
      <c r="M21" s="331"/>
      <c r="N21" s="363"/>
      <c r="O21" s="364"/>
      <c r="P21" s="364"/>
      <c r="Q21" s="364"/>
      <c r="R21" s="364"/>
      <c r="S21" s="365"/>
    </row>
    <row r="22" spans="1:19" ht="15" customHeight="1" x14ac:dyDescent="0.25">
      <c r="A22" s="350"/>
      <c r="B22" s="329"/>
      <c r="C22" s="330"/>
      <c r="D22" s="330"/>
      <c r="E22" s="330"/>
      <c r="F22" s="330"/>
      <c r="G22" s="330"/>
      <c r="H22" s="330"/>
      <c r="I22" s="330"/>
      <c r="J22" s="330"/>
      <c r="K22" s="330"/>
      <c r="L22" s="330"/>
      <c r="M22" s="331"/>
      <c r="N22" s="363"/>
      <c r="O22" s="364"/>
      <c r="P22" s="364"/>
      <c r="Q22" s="364"/>
      <c r="R22" s="364"/>
      <c r="S22" s="365"/>
    </row>
    <row r="23" spans="1:19" ht="15" customHeight="1" thickBot="1" x14ac:dyDescent="0.3">
      <c r="A23" s="350"/>
      <c r="B23" s="401"/>
      <c r="C23" s="402"/>
      <c r="D23" s="402"/>
      <c r="E23" s="402"/>
      <c r="F23" s="402"/>
      <c r="G23" s="402"/>
      <c r="H23" s="402"/>
      <c r="I23" s="402"/>
      <c r="J23" s="402"/>
      <c r="K23" s="402"/>
      <c r="L23" s="402"/>
      <c r="M23" s="403"/>
      <c r="N23" s="372"/>
      <c r="O23" s="373"/>
      <c r="P23" s="373"/>
      <c r="Q23" s="373"/>
      <c r="R23" s="373"/>
      <c r="S23" s="374"/>
    </row>
    <row r="24" spans="1:19" ht="15" hidden="1" customHeight="1" x14ac:dyDescent="0.25">
      <c r="A24" s="350"/>
      <c r="B24" s="326"/>
      <c r="C24" s="327"/>
      <c r="D24" s="327"/>
      <c r="E24" s="327"/>
      <c r="F24" s="327"/>
      <c r="G24" s="327"/>
      <c r="H24" s="327"/>
      <c r="I24" s="327"/>
      <c r="J24" s="327"/>
      <c r="K24" s="327"/>
      <c r="L24" s="327"/>
      <c r="M24" s="328"/>
      <c r="N24" s="360"/>
      <c r="O24" s="361"/>
      <c r="P24" s="361"/>
      <c r="Q24" s="361"/>
      <c r="R24" s="361"/>
      <c r="S24" s="362"/>
    </row>
    <row r="25" spans="1:19" ht="15" hidden="1" customHeight="1" x14ac:dyDescent="0.25">
      <c r="A25" s="350"/>
      <c r="B25" s="329"/>
      <c r="C25" s="330"/>
      <c r="D25" s="330"/>
      <c r="E25" s="330"/>
      <c r="F25" s="330"/>
      <c r="G25" s="330"/>
      <c r="H25" s="330"/>
      <c r="I25" s="330"/>
      <c r="J25" s="330"/>
      <c r="K25" s="330"/>
      <c r="L25" s="330"/>
      <c r="M25" s="331"/>
      <c r="N25" s="363"/>
      <c r="O25" s="364"/>
      <c r="P25" s="364"/>
      <c r="Q25" s="364"/>
      <c r="R25" s="364"/>
      <c r="S25" s="365"/>
    </row>
    <row r="26" spans="1:19" ht="15" hidden="1" customHeight="1" x14ac:dyDescent="0.25">
      <c r="A26" s="350"/>
      <c r="B26" s="329"/>
      <c r="C26" s="330"/>
      <c r="D26" s="330"/>
      <c r="E26" s="330"/>
      <c r="F26" s="330"/>
      <c r="G26" s="330"/>
      <c r="H26" s="330"/>
      <c r="I26" s="330"/>
      <c r="J26" s="330"/>
      <c r="K26" s="330"/>
      <c r="L26" s="330"/>
      <c r="M26" s="331"/>
      <c r="N26" s="363"/>
      <c r="O26" s="364"/>
      <c r="P26" s="364"/>
      <c r="Q26" s="364"/>
      <c r="R26" s="364"/>
      <c r="S26" s="365"/>
    </row>
    <row r="27" spans="1:19" ht="15" hidden="1" customHeight="1" x14ac:dyDescent="0.25">
      <c r="A27" s="350"/>
      <c r="B27" s="329"/>
      <c r="C27" s="330"/>
      <c r="D27" s="330"/>
      <c r="E27" s="330"/>
      <c r="F27" s="330"/>
      <c r="G27" s="330"/>
      <c r="H27" s="330"/>
      <c r="I27" s="330"/>
      <c r="J27" s="330"/>
      <c r="K27" s="330"/>
      <c r="L27" s="330"/>
      <c r="M27" s="331"/>
      <c r="N27" s="363"/>
      <c r="O27" s="364"/>
      <c r="P27" s="364"/>
      <c r="Q27" s="364"/>
      <c r="R27" s="364"/>
      <c r="S27" s="365"/>
    </row>
    <row r="28" spans="1:19" ht="15" hidden="1" customHeight="1" x14ac:dyDescent="0.25">
      <c r="A28" s="350"/>
      <c r="B28" s="401"/>
      <c r="C28" s="402"/>
      <c r="D28" s="402"/>
      <c r="E28" s="402"/>
      <c r="F28" s="402"/>
      <c r="G28" s="402"/>
      <c r="H28" s="402"/>
      <c r="I28" s="402"/>
      <c r="J28" s="402"/>
      <c r="K28" s="402"/>
      <c r="L28" s="402"/>
      <c r="M28" s="403"/>
      <c r="N28" s="372"/>
      <c r="O28" s="373"/>
      <c r="P28" s="373"/>
      <c r="Q28" s="373"/>
      <c r="R28" s="373"/>
      <c r="S28" s="374"/>
    </row>
    <row r="29" spans="1:19" ht="15" hidden="1" customHeight="1" x14ac:dyDescent="0.25">
      <c r="A29" s="350"/>
      <c r="B29" s="326"/>
      <c r="C29" s="327"/>
      <c r="D29" s="327"/>
      <c r="E29" s="327"/>
      <c r="F29" s="327"/>
      <c r="G29" s="327"/>
      <c r="H29" s="327"/>
      <c r="I29" s="327"/>
      <c r="J29" s="327"/>
      <c r="K29" s="327"/>
      <c r="L29" s="327"/>
      <c r="M29" s="328"/>
      <c r="N29" s="360"/>
      <c r="O29" s="361"/>
      <c r="P29" s="361"/>
      <c r="Q29" s="361"/>
      <c r="R29" s="361"/>
      <c r="S29" s="362"/>
    </row>
    <row r="30" spans="1:19" ht="15" hidden="1" customHeight="1" x14ac:dyDescent="0.25">
      <c r="A30" s="350"/>
      <c r="B30" s="329"/>
      <c r="C30" s="330"/>
      <c r="D30" s="330"/>
      <c r="E30" s="330"/>
      <c r="F30" s="330"/>
      <c r="G30" s="330"/>
      <c r="H30" s="330"/>
      <c r="I30" s="330"/>
      <c r="J30" s="330"/>
      <c r="K30" s="330"/>
      <c r="L30" s="330"/>
      <c r="M30" s="331"/>
      <c r="N30" s="363"/>
      <c r="O30" s="364"/>
      <c r="P30" s="364"/>
      <c r="Q30" s="364"/>
      <c r="R30" s="364"/>
      <c r="S30" s="365"/>
    </row>
    <row r="31" spans="1:19" ht="15" hidden="1" customHeight="1" x14ac:dyDescent="0.25">
      <c r="A31" s="350"/>
      <c r="B31" s="329"/>
      <c r="C31" s="330"/>
      <c r="D31" s="330"/>
      <c r="E31" s="330"/>
      <c r="F31" s="330"/>
      <c r="G31" s="330"/>
      <c r="H31" s="330"/>
      <c r="I31" s="330"/>
      <c r="J31" s="330"/>
      <c r="K31" s="330"/>
      <c r="L31" s="330"/>
      <c r="M31" s="331"/>
      <c r="N31" s="363"/>
      <c r="O31" s="364"/>
      <c r="P31" s="364"/>
      <c r="Q31" s="364"/>
      <c r="R31" s="364"/>
      <c r="S31" s="365"/>
    </row>
    <row r="32" spans="1:19" ht="15" hidden="1" customHeight="1" x14ac:dyDescent="0.25">
      <c r="A32" s="350"/>
      <c r="B32" s="329"/>
      <c r="C32" s="330"/>
      <c r="D32" s="330"/>
      <c r="E32" s="330"/>
      <c r="F32" s="330"/>
      <c r="G32" s="330"/>
      <c r="H32" s="330"/>
      <c r="I32" s="330"/>
      <c r="J32" s="330"/>
      <c r="K32" s="330"/>
      <c r="L32" s="330"/>
      <c r="M32" s="331"/>
      <c r="N32" s="363"/>
      <c r="O32" s="364"/>
      <c r="P32" s="364"/>
      <c r="Q32" s="364"/>
      <c r="R32" s="364"/>
      <c r="S32" s="365"/>
    </row>
    <row r="33" spans="1:19" ht="15" hidden="1" customHeight="1" thickBot="1" x14ac:dyDescent="0.3">
      <c r="A33" s="460"/>
      <c r="B33" s="332"/>
      <c r="C33" s="333"/>
      <c r="D33" s="333"/>
      <c r="E33" s="333"/>
      <c r="F33" s="333"/>
      <c r="G33" s="333"/>
      <c r="H33" s="333"/>
      <c r="I33" s="333"/>
      <c r="J33" s="333"/>
      <c r="K33" s="333"/>
      <c r="L33" s="333"/>
      <c r="M33" s="334"/>
      <c r="N33" s="378"/>
      <c r="O33" s="379"/>
      <c r="P33" s="379"/>
      <c r="Q33" s="379"/>
      <c r="R33" s="379"/>
      <c r="S33" s="380"/>
    </row>
    <row r="34" spans="1:19" ht="15" customHeight="1" x14ac:dyDescent="0.25">
      <c r="A34" s="461" t="s">
        <v>117</v>
      </c>
      <c r="B34" s="404" t="s">
        <v>772</v>
      </c>
      <c r="C34" s="405"/>
      <c r="D34" s="405"/>
      <c r="E34" s="405"/>
      <c r="F34" s="405"/>
      <c r="G34" s="405"/>
      <c r="H34" s="405"/>
      <c r="I34" s="405"/>
      <c r="J34" s="405"/>
      <c r="K34" s="405"/>
      <c r="L34" s="405"/>
      <c r="M34" s="406"/>
      <c r="N34" s="369" t="s">
        <v>269</v>
      </c>
      <c r="O34" s="370"/>
      <c r="P34" s="370"/>
      <c r="Q34" s="370"/>
      <c r="R34" s="370"/>
      <c r="S34" s="371"/>
    </row>
    <row r="35" spans="1:19" ht="15" customHeight="1" x14ac:dyDescent="0.25">
      <c r="A35" s="462"/>
      <c r="B35" s="329"/>
      <c r="C35" s="330"/>
      <c r="D35" s="330"/>
      <c r="E35" s="330"/>
      <c r="F35" s="330"/>
      <c r="G35" s="330"/>
      <c r="H35" s="330"/>
      <c r="I35" s="330"/>
      <c r="J35" s="330"/>
      <c r="K35" s="330"/>
      <c r="L35" s="330"/>
      <c r="M35" s="331"/>
      <c r="N35" s="363"/>
      <c r="O35" s="364"/>
      <c r="P35" s="364"/>
      <c r="Q35" s="364"/>
      <c r="R35" s="364"/>
      <c r="S35" s="365"/>
    </row>
    <row r="36" spans="1:19" ht="15" customHeight="1" x14ac:dyDescent="0.25">
      <c r="A36" s="462"/>
      <c r="B36" s="329"/>
      <c r="C36" s="330"/>
      <c r="D36" s="330"/>
      <c r="E36" s="330"/>
      <c r="F36" s="330"/>
      <c r="G36" s="330"/>
      <c r="H36" s="330"/>
      <c r="I36" s="330"/>
      <c r="J36" s="330"/>
      <c r="K36" s="330"/>
      <c r="L36" s="330"/>
      <c r="M36" s="331"/>
      <c r="N36" s="363"/>
      <c r="O36" s="364"/>
      <c r="P36" s="364"/>
      <c r="Q36" s="364"/>
      <c r="R36" s="364"/>
      <c r="S36" s="365"/>
    </row>
    <row r="37" spans="1:19" ht="15" customHeight="1" x14ac:dyDescent="0.25">
      <c r="A37" s="462"/>
      <c r="B37" s="329"/>
      <c r="C37" s="330"/>
      <c r="D37" s="330"/>
      <c r="E37" s="330"/>
      <c r="F37" s="330"/>
      <c r="G37" s="330"/>
      <c r="H37" s="330"/>
      <c r="I37" s="330"/>
      <c r="J37" s="330"/>
      <c r="K37" s="330"/>
      <c r="L37" s="330"/>
      <c r="M37" s="331"/>
      <c r="N37" s="363"/>
      <c r="O37" s="364"/>
      <c r="P37" s="364"/>
      <c r="Q37" s="364"/>
      <c r="R37" s="364"/>
      <c r="S37" s="365"/>
    </row>
    <row r="38" spans="1:19" ht="15" customHeight="1" x14ac:dyDescent="0.25">
      <c r="A38" s="462"/>
      <c r="B38" s="401"/>
      <c r="C38" s="402"/>
      <c r="D38" s="402"/>
      <c r="E38" s="402"/>
      <c r="F38" s="402"/>
      <c r="G38" s="402"/>
      <c r="H38" s="402"/>
      <c r="I38" s="402"/>
      <c r="J38" s="402"/>
      <c r="K38" s="402"/>
      <c r="L38" s="402"/>
      <c r="M38" s="403"/>
      <c r="N38" s="372"/>
      <c r="O38" s="373"/>
      <c r="P38" s="373"/>
      <c r="Q38" s="373"/>
      <c r="R38" s="373"/>
      <c r="S38" s="374"/>
    </row>
    <row r="39" spans="1:19" ht="15" customHeight="1" x14ac:dyDescent="0.25">
      <c r="A39" s="462"/>
      <c r="B39" s="326" t="s">
        <v>534</v>
      </c>
      <c r="C39" s="327"/>
      <c r="D39" s="327"/>
      <c r="E39" s="327"/>
      <c r="F39" s="327"/>
      <c r="G39" s="327"/>
      <c r="H39" s="327"/>
      <c r="I39" s="327"/>
      <c r="J39" s="327"/>
      <c r="K39" s="327"/>
      <c r="L39" s="327"/>
      <c r="M39" s="328"/>
      <c r="N39" s="360" t="s">
        <v>269</v>
      </c>
      <c r="O39" s="361"/>
      <c r="P39" s="361"/>
      <c r="Q39" s="361"/>
      <c r="R39" s="361"/>
      <c r="S39" s="362"/>
    </row>
    <row r="40" spans="1:19" ht="15" customHeight="1" x14ac:dyDescent="0.25">
      <c r="A40" s="462"/>
      <c r="B40" s="329"/>
      <c r="C40" s="330"/>
      <c r="D40" s="330"/>
      <c r="E40" s="330"/>
      <c r="F40" s="330"/>
      <c r="G40" s="330"/>
      <c r="H40" s="330"/>
      <c r="I40" s="330"/>
      <c r="J40" s="330"/>
      <c r="K40" s="330"/>
      <c r="L40" s="330"/>
      <c r="M40" s="331"/>
      <c r="N40" s="363" t="s">
        <v>274</v>
      </c>
      <c r="O40" s="364"/>
      <c r="P40" s="364"/>
      <c r="Q40" s="364"/>
      <c r="R40" s="364"/>
      <c r="S40" s="365"/>
    </row>
    <row r="41" spans="1:19" ht="15" customHeight="1" x14ac:dyDescent="0.25">
      <c r="A41" s="462"/>
      <c r="B41" s="329"/>
      <c r="C41" s="330"/>
      <c r="D41" s="330"/>
      <c r="E41" s="330"/>
      <c r="F41" s="330"/>
      <c r="G41" s="330"/>
      <c r="H41" s="330"/>
      <c r="I41" s="330"/>
      <c r="J41" s="330"/>
      <c r="K41" s="330"/>
      <c r="L41" s="330"/>
      <c r="M41" s="331"/>
      <c r="N41" s="363"/>
      <c r="O41" s="364"/>
      <c r="P41" s="364"/>
      <c r="Q41" s="364"/>
      <c r="R41" s="364"/>
      <c r="S41" s="365"/>
    </row>
    <row r="42" spans="1:19" ht="15" customHeight="1" x14ac:dyDescent="0.25">
      <c r="A42" s="462"/>
      <c r="B42" s="329"/>
      <c r="C42" s="330"/>
      <c r="D42" s="330"/>
      <c r="E42" s="330"/>
      <c r="F42" s="330"/>
      <c r="G42" s="330"/>
      <c r="H42" s="330"/>
      <c r="I42" s="330"/>
      <c r="J42" s="330"/>
      <c r="K42" s="330"/>
      <c r="L42" s="330"/>
      <c r="M42" s="331"/>
      <c r="N42" s="363"/>
      <c r="O42" s="364"/>
      <c r="P42" s="364"/>
      <c r="Q42" s="364"/>
      <c r="R42" s="364"/>
      <c r="S42" s="365"/>
    </row>
    <row r="43" spans="1:19" ht="15" customHeight="1" thickBot="1" x14ac:dyDescent="0.3">
      <c r="A43" s="462"/>
      <c r="B43" s="401"/>
      <c r="C43" s="402"/>
      <c r="D43" s="402"/>
      <c r="E43" s="402"/>
      <c r="F43" s="402"/>
      <c r="G43" s="402"/>
      <c r="H43" s="402"/>
      <c r="I43" s="402"/>
      <c r="J43" s="402"/>
      <c r="K43" s="402"/>
      <c r="L43" s="402"/>
      <c r="M43" s="403"/>
      <c r="N43" s="372"/>
      <c r="O43" s="373"/>
      <c r="P43" s="373"/>
      <c r="Q43" s="373"/>
      <c r="R43" s="373"/>
      <c r="S43" s="374"/>
    </row>
    <row r="44" spans="1:19" ht="15" hidden="1" customHeight="1" x14ac:dyDescent="0.25">
      <c r="A44" s="462"/>
      <c r="B44" s="326"/>
      <c r="C44" s="327"/>
      <c r="D44" s="327"/>
      <c r="E44" s="327"/>
      <c r="F44" s="327"/>
      <c r="G44" s="327"/>
      <c r="H44" s="327"/>
      <c r="I44" s="327"/>
      <c r="J44" s="327"/>
      <c r="K44" s="327"/>
      <c r="L44" s="327"/>
      <c r="M44" s="328"/>
      <c r="N44" s="360"/>
      <c r="O44" s="361"/>
      <c r="P44" s="361"/>
      <c r="Q44" s="361"/>
      <c r="R44" s="361"/>
      <c r="S44" s="362"/>
    </row>
    <row r="45" spans="1:19" ht="15" hidden="1" customHeight="1" x14ac:dyDescent="0.25">
      <c r="A45" s="462"/>
      <c r="B45" s="329"/>
      <c r="C45" s="330"/>
      <c r="D45" s="330"/>
      <c r="E45" s="330"/>
      <c r="F45" s="330"/>
      <c r="G45" s="330"/>
      <c r="H45" s="330"/>
      <c r="I45" s="330"/>
      <c r="J45" s="330"/>
      <c r="K45" s="330"/>
      <c r="L45" s="330"/>
      <c r="M45" s="331"/>
      <c r="N45" s="363"/>
      <c r="O45" s="364"/>
      <c r="P45" s="364"/>
      <c r="Q45" s="364"/>
      <c r="R45" s="364"/>
      <c r="S45" s="365"/>
    </row>
    <row r="46" spans="1:19" ht="15" hidden="1" customHeight="1" x14ac:dyDescent="0.25">
      <c r="A46" s="462"/>
      <c r="B46" s="329"/>
      <c r="C46" s="330"/>
      <c r="D46" s="330"/>
      <c r="E46" s="330"/>
      <c r="F46" s="330"/>
      <c r="G46" s="330"/>
      <c r="H46" s="330"/>
      <c r="I46" s="330"/>
      <c r="J46" s="330"/>
      <c r="K46" s="330"/>
      <c r="L46" s="330"/>
      <c r="M46" s="331"/>
      <c r="N46" s="363"/>
      <c r="O46" s="364"/>
      <c r="P46" s="364"/>
      <c r="Q46" s="364"/>
      <c r="R46" s="364"/>
      <c r="S46" s="365"/>
    </row>
    <row r="47" spans="1:19" ht="15" hidden="1" customHeight="1" x14ac:dyDescent="0.25">
      <c r="A47" s="462"/>
      <c r="B47" s="329"/>
      <c r="C47" s="330"/>
      <c r="D47" s="330"/>
      <c r="E47" s="330"/>
      <c r="F47" s="330"/>
      <c r="G47" s="330"/>
      <c r="H47" s="330"/>
      <c r="I47" s="330"/>
      <c r="J47" s="330"/>
      <c r="K47" s="330"/>
      <c r="L47" s="330"/>
      <c r="M47" s="331"/>
      <c r="N47" s="363"/>
      <c r="O47" s="364"/>
      <c r="P47" s="364"/>
      <c r="Q47" s="364"/>
      <c r="R47" s="364"/>
      <c r="S47" s="365"/>
    </row>
    <row r="48" spans="1:19" ht="15" hidden="1" customHeight="1" x14ac:dyDescent="0.25">
      <c r="A48" s="462"/>
      <c r="B48" s="401"/>
      <c r="C48" s="402"/>
      <c r="D48" s="402"/>
      <c r="E48" s="402"/>
      <c r="F48" s="402"/>
      <c r="G48" s="402"/>
      <c r="H48" s="402"/>
      <c r="I48" s="402"/>
      <c r="J48" s="402"/>
      <c r="K48" s="402"/>
      <c r="L48" s="402"/>
      <c r="M48" s="403"/>
      <c r="N48" s="372"/>
      <c r="O48" s="373"/>
      <c r="P48" s="373"/>
      <c r="Q48" s="373"/>
      <c r="R48" s="373"/>
      <c r="S48" s="374"/>
    </row>
    <row r="49" spans="1:19" ht="15" hidden="1" customHeight="1" x14ac:dyDescent="0.25">
      <c r="A49" s="462"/>
      <c r="B49" s="326"/>
      <c r="C49" s="327"/>
      <c r="D49" s="327"/>
      <c r="E49" s="327"/>
      <c r="F49" s="327"/>
      <c r="G49" s="327"/>
      <c r="H49" s="327"/>
      <c r="I49" s="327"/>
      <c r="J49" s="327"/>
      <c r="K49" s="327"/>
      <c r="L49" s="327"/>
      <c r="M49" s="328"/>
      <c r="N49" s="360"/>
      <c r="O49" s="361"/>
      <c r="P49" s="361"/>
      <c r="Q49" s="361"/>
      <c r="R49" s="361"/>
      <c r="S49" s="362"/>
    </row>
    <row r="50" spans="1:19" ht="15" hidden="1" customHeight="1" x14ac:dyDescent="0.25">
      <c r="A50" s="462"/>
      <c r="B50" s="329"/>
      <c r="C50" s="330"/>
      <c r="D50" s="330"/>
      <c r="E50" s="330"/>
      <c r="F50" s="330"/>
      <c r="G50" s="330"/>
      <c r="H50" s="330"/>
      <c r="I50" s="330"/>
      <c r="J50" s="330"/>
      <c r="K50" s="330"/>
      <c r="L50" s="330"/>
      <c r="M50" s="331"/>
      <c r="N50" s="363"/>
      <c r="O50" s="364"/>
      <c r="P50" s="364"/>
      <c r="Q50" s="364"/>
      <c r="R50" s="364"/>
      <c r="S50" s="365"/>
    </row>
    <row r="51" spans="1:19" ht="15" hidden="1" customHeight="1" x14ac:dyDescent="0.25">
      <c r="A51" s="462"/>
      <c r="B51" s="329"/>
      <c r="C51" s="330"/>
      <c r="D51" s="330"/>
      <c r="E51" s="330"/>
      <c r="F51" s="330"/>
      <c r="G51" s="330"/>
      <c r="H51" s="330"/>
      <c r="I51" s="330"/>
      <c r="J51" s="330"/>
      <c r="K51" s="330"/>
      <c r="L51" s="330"/>
      <c r="M51" s="331"/>
      <c r="N51" s="363"/>
      <c r="O51" s="364"/>
      <c r="P51" s="364"/>
      <c r="Q51" s="364"/>
      <c r="R51" s="364"/>
      <c r="S51" s="365"/>
    </row>
    <row r="52" spans="1:19" ht="15" hidden="1" customHeight="1" x14ac:dyDescent="0.25">
      <c r="A52" s="462"/>
      <c r="B52" s="329"/>
      <c r="C52" s="330"/>
      <c r="D52" s="330"/>
      <c r="E52" s="330"/>
      <c r="F52" s="330"/>
      <c r="G52" s="330"/>
      <c r="H52" s="330"/>
      <c r="I52" s="330"/>
      <c r="J52" s="330"/>
      <c r="K52" s="330"/>
      <c r="L52" s="330"/>
      <c r="M52" s="331"/>
      <c r="N52" s="363"/>
      <c r="O52" s="364"/>
      <c r="P52" s="364"/>
      <c r="Q52" s="364"/>
      <c r="R52" s="364"/>
      <c r="S52" s="365"/>
    </row>
    <row r="53" spans="1:19" ht="15" hidden="1" customHeight="1" thickBot="1" x14ac:dyDescent="0.3">
      <c r="A53" s="462"/>
      <c r="B53" s="329"/>
      <c r="C53" s="330"/>
      <c r="D53" s="330"/>
      <c r="E53" s="330"/>
      <c r="F53" s="330"/>
      <c r="G53" s="330"/>
      <c r="H53" s="330"/>
      <c r="I53" s="330"/>
      <c r="J53" s="330"/>
      <c r="K53" s="330"/>
      <c r="L53" s="330"/>
      <c r="M53" s="331"/>
      <c r="N53" s="469"/>
      <c r="O53" s="470"/>
      <c r="P53" s="470"/>
      <c r="Q53" s="470"/>
      <c r="R53" s="470"/>
      <c r="S53" s="471"/>
    </row>
    <row r="54" spans="1:19" ht="15" customHeight="1" x14ac:dyDescent="0.25">
      <c r="A54" s="468" t="s">
        <v>634</v>
      </c>
      <c r="B54" s="404" t="s">
        <v>535</v>
      </c>
      <c r="C54" s="405"/>
      <c r="D54" s="405"/>
      <c r="E54" s="405"/>
      <c r="F54" s="405"/>
      <c r="G54" s="405"/>
      <c r="H54" s="405"/>
      <c r="I54" s="405"/>
      <c r="J54" s="405"/>
      <c r="K54" s="405"/>
      <c r="L54" s="405"/>
      <c r="M54" s="406"/>
      <c r="N54" s="369" t="s">
        <v>288</v>
      </c>
      <c r="O54" s="370"/>
      <c r="P54" s="370"/>
      <c r="Q54" s="370"/>
      <c r="R54" s="370"/>
      <c r="S54" s="371"/>
    </row>
    <row r="55" spans="1:19" ht="15" customHeight="1" x14ac:dyDescent="0.25">
      <c r="A55" s="350"/>
      <c r="B55" s="329"/>
      <c r="C55" s="330"/>
      <c r="D55" s="330"/>
      <c r="E55" s="330"/>
      <c r="F55" s="330"/>
      <c r="G55" s="330"/>
      <c r="H55" s="330"/>
      <c r="I55" s="330"/>
      <c r="J55" s="330"/>
      <c r="K55" s="330"/>
      <c r="L55" s="330"/>
      <c r="M55" s="331"/>
      <c r="N55" s="363"/>
      <c r="O55" s="364"/>
      <c r="P55" s="364"/>
      <c r="Q55" s="364"/>
      <c r="R55" s="364"/>
      <c r="S55" s="365"/>
    </row>
    <row r="56" spans="1:19" ht="15" customHeight="1" x14ac:dyDescent="0.25">
      <c r="A56" s="350"/>
      <c r="B56" s="329"/>
      <c r="C56" s="330"/>
      <c r="D56" s="330"/>
      <c r="E56" s="330"/>
      <c r="F56" s="330"/>
      <c r="G56" s="330"/>
      <c r="H56" s="330"/>
      <c r="I56" s="330"/>
      <c r="J56" s="330"/>
      <c r="K56" s="330"/>
      <c r="L56" s="330"/>
      <c r="M56" s="331"/>
      <c r="N56" s="363"/>
      <c r="O56" s="364"/>
      <c r="P56" s="364"/>
      <c r="Q56" s="364"/>
      <c r="R56" s="364"/>
      <c r="S56" s="365"/>
    </row>
    <row r="57" spans="1:19" ht="15" customHeight="1" x14ac:dyDescent="0.25">
      <c r="A57" s="350"/>
      <c r="B57" s="329"/>
      <c r="C57" s="330"/>
      <c r="D57" s="330"/>
      <c r="E57" s="330"/>
      <c r="F57" s="330"/>
      <c r="G57" s="330"/>
      <c r="H57" s="330"/>
      <c r="I57" s="330"/>
      <c r="J57" s="330"/>
      <c r="K57" s="330"/>
      <c r="L57" s="330"/>
      <c r="M57" s="331"/>
      <c r="N57" s="363"/>
      <c r="O57" s="364"/>
      <c r="P57" s="364"/>
      <c r="Q57" s="364"/>
      <c r="R57" s="364"/>
      <c r="S57" s="365"/>
    </row>
    <row r="58" spans="1:19" ht="15" customHeight="1" x14ac:dyDescent="0.25">
      <c r="A58" s="350"/>
      <c r="B58" s="401"/>
      <c r="C58" s="402"/>
      <c r="D58" s="402"/>
      <c r="E58" s="402"/>
      <c r="F58" s="402"/>
      <c r="G58" s="402"/>
      <c r="H58" s="402"/>
      <c r="I58" s="402"/>
      <c r="J58" s="402"/>
      <c r="K58" s="402"/>
      <c r="L58" s="402"/>
      <c r="M58" s="403"/>
      <c r="N58" s="372"/>
      <c r="O58" s="373"/>
      <c r="P58" s="373"/>
      <c r="Q58" s="373"/>
      <c r="R58" s="373"/>
      <c r="S58" s="374"/>
    </row>
    <row r="59" spans="1:19" ht="15" customHeight="1" x14ac:dyDescent="0.25">
      <c r="A59" s="350"/>
      <c r="B59" s="326"/>
      <c r="C59" s="327"/>
      <c r="D59" s="327"/>
      <c r="E59" s="327"/>
      <c r="F59" s="327"/>
      <c r="G59" s="327"/>
      <c r="H59" s="327"/>
      <c r="I59" s="327"/>
      <c r="J59" s="327"/>
      <c r="K59" s="327"/>
      <c r="L59" s="327"/>
      <c r="M59" s="328"/>
      <c r="N59" s="360"/>
      <c r="O59" s="361"/>
      <c r="P59" s="361"/>
      <c r="Q59" s="361"/>
      <c r="R59" s="361"/>
      <c r="S59" s="362"/>
    </row>
    <row r="60" spans="1:19" ht="15" customHeight="1" x14ac:dyDescent="0.25">
      <c r="A60" s="350"/>
      <c r="B60" s="329"/>
      <c r="C60" s="330"/>
      <c r="D60" s="330"/>
      <c r="E60" s="330"/>
      <c r="F60" s="330"/>
      <c r="G60" s="330"/>
      <c r="H60" s="330"/>
      <c r="I60" s="330"/>
      <c r="J60" s="330"/>
      <c r="K60" s="330"/>
      <c r="L60" s="330"/>
      <c r="M60" s="331"/>
      <c r="N60" s="363"/>
      <c r="O60" s="364"/>
      <c r="P60" s="364"/>
      <c r="Q60" s="364"/>
      <c r="R60" s="364"/>
      <c r="S60" s="365"/>
    </row>
    <row r="61" spans="1:19" ht="15" customHeight="1" x14ac:dyDescent="0.25">
      <c r="A61" s="350"/>
      <c r="B61" s="329"/>
      <c r="C61" s="330"/>
      <c r="D61" s="330"/>
      <c r="E61" s="330"/>
      <c r="F61" s="330"/>
      <c r="G61" s="330"/>
      <c r="H61" s="330"/>
      <c r="I61" s="330"/>
      <c r="J61" s="330"/>
      <c r="K61" s="330"/>
      <c r="L61" s="330"/>
      <c r="M61" s="331"/>
      <c r="N61" s="363"/>
      <c r="O61" s="364"/>
      <c r="P61" s="364"/>
      <c r="Q61" s="364"/>
      <c r="R61" s="364"/>
      <c r="S61" s="365"/>
    </row>
    <row r="62" spans="1:19" ht="15" customHeight="1" x14ac:dyDescent="0.25">
      <c r="A62" s="350"/>
      <c r="B62" s="329"/>
      <c r="C62" s="330"/>
      <c r="D62" s="330"/>
      <c r="E62" s="330"/>
      <c r="F62" s="330"/>
      <c r="G62" s="330"/>
      <c r="H62" s="330"/>
      <c r="I62" s="330"/>
      <c r="J62" s="330"/>
      <c r="K62" s="330"/>
      <c r="L62" s="330"/>
      <c r="M62" s="331"/>
      <c r="N62" s="363"/>
      <c r="O62" s="364"/>
      <c r="P62" s="364"/>
      <c r="Q62" s="364"/>
      <c r="R62" s="364"/>
      <c r="S62" s="365"/>
    </row>
    <row r="63" spans="1:19" ht="15" customHeight="1" x14ac:dyDescent="0.25">
      <c r="A63" s="350"/>
      <c r="B63" s="401"/>
      <c r="C63" s="402"/>
      <c r="D63" s="402"/>
      <c r="E63" s="402"/>
      <c r="F63" s="402"/>
      <c r="G63" s="402"/>
      <c r="H63" s="402"/>
      <c r="I63" s="402"/>
      <c r="J63" s="402"/>
      <c r="K63" s="402"/>
      <c r="L63" s="402"/>
      <c r="M63" s="403"/>
      <c r="N63" s="372"/>
      <c r="O63" s="373"/>
      <c r="P63" s="373"/>
      <c r="Q63" s="373"/>
      <c r="R63" s="373"/>
      <c r="S63" s="374"/>
    </row>
    <row r="64" spans="1:19" ht="15" hidden="1" customHeight="1" x14ac:dyDescent="0.25">
      <c r="A64" s="350"/>
      <c r="B64" s="326"/>
      <c r="C64" s="327"/>
      <c r="D64" s="327"/>
      <c r="E64" s="327"/>
      <c r="F64" s="327"/>
      <c r="G64" s="327"/>
      <c r="H64" s="327"/>
      <c r="I64" s="327"/>
      <c r="J64" s="327"/>
      <c r="K64" s="327"/>
      <c r="L64" s="327"/>
      <c r="M64" s="328"/>
      <c r="N64" s="360"/>
      <c r="O64" s="361"/>
      <c r="P64" s="361"/>
      <c r="Q64" s="361"/>
      <c r="R64" s="361"/>
      <c r="S64" s="362"/>
    </row>
    <row r="65" spans="1:19" ht="15" hidden="1" customHeight="1" x14ac:dyDescent="0.25">
      <c r="A65" s="350"/>
      <c r="B65" s="329"/>
      <c r="C65" s="330"/>
      <c r="D65" s="330"/>
      <c r="E65" s="330"/>
      <c r="F65" s="330"/>
      <c r="G65" s="330"/>
      <c r="H65" s="330"/>
      <c r="I65" s="330"/>
      <c r="J65" s="330"/>
      <c r="K65" s="330"/>
      <c r="L65" s="330"/>
      <c r="M65" s="331"/>
      <c r="N65" s="363"/>
      <c r="O65" s="364"/>
      <c r="P65" s="364"/>
      <c r="Q65" s="364"/>
      <c r="R65" s="364"/>
      <c r="S65" s="365"/>
    </row>
    <row r="66" spans="1:19" ht="15" hidden="1" customHeight="1" x14ac:dyDescent="0.25">
      <c r="A66" s="350"/>
      <c r="B66" s="329"/>
      <c r="C66" s="330"/>
      <c r="D66" s="330"/>
      <c r="E66" s="330"/>
      <c r="F66" s="330"/>
      <c r="G66" s="330"/>
      <c r="H66" s="330"/>
      <c r="I66" s="330"/>
      <c r="J66" s="330"/>
      <c r="K66" s="330"/>
      <c r="L66" s="330"/>
      <c r="M66" s="331"/>
      <c r="N66" s="363"/>
      <c r="O66" s="364"/>
      <c r="P66" s="364"/>
      <c r="Q66" s="364"/>
      <c r="R66" s="364"/>
      <c r="S66" s="365"/>
    </row>
    <row r="67" spans="1:19" ht="15" hidden="1" customHeight="1" x14ac:dyDescent="0.25">
      <c r="A67" s="350"/>
      <c r="B67" s="329"/>
      <c r="C67" s="330"/>
      <c r="D67" s="330"/>
      <c r="E67" s="330"/>
      <c r="F67" s="330"/>
      <c r="G67" s="330"/>
      <c r="H67" s="330"/>
      <c r="I67" s="330"/>
      <c r="J67" s="330"/>
      <c r="K67" s="330"/>
      <c r="L67" s="330"/>
      <c r="M67" s="331"/>
      <c r="N67" s="363"/>
      <c r="O67" s="364"/>
      <c r="P67" s="364"/>
      <c r="Q67" s="364"/>
      <c r="R67" s="364"/>
      <c r="S67" s="365"/>
    </row>
    <row r="68" spans="1:19" ht="15" hidden="1" customHeight="1" thickBot="1" x14ac:dyDescent="0.3">
      <c r="A68" s="460"/>
      <c r="B68" s="332"/>
      <c r="C68" s="333"/>
      <c r="D68" s="333"/>
      <c r="E68" s="333"/>
      <c r="F68" s="333"/>
      <c r="G68" s="333"/>
      <c r="H68" s="333"/>
      <c r="I68" s="333"/>
      <c r="J68" s="333"/>
      <c r="K68" s="333"/>
      <c r="L68" s="333"/>
      <c r="M68" s="334"/>
      <c r="N68" s="378"/>
      <c r="O68" s="379"/>
      <c r="P68" s="379"/>
      <c r="Q68" s="379"/>
      <c r="R68" s="379"/>
      <c r="S68" s="380"/>
    </row>
    <row r="69" spans="1:19" ht="15" customHeight="1" x14ac:dyDescent="0.25">
      <c r="A69" s="375"/>
      <c r="B69" s="376"/>
      <c r="C69" s="376"/>
      <c r="D69" s="376"/>
      <c r="E69" s="376"/>
      <c r="F69" s="376"/>
      <c r="G69" s="376"/>
      <c r="H69" s="376"/>
      <c r="I69" s="376"/>
      <c r="J69" s="376"/>
      <c r="K69" s="376"/>
      <c r="L69" s="376"/>
      <c r="M69" s="376"/>
      <c r="N69" s="376"/>
      <c r="O69" s="376"/>
      <c r="P69" s="376"/>
      <c r="Q69" s="376"/>
      <c r="R69" s="376"/>
      <c r="S69" s="377"/>
    </row>
    <row r="70" spans="1:19" ht="19.899999999999999" customHeight="1" x14ac:dyDescent="0.25">
      <c r="A70" s="269" t="s">
        <v>119</v>
      </c>
      <c r="B70" s="270"/>
      <c r="C70" s="270"/>
      <c r="D70" s="270"/>
      <c r="E70" s="270"/>
      <c r="F70" s="270"/>
      <c r="G70" s="270"/>
      <c r="H70" s="270"/>
      <c r="I70" s="270"/>
      <c r="J70" s="34"/>
      <c r="K70" s="322" t="s">
        <v>120</v>
      </c>
      <c r="L70" s="235"/>
      <c r="M70" s="235"/>
      <c r="N70" s="235"/>
      <c r="O70" s="235"/>
      <c r="P70" s="235"/>
      <c r="Q70" s="235"/>
      <c r="R70" s="235"/>
      <c r="S70" s="236"/>
    </row>
    <row r="71" spans="1:19" ht="15" customHeight="1" x14ac:dyDescent="0.25">
      <c r="A71" s="350" t="s">
        <v>200</v>
      </c>
      <c r="B71" s="385" t="s">
        <v>121</v>
      </c>
      <c r="C71" s="386"/>
      <c r="D71" s="386"/>
      <c r="E71" s="386"/>
      <c r="F71" s="387"/>
      <c r="G71" s="381">
        <f>Z1_KiP!G37</f>
        <v>14</v>
      </c>
      <c r="H71" s="382"/>
      <c r="I71" s="383"/>
      <c r="J71" s="384"/>
      <c r="K71" s="347" t="s">
        <v>201</v>
      </c>
      <c r="L71" s="366" t="s">
        <v>626</v>
      </c>
      <c r="M71" s="367"/>
      <c r="N71" s="367"/>
      <c r="O71" s="367"/>
      <c r="P71" s="367"/>
      <c r="Q71" s="367"/>
      <c r="R71" s="367"/>
      <c r="S71" s="368"/>
    </row>
    <row r="72" spans="1:19" ht="15" customHeight="1" x14ac:dyDescent="0.25">
      <c r="A72" s="350"/>
      <c r="B72" s="388" t="s">
        <v>122</v>
      </c>
      <c r="C72" s="389"/>
      <c r="D72" s="389"/>
      <c r="E72" s="389"/>
      <c r="F72" s="390"/>
      <c r="G72" s="341">
        <f>SUM(G73:I83)</f>
        <v>14</v>
      </c>
      <c r="H72" s="342"/>
      <c r="I72" s="343"/>
      <c r="J72" s="384"/>
      <c r="K72" s="348"/>
      <c r="L72" s="323" t="s">
        <v>123</v>
      </c>
      <c r="M72" s="324"/>
      <c r="N72" s="324"/>
      <c r="O72" s="324"/>
      <c r="P72" s="324"/>
      <c r="Q72" s="324"/>
      <c r="R72" s="324"/>
      <c r="S72" s="325"/>
    </row>
    <row r="73" spans="1:19" ht="15" customHeight="1" x14ac:dyDescent="0.25">
      <c r="A73" s="350"/>
      <c r="B73" s="357" t="s">
        <v>123</v>
      </c>
      <c r="C73" s="358"/>
      <c r="D73" s="358"/>
      <c r="E73" s="358"/>
      <c r="F73" s="359"/>
      <c r="G73" s="338">
        <v>2</v>
      </c>
      <c r="H73" s="339"/>
      <c r="I73" s="340"/>
      <c r="J73" s="384"/>
      <c r="K73" s="348"/>
      <c r="L73" s="323" t="s">
        <v>147</v>
      </c>
      <c r="M73" s="324"/>
      <c r="N73" s="324"/>
      <c r="O73" s="324"/>
      <c r="P73" s="324"/>
      <c r="Q73" s="324"/>
      <c r="R73" s="324"/>
      <c r="S73" s="325"/>
    </row>
    <row r="74" spans="1:19" ht="15" customHeight="1" x14ac:dyDescent="0.25">
      <c r="A74" s="350"/>
      <c r="B74" s="357" t="s">
        <v>124</v>
      </c>
      <c r="C74" s="358"/>
      <c r="D74" s="358"/>
      <c r="E74" s="358"/>
      <c r="F74" s="359"/>
      <c r="G74" s="338"/>
      <c r="H74" s="339"/>
      <c r="I74" s="340"/>
      <c r="J74" s="384"/>
      <c r="K74" s="348"/>
      <c r="L74" s="323" t="s">
        <v>154</v>
      </c>
      <c r="M74" s="324"/>
      <c r="N74" s="324"/>
      <c r="O74" s="324"/>
      <c r="P74" s="324"/>
      <c r="Q74" s="324"/>
      <c r="R74" s="324"/>
      <c r="S74" s="325"/>
    </row>
    <row r="75" spans="1:19" ht="15" customHeight="1" x14ac:dyDescent="0.25">
      <c r="A75" s="350"/>
      <c r="B75" s="357" t="s">
        <v>125</v>
      </c>
      <c r="C75" s="358"/>
      <c r="D75" s="358"/>
      <c r="E75" s="358"/>
      <c r="F75" s="359"/>
      <c r="G75" s="338"/>
      <c r="H75" s="339"/>
      <c r="I75" s="340"/>
      <c r="J75" s="384"/>
      <c r="K75" s="348"/>
      <c r="L75" s="323" t="s">
        <v>171</v>
      </c>
      <c r="M75" s="324"/>
      <c r="N75" s="324"/>
      <c r="O75" s="324"/>
      <c r="P75" s="324"/>
      <c r="Q75" s="324"/>
      <c r="R75" s="324"/>
      <c r="S75" s="325"/>
    </row>
    <row r="76" spans="1:19" ht="15" customHeight="1" x14ac:dyDescent="0.25">
      <c r="A76" s="350"/>
      <c r="B76" s="357" t="s">
        <v>126</v>
      </c>
      <c r="C76" s="358"/>
      <c r="D76" s="358"/>
      <c r="E76" s="358"/>
      <c r="F76" s="359"/>
      <c r="G76" s="338"/>
      <c r="H76" s="339"/>
      <c r="I76" s="340"/>
      <c r="J76" s="384"/>
      <c r="K76" s="348"/>
      <c r="L76" s="323" t="s">
        <v>177</v>
      </c>
      <c r="M76" s="324"/>
      <c r="N76" s="324"/>
      <c r="O76" s="324"/>
      <c r="P76" s="324"/>
      <c r="Q76" s="324"/>
      <c r="R76" s="324"/>
      <c r="S76" s="325"/>
    </row>
    <row r="77" spans="1:19" ht="15" customHeight="1" x14ac:dyDescent="0.25">
      <c r="A77" s="350"/>
      <c r="B77" s="357" t="s">
        <v>127</v>
      </c>
      <c r="C77" s="358"/>
      <c r="D77" s="358"/>
      <c r="E77" s="358"/>
      <c r="F77" s="359"/>
      <c r="G77" s="338"/>
      <c r="H77" s="339"/>
      <c r="I77" s="340"/>
      <c r="J77" s="384"/>
      <c r="K77" s="348"/>
      <c r="L77" s="323"/>
      <c r="M77" s="324"/>
      <c r="N77" s="324"/>
      <c r="O77" s="324"/>
      <c r="P77" s="324"/>
      <c r="Q77" s="324"/>
      <c r="R77" s="324"/>
      <c r="S77" s="325"/>
    </row>
    <row r="78" spans="1:19" ht="15" customHeight="1" x14ac:dyDescent="0.25">
      <c r="A78" s="350"/>
      <c r="B78" s="357" t="s">
        <v>128</v>
      </c>
      <c r="C78" s="358"/>
      <c r="D78" s="358"/>
      <c r="E78" s="358"/>
      <c r="F78" s="359"/>
      <c r="G78" s="338">
        <v>9</v>
      </c>
      <c r="H78" s="339"/>
      <c r="I78" s="340"/>
      <c r="J78" s="384"/>
      <c r="K78" s="348"/>
      <c r="L78" s="323"/>
      <c r="M78" s="324"/>
      <c r="N78" s="324"/>
      <c r="O78" s="324"/>
      <c r="P78" s="324"/>
      <c r="Q78" s="324"/>
      <c r="R78" s="324"/>
      <c r="S78" s="325"/>
    </row>
    <row r="79" spans="1:19" ht="15" customHeight="1" x14ac:dyDescent="0.25">
      <c r="A79" s="350"/>
      <c r="B79" s="357" t="s">
        <v>129</v>
      </c>
      <c r="C79" s="358"/>
      <c r="D79" s="358"/>
      <c r="E79" s="358"/>
      <c r="F79" s="359"/>
      <c r="G79" s="338"/>
      <c r="H79" s="339"/>
      <c r="I79" s="340"/>
      <c r="J79" s="384"/>
      <c r="K79" s="349"/>
      <c r="L79" s="323"/>
      <c r="M79" s="324"/>
      <c r="N79" s="324"/>
      <c r="O79" s="324"/>
      <c r="P79" s="324"/>
      <c r="Q79" s="324"/>
      <c r="R79" s="324"/>
      <c r="S79" s="325"/>
    </row>
    <row r="80" spans="1:19" ht="15" customHeight="1" x14ac:dyDescent="0.25">
      <c r="A80" s="350"/>
      <c r="B80" s="357" t="s">
        <v>130</v>
      </c>
      <c r="C80" s="358"/>
      <c r="D80" s="358"/>
      <c r="E80" s="358"/>
      <c r="F80" s="359"/>
      <c r="G80" s="338"/>
      <c r="H80" s="339"/>
      <c r="I80" s="340"/>
      <c r="J80" s="384"/>
      <c r="K80" s="347" t="s">
        <v>202</v>
      </c>
      <c r="L80" s="319" t="s">
        <v>627</v>
      </c>
      <c r="M80" s="320"/>
      <c r="N80" s="320"/>
      <c r="O80" s="320"/>
      <c r="P80" s="320"/>
      <c r="Q80" s="320"/>
      <c r="R80" s="320"/>
      <c r="S80" s="321"/>
    </row>
    <row r="81" spans="1:19" ht="15" customHeight="1" x14ac:dyDescent="0.25">
      <c r="A81" s="350"/>
      <c r="B81" s="357" t="s">
        <v>131</v>
      </c>
      <c r="C81" s="358"/>
      <c r="D81" s="358"/>
      <c r="E81" s="358"/>
      <c r="F81" s="359"/>
      <c r="G81" s="338"/>
      <c r="H81" s="339"/>
      <c r="I81" s="340"/>
      <c r="J81" s="384"/>
      <c r="K81" s="348"/>
      <c r="L81" s="323" t="s">
        <v>146</v>
      </c>
      <c r="M81" s="324"/>
      <c r="N81" s="324"/>
      <c r="O81" s="324"/>
      <c r="P81" s="324"/>
      <c r="Q81" s="324"/>
      <c r="R81" s="324"/>
      <c r="S81" s="325"/>
    </row>
    <row r="82" spans="1:19" ht="15" customHeight="1" x14ac:dyDescent="0.25">
      <c r="A82" s="350"/>
      <c r="B82" s="357" t="s">
        <v>132</v>
      </c>
      <c r="C82" s="358"/>
      <c r="D82" s="358"/>
      <c r="E82" s="358"/>
      <c r="F82" s="359"/>
      <c r="G82" s="338">
        <v>3</v>
      </c>
      <c r="H82" s="339"/>
      <c r="I82" s="340"/>
      <c r="J82" s="384"/>
      <c r="K82" s="348"/>
      <c r="L82" s="323" t="s">
        <v>150</v>
      </c>
      <c r="M82" s="324"/>
      <c r="N82" s="324"/>
      <c r="O82" s="324"/>
      <c r="P82" s="324"/>
      <c r="Q82" s="324"/>
      <c r="R82" s="324"/>
      <c r="S82" s="325"/>
    </row>
    <row r="83" spans="1:19" ht="15" customHeight="1" x14ac:dyDescent="0.25">
      <c r="A83" s="350"/>
      <c r="B83" s="357" t="s">
        <v>133</v>
      </c>
      <c r="C83" s="358"/>
      <c r="D83" s="358"/>
      <c r="E83" s="358"/>
      <c r="F83" s="359"/>
      <c r="G83" s="338"/>
      <c r="H83" s="339"/>
      <c r="I83" s="340"/>
      <c r="J83" s="384"/>
      <c r="K83" s="348"/>
      <c r="L83" s="323" t="s">
        <v>153</v>
      </c>
      <c r="M83" s="324"/>
      <c r="N83" s="324"/>
      <c r="O83" s="324"/>
      <c r="P83" s="324"/>
      <c r="Q83" s="324"/>
      <c r="R83" s="324"/>
      <c r="S83" s="325"/>
    </row>
    <row r="84" spans="1:19" ht="15" customHeight="1" x14ac:dyDescent="0.25">
      <c r="A84" s="350"/>
      <c r="B84" s="316" t="s">
        <v>134</v>
      </c>
      <c r="C84" s="317"/>
      <c r="D84" s="317"/>
      <c r="E84" s="317"/>
      <c r="F84" s="318"/>
      <c r="G84" s="354">
        <f>Z1_KiP!H37</f>
        <v>36</v>
      </c>
      <c r="H84" s="355"/>
      <c r="I84" s="356"/>
      <c r="J84" s="384"/>
      <c r="K84" s="348"/>
      <c r="L84" s="323" t="s">
        <v>156</v>
      </c>
      <c r="M84" s="324"/>
      <c r="N84" s="324"/>
      <c r="O84" s="324"/>
      <c r="P84" s="324"/>
      <c r="Q84" s="324"/>
      <c r="R84" s="324"/>
      <c r="S84" s="325"/>
    </row>
    <row r="85" spans="1:19" ht="15" customHeight="1" x14ac:dyDescent="0.25">
      <c r="A85" s="350"/>
      <c r="B85" s="351" t="s">
        <v>204</v>
      </c>
      <c r="C85" s="352"/>
      <c r="D85" s="352"/>
      <c r="E85" s="352"/>
      <c r="F85" s="353"/>
      <c r="G85" s="341">
        <f>SUM(G84,G71)</f>
        <v>50</v>
      </c>
      <c r="H85" s="342"/>
      <c r="I85" s="343"/>
      <c r="J85" s="436"/>
      <c r="K85" s="349"/>
      <c r="L85" s="323"/>
      <c r="M85" s="324"/>
      <c r="N85" s="324"/>
      <c r="O85" s="324"/>
      <c r="P85" s="324"/>
      <c r="Q85" s="324"/>
      <c r="R85" s="324"/>
      <c r="S85" s="325"/>
    </row>
    <row r="86" spans="1:19" ht="15" customHeight="1" x14ac:dyDescent="0.25">
      <c r="A86" s="344"/>
      <c r="B86" s="345"/>
      <c r="C86" s="345"/>
      <c r="D86" s="345"/>
      <c r="E86" s="345"/>
      <c r="F86" s="345"/>
      <c r="G86" s="345"/>
      <c r="H86" s="345"/>
      <c r="I86" s="345"/>
      <c r="J86" s="345"/>
      <c r="K86" s="345"/>
      <c r="L86" s="345"/>
      <c r="M86" s="345"/>
      <c r="N86" s="345"/>
      <c r="O86" s="345"/>
      <c r="P86" s="345"/>
      <c r="Q86" s="345"/>
      <c r="R86" s="345"/>
      <c r="S86" s="346"/>
    </row>
    <row r="87" spans="1:19" ht="19.899999999999999" customHeight="1" x14ac:dyDescent="0.25">
      <c r="A87" s="433" t="s">
        <v>135</v>
      </c>
      <c r="B87" s="434"/>
      <c r="C87" s="434"/>
      <c r="D87" s="434"/>
      <c r="E87" s="434"/>
      <c r="F87" s="434"/>
      <c r="G87" s="434"/>
      <c r="H87" s="434"/>
      <c r="I87" s="434"/>
      <c r="J87" s="434"/>
      <c r="K87" s="434"/>
      <c r="L87" s="434"/>
      <c r="M87" s="434"/>
      <c r="N87" s="434"/>
      <c r="O87" s="434"/>
      <c r="P87" s="434"/>
      <c r="Q87" s="434"/>
      <c r="R87" s="434"/>
      <c r="S87" s="435"/>
    </row>
    <row r="88" spans="1:19" ht="15" customHeight="1" x14ac:dyDescent="0.25">
      <c r="A88" s="444" t="s">
        <v>199</v>
      </c>
      <c r="B88" s="445" t="s">
        <v>136</v>
      </c>
      <c r="C88" s="446"/>
      <c r="D88" s="446"/>
      <c r="E88" s="447"/>
      <c r="F88" s="445" t="str">
        <f>Z1_KiP!E37</f>
        <v>zaliczenie</v>
      </c>
      <c r="G88" s="446"/>
      <c r="H88" s="446"/>
      <c r="I88" s="447"/>
      <c r="J88" s="448"/>
      <c r="K88" s="452" t="s">
        <v>137</v>
      </c>
      <c r="L88" s="449" t="s">
        <v>138</v>
      </c>
      <c r="M88" s="450"/>
      <c r="N88" s="450"/>
      <c r="O88" s="450"/>
      <c r="P88" s="450"/>
      <c r="Q88" s="450"/>
      <c r="R88" s="450"/>
      <c r="S88" s="451"/>
    </row>
    <row r="89" spans="1:19" ht="15" customHeight="1" x14ac:dyDescent="0.25">
      <c r="A89" s="444"/>
      <c r="B89" s="430" t="s">
        <v>628</v>
      </c>
      <c r="C89" s="431"/>
      <c r="D89" s="431"/>
      <c r="E89" s="432"/>
      <c r="F89" s="430" t="s">
        <v>139</v>
      </c>
      <c r="G89" s="431"/>
      <c r="H89" s="431"/>
      <c r="I89" s="432"/>
      <c r="J89" s="448"/>
      <c r="K89" s="452"/>
      <c r="L89" s="335" t="s">
        <v>291</v>
      </c>
      <c r="M89" s="336"/>
      <c r="N89" s="336"/>
      <c r="O89" s="336"/>
      <c r="P89" s="336"/>
      <c r="Q89" s="336"/>
      <c r="R89" s="336"/>
      <c r="S89" s="337"/>
    </row>
    <row r="90" spans="1:19" ht="15" customHeight="1" x14ac:dyDescent="0.25">
      <c r="A90" s="444"/>
      <c r="B90" s="424" t="s">
        <v>155</v>
      </c>
      <c r="C90" s="425"/>
      <c r="D90" s="425"/>
      <c r="E90" s="426"/>
      <c r="F90" s="427">
        <v>20</v>
      </c>
      <c r="G90" s="428"/>
      <c r="H90" s="428"/>
      <c r="I90" s="429"/>
      <c r="J90" s="448"/>
      <c r="K90" s="452"/>
      <c r="L90" s="335" t="s">
        <v>292</v>
      </c>
      <c r="M90" s="336"/>
      <c r="N90" s="336"/>
      <c r="O90" s="336"/>
      <c r="P90" s="336"/>
      <c r="Q90" s="336"/>
      <c r="R90" s="336"/>
      <c r="S90" s="337"/>
    </row>
    <row r="91" spans="1:19" ht="15" customHeight="1" x14ac:dyDescent="0.25">
      <c r="A91" s="444"/>
      <c r="B91" s="424" t="s">
        <v>161</v>
      </c>
      <c r="C91" s="425"/>
      <c r="D91" s="425"/>
      <c r="E91" s="426"/>
      <c r="F91" s="427">
        <v>30</v>
      </c>
      <c r="G91" s="428"/>
      <c r="H91" s="428"/>
      <c r="I91" s="429"/>
      <c r="J91" s="448"/>
      <c r="K91" s="452"/>
      <c r="L91" s="335" t="s">
        <v>140</v>
      </c>
      <c r="M91" s="336"/>
      <c r="N91" s="336"/>
      <c r="O91" s="336"/>
      <c r="P91" s="336"/>
      <c r="Q91" s="336"/>
      <c r="R91" s="336"/>
      <c r="S91" s="337"/>
    </row>
    <row r="92" spans="1:19" ht="15" customHeight="1" x14ac:dyDescent="0.25">
      <c r="A92" s="444"/>
      <c r="B92" s="424" t="s">
        <v>341</v>
      </c>
      <c r="C92" s="425"/>
      <c r="D92" s="425"/>
      <c r="E92" s="426"/>
      <c r="F92" s="427">
        <v>30</v>
      </c>
      <c r="G92" s="428"/>
      <c r="H92" s="428"/>
      <c r="I92" s="429"/>
      <c r="J92" s="448"/>
      <c r="K92" s="452"/>
      <c r="L92" s="335" t="s">
        <v>293</v>
      </c>
      <c r="M92" s="336"/>
      <c r="N92" s="336"/>
      <c r="O92" s="336"/>
      <c r="P92" s="336"/>
      <c r="Q92" s="336"/>
      <c r="R92" s="336"/>
      <c r="S92" s="337"/>
    </row>
    <row r="93" spans="1:19" ht="15" customHeight="1" x14ac:dyDescent="0.25">
      <c r="A93" s="444"/>
      <c r="B93" s="424" t="s">
        <v>166</v>
      </c>
      <c r="C93" s="425"/>
      <c r="D93" s="425"/>
      <c r="E93" s="426"/>
      <c r="F93" s="427">
        <v>20</v>
      </c>
      <c r="G93" s="428"/>
      <c r="H93" s="428"/>
      <c r="I93" s="429"/>
      <c r="J93" s="448"/>
      <c r="K93" s="452"/>
      <c r="L93" s="335" t="s">
        <v>141</v>
      </c>
      <c r="M93" s="336"/>
      <c r="N93" s="336"/>
      <c r="O93" s="336"/>
      <c r="P93" s="336"/>
      <c r="Q93" s="336"/>
      <c r="R93" s="336"/>
      <c r="S93" s="337"/>
    </row>
    <row r="94" spans="1:19" ht="15" customHeight="1" x14ac:dyDescent="0.25">
      <c r="A94" s="444"/>
      <c r="B94" s="424"/>
      <c r="C94" s="425"/>
      <c r="D94" s="425"/>
      <c r="E94" s="426"/>
      <c r="F94" s="427"/>
      <c r="G94" s="428"/>
      <c r="H94" s="428"/>
      <c r="I94" s="429"/>
      <c r="J94" s="448"/>
      <c r="K94" s="452"/>
      <c r="L94" s="335" t="s">
        <v>843</v>
      </c>
      <c r="M94" s="336"/>
      <c r="N94" s="336"/>
      <c r="O94" s="336"/>
      <c r="P94" s="336"/>
      <c r="Q94" s="336"/>
      <c r="R94" s="336"/>
      <c r="S94" s="337"/>
    </row>
    <row r="95" spans="1:19" ht="15" customHeight="1" x14ac:dyDescent="0.25">
      <c r="A95" s="344"/>
      <c r="B95" s="345"/>
      <c r="C95" s="345"/>
      <c r="D95" s="345"/>
      <c r="E95" s="345"/>
      <c r="F95" s="345"/>
      <c r="G95" s="345"/>
      <c r="H95" s="345"/>
      <c r="I95" s="345"/>
      <c r="J95" s="345"/>
      <c r="K95" s="345"/>
      <c r="L95" s="345"/>
      <c r="M95" s="345"/>
      <c r="N95" s="345"/>
      <c r="O95" s="345"/>
      <c r="P95" s="345"/>
      <c r="Q95" s="345"/>
      <c r="R95" s="345"/>
      <c r="S95" s="346"/>
    </row>
    <row r="96" spans="1:19" ht="19.899999999999999" customHeight="1" x14ac:dyDescent="0.25">
      <c r="A96" s="437" t="s">
        <v>198</v>
      </c>
      <c r="B96" s="438" t="s">
        <v>142</v>
      </c>
      <c r="C96" s="438"/>
      <c r="D96" s="438"/>
      <c r="E96" s="438"/>
      <c r="F96" s="438"/>
      <c r="G96" s="438"/>
      <c r="H96" s="438"/>
      <c r="I96" s="438"/>
      <c r="J96" s="438"/>
      <c r="K96" s="438"/>
      <c r="L96" s="438"/>
      <c r="M96" s="438"/>
      <c r="N96" s="438"/>
      <c r="O96" s="438"/>
      <c r="P96" s="438"/>
      <c r="Q96" s="438"/>
      <c r="R96" s="438"/>
      <c r="S96" s="439"/>
    </row>
    <row r="97" spans="1:19" ht="15" customHeight="1" x14ac:dyDescent="0.25">
      <c r="A97" s="437"/>
      <c r="B97" s="440" t="s">
        <v>629</v>
      </c>
      <c r="C97" s="440"/>
      <c r="D97" s="440"/>
      <c r="E97" s="440"/>
      <c r="F97" s="440"/>
      <c r="G97" s="440"/>
      <c r="H97" s="440"/>
      <c r="I97" s="440"/>
      <c r="J97" s="440"/>
      <c r="K97" s="440"/>
      <c r="L97" s="440"/>
      <c r="M97" s="440"/>
      <c r="N97" s="440"/>
      <c r="O97" s="440"/>
      <c r="P97" s="440"/>
      <c r="Q97" s="440"/>
      <c r="R97" s="440"/>
      <c r="S97" s="441"/>
    </row>
    <row r="98" spans="1:19" ht="93.75" customHeight="1" x14ac:dyDescent="0.25">
      <c r="A98" s="437"/>
      <c r="B98" s="407" t="s">
        <v>678</v>
      </c>
      <c r="C98" s="407"/>
      <c r="D98" s="407"/>
      <c r="E98" s="407"/>
      <c r="F98" s="407"/>
      <c r="G98" s="407"/>
      <c r="H98" s="407"/>
      <c r="I98" s="407"/>
      <c r="J98" s="407"/>
      <c r="K98" s="407"/>
      <c r="L98" s="407"/>
      <c r="M98" s="407"/>
      <c r="N98" s="407"/>
      <c r="O98" s="407"/>
      <c r="P98" s="407"/>
      <c r="Q98" s="407"/>
      <c r="R98" s="407"/>
      <c r="S98" s="408"/>
    </row>
    <row r="99" spans="1:19" ht="15" customHeight="1" x14ac:dyDescent="0.25">
      <c r="A99" s="437"/>
      <c r="B99" s="442" t="s">
        <v>143</v>
      </c>
      <c r="C99" s="442"/>
      <c r="D99" s="442"/>
      <c r="E99" s="442"/>
      <c r="F99" s="442"/>
      <c r="G99" s="442"/>
      <c r="H99" s="442"/>
      <c r="I99" s="442"/>
      <c r="J99" s="442"/>
      <c r="K99" s="442"/>
      <c r="L99" s="442"/>
      <c r="M99" s="442"/>
      <c r="N99" s="442"/>
      <c r="O99" s="442"/>
      <c r="P99" s="442"/>
      <c r="Q99" s="442"/>
      <c r="R99" s="442"/>
      <c r="S99" s="443"/>
    </row>
    <row r="100" spans="1:19" ht="66.75" customHeight="1" x14ac:dyDescent="0.25">
      <c r="A100" s="437"/>
      <c r="B100" s="407" t="s">
        <v>393</v>
      </c>
      <c r="C100" s="407"/>
      <c r="D100" s="407"/>
      <c r="E100" s="407"/>
      <c r="F100" s="407"/>
      <c r="G100" s="407"/>
      <c r="H100" s="407"/>
      <c r="I100" s="407"/>
      <c r="J100" s="407"/>
      <c r="K100" s="407"/>
      <c r="L100" s="407"/>
      <c r="M100" s="407"/>
      <c r="N100" s="407"/>
      <c r="O100" s="407"/>
      <c r="P100" s="407"/>
      <c r="Q100" s="407"/>
      <c r="R100" s="407"/>
      <c r="S100" s="408"/>
    </row>
    <row r="101" spans="1:19" ht="15" customHeight="1" x14ac:dyDescent="0.25">
      <c r="A101" s="437"/>
      <c r="B101" s="442" t="s">
        <v>144</v>
      </c>
      <c r="C101" s="442"/>
      <c r="D101" s="442"/>
      <c r="E101" s="442"/>
      <c r="F101" s="442"/>
      <c r="G101" s="442"/>
      <c r="H101" s="442"/>
      <c r="I101" s="442"/>
      <c r="J101" s="442"/>
      <c r="K101" s="442"/>
      <c r="L101" s="442"/>
      <c r="M101" s="442"/>
      <c r="N101" s="442"/>
      <c r="O101" s="442"/>
      <c r="P101" s="442"/>
      <c r="Q101" s="442"/>
      <c r="R101" s="442"/>
      <c r="S101" s="443"/>
    </row>
    <row r="102" spans="1:19" ht="46.5" customHeight="1" x14ac:dyDescent="0.25">
      <c r="A102" s="437"/>
      <c r="B102" s="407" t="s">
        <v>394</v>
      </c>
      <c r="C102" s="407"/>
      <c r="D102" s="407"/>
      <c r="E102" s="407"/>
      <c r="F102" s="407"/>
      <c r="G102" s="407"/>
      <c r="H102" s="407"/>
      <c r="I102" s="407"/>
      <c r="J102" s="407"/>
      <c r="K102" s="407"/>
      <c r="L102" s="407"/>
      <c r="M102" s="407"/>
      <c r="N102" s="407"/>
      <c r="O102" s="407"/>
      <c r="P102" s="407"/>
      <c r="Q102" s="407"/>
      <c r="R102" s="407"/>
      <c r="S102" s="408"/>
    </row>
    <row r="103" spans="1:19" ht="15" customHeight="1" x14ac:dyDescent="0.25">
      <c r="A103" s="22"/>
      <c r="B103" s="11"/>
      <c r="C103" s="10"/>
      <c r="D103" s="10"/>
      <c r="E103" s="10"/>
      <c r="F103" s="10"/>
      <c r="G103" s="10"/>
      <c r="H103" s="10"/>
      <c r="I103" s="10"/>
      <c r="J103" s="10"/>
      <c r="K103" s="10"/>
      <c r="L103" s="10"/>
      <c r="M103" s="10"/>
      <c r="N103" s="10"/>
      <c r="O103" s="10"/>
      <c r="P103" s="10"/>
      <c r="Q103" s="10"/>
      <c r="R103" s="10"/>
      <c r="S103" s="148"/>
    </row>
  </sheetData>
  <sheetProtection algorithmName="SHA-512" hashValue="2Q8Lu2tOY6JhGLscqaZedG27OA32MXONnuCidd0QDeAhQNmBhnhxDNNENp5qFhLZz09Na4JWnmLZ8XiN0Xsz/Q==" saltValue="MYdkQMU+1SeHXu8gCwS1cw==" spinCount="100000" sheet="1" objects="1" scenarios="1"/>
  <mergeCells count="179">
    <mergeCell ref="A1:B1"/>
    <mergeCell ref="A3:C3"/>
    <mergeCell ref="D3:I3"/>
    <mergeCell ref="A4:C4"/>
    <mergeCell ref="D4:I4"/>
    <mergeCell ref="A5:C5"/>
    <mergeCell ref="D5:K5"/>
    <mergeCell ref="A8:S8"/>
    <mergeCell ref="A10:S10"/>
    <mergeCell ref="A11:A13"/>
    <mergeCell ref="B11:M12"/>
    <mergeCell ref="N11:S12"/>
    <mergeCell ref="B13:M13"/>
    <mergeCell ref="L5:M5"/>
    <mergeCell ref="O5:P5"/>
    <mergeCell ref="Q5:S5"/>
    <mergeCell ref="A6:S6"/>
    <mergeCell ref="A7:C7"/>
    <mergeCell ref="J7:K7"/>
    <mergeCell ref="L7:M7"/>
    <mergeCell ref="O7:P7"/>
    <mergeCell ref="Q7:R7"/>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B90:E94" xr:uid="{00000000-0002-0000-1700-000000000000}">
      <formula1>ZAL</formula1>
    </dataValidation>
    <dataValidation type="list" allowBlank="1" showInputMessage="1" showErrorMessage="1" sqref="L7" xr:uid="{00000000-0002-0000-1700-000001000000}">
      <formula1>STATUS</formula1>
    </dataValidation>
    <dataValidation type="list" allowBlank="1" showInputMessage="1" showErrorMessage="1" sqref="L72:L79" xr:uid="{00000000-0002-0000-1700-000002000000}">
      <formula1>METODY</formula1>
    </dataValidation>
    <dataValidation type="list" allowBlank="1" showInputMessage="1" showErrorMessage="1" sqref="L81:L85" xr:uid="{00000000-0002-0000-1700-000003000000}">
      <formula1>PRAC_STUD</formula1>
    </dataValidation>
    <dataValidation type="list" allowBlank="1" showInputMessage="1" showErrorMessage="1" sqref="N14:S33" xr:uid="{00000000-0002-0000-1700-000004000000}">
      <formula1>KEW_Z1</formula1>
    </dataValidation>
    <dataValidation type="list" allowBlank="1" showInputMessage="1" showErrorMessage="1" sqref="N34:S53" xr:uid="{00000000-0002-0000-1700-000005000000}">
      <formula1>KEU_Z1</formula1>
    </dataValidation>
    <dataValidation type="list" allowBlank="1" showInputMessage="1" showErrorMessage="1" sqref="N54:S68" xr:uid="{00000000-0002-0000-1700-000006000000}">
      <formula1>KEK_Z1</formula1>
    </dataValidation>
  </dataValidations>
  <hyperlinks>
    <hyperlink ref="O13" r:id="rId1" xr:uid="{7B113175-9C04-4CEA-9A5E-DD41DF619CD7}"/>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Arkusz26">
    <tabColor rgb="FFC6E0B4"/>
    <pageSetUpPr fitToPage="1"/>
  </sheetPr>
  <dimension ref="A1:S66"/>
  <sheetViews>
    <sheetView showGridLines="0" zoomScaleNormal="100" zoomScaleSheetLayoutView="50" workbookViewId="0">
      <selection sqref="A1:B1"/>
    </sheetView>
  </sheetViews>
  <sheetFormatPr defaultColWidth="8.7109375" defaultRowHeight="15" x14ac:dyDescent="0.25"/>
  <cols>
    <col min="1" max="1" width="16.7109375" style="2" customWidth="1"/>
    <col min="2" max="3" width="10.7109375" style="2" customWidth="1"/>
    <col min="4" max="5" width="20.7109375" style="2" customWidth="1"/>
    <col min="6" max="9" width="10.7109375" style="2" customWidth="1"/>
    <col min="10" max="10" width="20.7109375" style="2" customWidth="1"/>
    <col min="11" max="18" width="10.7109375" style="2" customWidth="1"/>
    <col min="19" max="16384" width="8.7109375" style="2"/>
  </cols>
  <sheetData>
    <row r="1" spans="1:19" ht="26.25" thickBot="1" x14ac:dyDescent="0.3">
      <c r="A1" s="311" t="str">
        <f>Z1_KiP!B2</f>
        <v>2020/2021</v>
      </c>
      <c r="B1" s="312"/>
      <c r="C1" s="39"/>
      <c r="D1" s="1"/>
    </row>
    <row r="2" spans="1:19" ht="10.15" customHeight="1" thickBot="1" x14ac:dyDescent="0.3"/>
    <row r="3" spans="1:19" ht="39" customHeight="1" thickBot="1" x14ac:dyDescent="0.3">
      <c r="A3" s="313" t="s">
        <v>94</v>
      </c>
      <c r="B3" s="314"/>
      <c r="C3" s="294" t="str">
        <f>Z1_KiP!B38</f>
        <v>Moduł Z1/6</v>
      </c>
      <c r="D3" s="315"/>
      <c r="E3" s="315"/>
      <c r="F3" s="295"/>
      <c r="G3" s="3"/>
      <c r="H3" s="3"/>
      <c r="I3" s="3"/>
      <c r="J3" s="3"/>
      <c r="K3" s="3"/>
      <c r="L3" s="4"/>
      <c r="M3" s="4"/>
      <c r="N3" s="4"/>
      <c r="O3" s="4"/>
      <c r="P3" s="4"/>
      <c r="Q3" s="4"/>
    </row>
    <row r="4" spans="1:19" s="141" customFormat="1" ht="39.75" customHeight="1" thickBot="1" x14ac:dyDescent="0.3">
      <c r="A4" s="297" t="s">
        <v>95</v>
      </c>
      <c r="B4" s="297"/>
      <c r="C4" s="305" t="str">
        <f>Z1_KiP!C38</f>
        <v>Ekonomia Stosowana</v>
      </c>
      <c r="D4" s="306"/>
      <c r="E4" s="306"/>
      <c r="F4" s="306"/>
      <c r="G4" s="306"/>
      <c r="H4" s="306"/>
      <c r="I4" s="306"/>
      <c r="J4" s="307"/>
      <c r="K4" s="310" t="s">
        <v>96</v>
      </c>
      <c r="L4" s="310"/>
      <c r="M4" s="157">
        <f>Z1_KiP!D38</f>
        <v>18</v>
      </c>
      <c r="N4" s="308" t="s">
        <v>97</v>
      </c>
      <c r="O4" s="309"/>
      <c r="P4" s="302" t="str">
        <f>Z1_KiP!F38</f>
        <v>dr D. Majewska-Bielecka</v>
      </c>
      <c r="Q4" s="303"/>
      <c r="R4" s="304"/>
    </row>
    <row r="5" spans="1:19" s="142" customFormat="1" ht="10.15" customHeight="1" thickBot="1" x14ac:dyDescent="0.3">
      <c r="A5" s="296"/>
      <c r="B5" s="296"/>
      <c r="C5" s="296"/>
      <c r="D5" s="296"/>
      <c r="E5" s="296"/>
      <c r="F5" s="296"/>
      <c r="G5" s="296"/>
      <c r="H5" s="296"/>
      <c r="I5" s="296"/>
      <c r="J5" s="296"/>
      <c r="K5" s="296"/>
      <c r="L5" s="296"/>
      <c r="M5" s="296"/>
      <c r="N5" s="296"/>
      <c r="O5" s="296"/>
      <c r="P5" s="296"/>
      <c r="Q5" s="296"/>
      <c r="R5" s="296"/>
    </row>
    <row r="6" spans="1:19" s="141" customFormat="1" ht="43.15" customHeight="1" thickBot="1" x14ac:dyDescent="0.3">
      <c r="A6" s="297" t="s">
        <v>98</v>
      </c>
      <c r="B6" s="297"/>
      <c r="C6" s="294" t="str">
        <f>Z1_KiP!B3</f>
        <v>ZARZĄDZANIE</v>
      </c>
      <c r="D6" s="295"/>
      <c r="E6" s="6" t="str">
        <f>Z1_KiP!B4</f>
        <v>I stopnia</v>
      </c>
      <c r="F6" s="152" t="s">
        <v>99</v>
      </c>
      <c r="G6" s="44" t="s">
        <v>360</v>
      </c>
      <c r="H6" s="152" t="s">
        <v>101</v>
      </c>
      <c r="I6" s="44">
        <v>3</v>
      </c>
      <c r="J6" s="7" t="s">
        <v>290</v>
      </c>
      <c r="K6" s="298" t="s">
        <v>102</v>
      </c>
      <c r="L6" s="298"/>
      <c r="M6" s="299" t="s">
        <v>103</v>
      </c>
      <c r="N6" s="299"/>
      <c r="O6" s="157" t="s">
        <v>104</v>
      </c>
      <c r="P6" s="300" t="s">
        <v>105</v>
      </c>
      <c r="Q6" s="301"/>
      <c r="R6" s="157">
        <f>Z1_KiP!G38</f>
        <v>94</v>
      </c>
    </row>
    <row r="7" spans="1:19" ht="10.15" customHeight="1" thickBot="1" x14ac:dyDescent="0.3">
      <c r="B7" s="8"/>
      <c r="C7" s="8"/>
      <c r="D7" s="8"/>
      <c r="E7" s="8"/>
      <c r="F7" s="8"/>
      <c r="G7" s="8"/>
      <c r="H7" s="8"/>
      <c r="I7" s="8"/>
      <c r="J7" s="8"/>
      <c r="K7" s="8"/>
      <c r="L7" s="8"/>
      <c r="M7" s="9"/>
      <c r="N7" s="8"/>
      <c r="O7" s="8"/>
      <c r="P7" s="8"/>
      <c r="Q7" s="8"/>
    </row>
    <row r="8" spans="1:19" ht="15" customHeight="1" x14ac:dyDescent="0.25">
      <c r="A8" s="266"/>
      <c r="B8" s="267"/>
      <c r="C8" s="267"/>
      <c r="D8" s="267"/>
      <c r="E8" s="267"/>
      <c r="F8" s="267"/>
      <c r="G8" s="267"/>
      <c r="H8" s="267"/>
      <c r="I8" s="267"/>
      <c r="J8" s="267"/>
      <c r="K8" s="267"/>
      <c r="L8" s="267"/>
      <c r="M8" s="267"/>
      <c r="N8" s="267"/>
      <c r="O8" s="267"/>
      <c r="P8" s="267"/>
      <c r="Q8" s="267"/>
      <c r="R8" s="268"/>
      <c r="S8" s="141"/>
    </row>
    <row r="9" spans="1:19" ht="30" customHeight="1" x14ac:dyDescent="0.25">
      <c r="A9" s="269" t="s">
        <v>106</v>
      </c>
      <c r="B9" s="270"/>
      <c r="C9" s="270"/>
      <c r="D9" s="270"/>
      <c r="E9" s="270"/>
      <c r="F9" s="270"/>
      <c r="G9" s="270"/>
      <c r="H9" s="270"/>
      <c r="I9" s="270"/>
      <c r="J9" s="270"/>
      <c r="K9" s="270"/>
      <c r="L9" s="270"/>
      <c r="M9" s="270"/>
      <c r="N9" s="270"/>
      <c r="O9" s="270"/>
      <c r="P9" s="270"/>
      <c r="Q9" s="270"/>
      <c r="R9" s="271"/>
    </row>
    <row r="10" spans="1:19" ht="15" customHeight="1" x14ac:dyDescent="0.25">
      <c r="A10" s="289" t="s">
        <v>614</v>
      </c>
      <c r="B10" s="290"/>
      <c r="C10" s="290"/>
      <c r="D10" s="290"/>
      <c r="E10" s="290"/>
      <c r="F10" s="290"/>
      <c r="G10" s="290"/>
      <c r="H10" s="290"/>
      <c r="I10" s="290"/>
      <c r="J10" s="290"/>
      <c r="K10" s="290"/>
      <c r="L10" s="290"/>
      <c r="M10" s="290"/>
      <c r="N10" s="290"/>
      <c r="O10" s="290"/>
      <c r="P10" s="290"/>
      <c r="Q10" s="290"/>
      <c r="R10" s="291"/>
    </row>
    <row r="11" spans="1:19" ht="100.15" customHeight="1" thickBot="1" x14ac:dyDescent="0.3">
      <c r="A11" s="492" t="s">
        <v>773</v>
      </c>
      <c r="B11" s="493"/>
      <c r="C11" s="493"/>
      <c r="D11" s="493"/>
      <c r="E11" s="493"/>
      <c r="F11" s="493"/>
      <c r="G11" s="493"/>
      <c r="H11" s="493"/>
      <c r="I11" s="493"/>
      <c r="J11" s="493"/>
      <c r="K11" s="493"/>
      <c r="L11" s="493"/>
      <c r="M11" s="493"/>
      <c r="N11" s="493"/>
      <c r="O11" s="493"/>
      <c r="P11" s="493"/>
      <c r="Q11" s="493"/>
      <c r="R11" s="494"/>
    </row>
    <row r="12" spans="1:19" ht="10.15" customHeight="1" thickBot="1" x14ac:dyDescent="0.3">
      <c r="A12" s="281"/>
      <c r="B12" s="281"/>
      <c r="C12" s="281"/>
      <c r="D12" s="281"/>
      <c r="E12" s="281"/>
      <c r="F12" s="281"/>
      <c r="G12" s="281"/>
      <c r="H12" s="281"/>
      <c r="I12" s="281"/>
      <c r="J12" s="281"/>
      <c r="K12" s="281"/>
      <c r="L12" s="281"/>
      <c r="M12" s="281"/>
      <c r="N12" s="281"/>
      <c r="O12" s="281"/>
      <c r="P12" s="281"/>
      <c r="Q12" s="281"/>
      <c r="R12" s="281"/>
    </row>
    <row r="13" spans="1:19" ht="15" customHeight="1" x14ac:dyDescent="0.25">
      <c r="A13" s="153"/>
      <c r="B13" s="154"/>
      <c r="C13" s="154"/>
      <c r="D13" s="154"/>
      <c r="E13" s="154"/>
      <c r="F13" s="154"/>
      <c r="G13" s="154"/>
      <c r="H13" s="154"/>
      <c r="I13" s="154"/>
      <c r="J13" s="154"/>
      <c r="K13" s="154"/>
      <c r="L13" s="154"/>
      <c r="M13" s="154"/>
      <c r="N13" s="154"/>
      <c r="O13" s="154"/>
      <c r="P13" s="154"/>
      <c r="Q13" s="154"/>
      <c r="R13" s="155"/>
      <c r="S13" s="141"/>
    </row>
    <row r="14" spans="1:19" ht="30" customHeight="1" x14ac:dyDescent="0.25">
      <c r="A14" s="269" t="s">
        <v>107</v>
      </c>
      <c r="B14" s="270"/>
      <c r="C14" s="270"/>
      <c r="D14" s="270"/>
      <c r="E14" s="270"/>
      <c r="F14" s="270"/>
      <c r="G14" s="270"/>
      <c r="H14" s="270"/>
      <c r="I14" s="270"/>
      <c r="J14" s="270"/>
      <c r="K14" s="270"/>
      <c r="L14" s="270"/>
      <c r="M14" s="270"/>
      <c r="N14" s="270"/>
      <c r="O14" s="270"/>
      <c r="P14" s="270"/>
      <c r="Q14" s="270"/>
      <c r="R14" s="271"/>
    </row>
    <row r="15" spans="1:19" s="143" customFormat="1" ht="15" customHeight="1" x14ac:dyDescent="0.25">
      <c r="A15" s="272" t="s">
        <v>197</v>
      </c>
      <c r="B15" s="273"/>
      <c r="C15" s="273"/>
      <c r="D15" s="273"/>
      <c r="E15" s="273"/>
      <c r="F15" s="273"/>
      <c r="G15" s="273"/>
      <c r="H15" s="273"/>
      <c r="I15" s="273"/>
      <c r="J15" s="273"/>
      <c r="K15" s="273"/>
      <c r="L15" s="273"/>
      <c r="M15" s="273"/>
      <c r="N15" s="273"/>
      <c r="O15" s="273"/>
      <c r="P15" s="273"/>
      <c r="Q15" s="273"/>
      <c r="R15" s="274"/>
    </row>
    <row r="16" spans="1:19" ht="48.75" customHeight="1" thickBot="1" x14ac:dyDescent="0.3">
      <c r="A16" s="263" t="s">
        <v>679</v>
      </c>
      <c r="B16" s="292"/>
      <c r="C16" s="292"/>
      <c r="D16" s="292"/>
      <c r="E16" s="292"/>
      <c r="F16" s="292"/>
      <c r="G16" s="292"/>
      <c r="H16" s="292"/>
      <c r="I16" s="292"/>
      <c r="J16" s="292"/>
      <c r="K16" s="292"/>
      <c r="L16" s="292"/>
      <c r="M16" s="292"/>
      <c r="N16" s="292"/>
      <c r="O16" s="292"/>
      <c r="P16" s="292"/>
      <c r="Q16" s="292"/>
      <c r="R16" s="293"/>
    </row>
    <row r="17" spans="1:19" ht="10.15" customHeight="1" thickBot="1" x14ac:dyDescent="0.3">
      <c r="A17" s="281"/>
      <c r="B17" s="281"/>
      <c r="C17" s="281"/>
      <c r="D17" s="281"/>
      <c r="E17" s="281"/>
      <c r="F17" s="281"/>
      <c r="G17" s="281"/>
      <c r="H17" s="281"/>
      <c r="I17" s="281"/>
      <c r="J17" s="281"/>
      <c r="K17" s="281"/>
      <c r="L17" s="281"/>
      <c r="M17" s="281"/>
      <c r="N17" s="281"/>
      <c r="O17" s="281"/>
      <c r="P17" s="281"/>
      <c r="Q17" s="281"/>
      <c r="R17" s="281"/>
    </row>
    <row r="18" spans="1:19" ht="15" customHeight="1" x14ac:dyDescent="0.25">
      <c r="A18" s="266"/>
      <c r="B18" s="267"/>
      <c r="C18" s="267"/>
      <c r="D18" s="267"/>
      <c r="E18" s="267"/>
      <c r="F18" s="267"/>
      <c r="G18" s="267"/>
      <c r="H18" s="267"/>
      <c r="I18" s="267"/>
      <c r="J18" s="267"/>
      <c r="K18" s="267"/>
      <c r="L18" s="267"/>
      <c r="M18" s="267"/>
      <c r="N18" s="267"/>
      <c r="O18" s="267"/>
      <c r="P18" s="267"/>
      <c r="Q18" s="267"/>
      <c r="R18" s="268"/>
      <c r="S18" s="141"/>
    </row>
    <row r="19" spans="1:19" ht="30" customHeight="1" x14ac:dyDescent="0.25">
      <c r="A19" s="269" t="s">
        <v>108</v>
      </c>
      <c r="B19" s="270"/>
      <c r="C19" s="270"/>
      <c r="D19" s="270"/>
      <c r="E19" s="270"/>
      <c r="F19" s="270"/>
      <c r="G19" s="270"/>
      <c r="H19" s="270"/>
      <c r="I19" s="270"/>
      <c r="J19" s="270"/>
      <c r="K19" s="270"/>
      <c r="L19" s="270"/>
      <c r="M19" s="270"/>
      <c r="N19" s="270"/>
      <c r="O19" s="270"/>
      <c r="P19" s="270"/>
      <c r="Q19" s="270"/>
      <c r="R19" s="271"/>
    </row>
    <row r="20" spans="1:19" ht="15" customHeight="1" x14ac:dyDescent="0.25">
      <c r="A20" s="272" t="s">
        <v>615</v>
      </c>
      <c r="B20" s="273"/>
      <c r="C20" s="273"/>
      <c r="D20" s="273"/>
      <c r="E20" s="273"/>
      <c r="F20" s="273"/>
      <c r="G20" s="273"/>
      <c r="H20" s="273"/>
      <c r="I20" s="273"/>
      <c r="J20" s="273"/>
      <c r="K20" s="273"/>
      <c r="L20" s="273"/>
      <c r="M20" s="273"/>
      <c r="N20" s="273"/>
      <c r="O20" s="273"/>
      <c r="P20" s="273"/>
      <c r="Q20" s="273"/>
      <c r="R20" s="274"/>
    </row>
    <row r="21" spans="1:19" ht="40.15" customHeight="1" x14ac:dyDescent="0.25">
      <c r="A21" s="490" t="s">
        <v>619</v>
      </c>
      <c r="B21" s="283"/>
      <c r="C21" s="283"/>
      <c r="D21" s="283"/>
      <c r="E21" s="284"/>
      <c r="F21" s="491" t="s">
        <v>620</v>
      </c>
      <c r="G21" s="286"/>
      <c r="H21" s="286"/>
      <c r="I21" s="286"/>
      <c r="J21" s="286"/>
      <c r="K21" s="288"/>
      <c r="L21" s="491" t="s">
        <v>621</v>
      </c>
      <c r="M21" s="286"/>
      <c r="N21" s="286"/>
      <c r="O21" s="286"/>
      <c r="P21" s="286"/>
      <c r="Q21" s="286"/>
      <c r="R21" s="287"/>
    </row>
    <row r="22" spans="1:19" ht="171.75" customHeight="1" thickBot="1" x14ac:dyDescent="0.3">
      <c r="A22" s="278" t="s">
        <v>680</v>
      </c>
      <c r="B22" s="279"/>
      <c r="C22" s="279"/>
      <c r="D22" s="279"/>
      <c r="E22" s="279"/>
      <c r="F22" s="279" t="s">
        <v>774</v>
      </c>
      <c r="G22" s="279"/>
      <c r="H22" s="279"/>
      <c r="I22" s="279"/>
      <c r="J22" s="279"/>
      <c r="K22" s="279"/>
      <c r="L22" s="279" t="s">
        <v>681</v>
      </c>
      <c r="M22" s="279"/>
      <c r="N22" s="279"/>
      <c r="O22" s="279"/>
      <c r="P22" s="279"/>
      <c r="Q22" s="279"/>
      <c r="R22" s="280"/>
    </row>
    <row r="23" spans="1:19" ht="10.15" customHeight="1" thickBot="1" x14ac:dyDescent="0.3">
      <c r="A23" s="281"/>
      <c r="B23" s="281"/>
      <c r="C23" s="281"/>
      <c r="D23" s="281"/>
      <c r="E23" s="281"/>
      <c r="F23" s="281"/>
      <c r="G23" s="281"/>
      <c r="H23" s="281"/>
      <c r="I23" s="281"/>
      <c r="J23" s="281"/>
      <c r="K23" s="281"/>
      <c r="L23" s="281"/>
      <c r="M23" s="281"/>
      <c r="N23" s="281"/>
      <c r="O23" s="281"/>
      <c r="P23" s="281"/>
      <c r="Q23" s="281"/>
      <c r="R23" s="281"/>
    </row>
    <row r="24" spans="1:19" ht="15" customHeight="1" x14ac:dyDescent="0.25">
      <c r="A24" s="40"/>
      <c r="B24" s="41"/>
      <c r="C24" s="41"/>
      <c r="D24" s="41"/>
      <c r="E24" s="41"/>
      <c r="F24" s="41"/>
      <c r="G24" s="41"/>
      <c r="H24" s="41"/>
      <c r="I24" s="41"/>
      <c r="J24" s="41"/>
      <c r="K24" s="41"/>
      <c r="L24" s="41"/>
      <c r="M24" s="41"/>
      <c r="N24" s="41"/>
      <c r="O24" s="41"/>
      <c r="P24" s="41"/>
      <c r="Q24" s="41"/>
      <c r="R24" s="42"/>
    </row>
    <row r="25" spans="1:19" ht="19.899999999999999" customHeight="1" x14ac:dyDescent="0.25">
      <c r="A25" s="234" t="s">
        <v>109</v>
      </c>
      <c r="B25" s="235"/>
      <c r="C25" s="235"/>
      <c r="D25" s="235"/>
      <c r="E25" s="235"/>
      <c r="F25" s="235"/>
      <c r="G25" s="235"/>
      <c r="H25" s="235"/>
      <c r="I25" s="235"/>
      <c r="J25" s="235"/>
      <c r="K25" s="235"/>
      <c r="L25" s="235"/>
      <c r="M25" s="235"/>
      <c r="N25" s="235"/>
      <c r="O25" s="235"/>
      <c r="P25" s="235"/>
      <c r="Q25" s="235"/>
      <c r="R25" s="236"/>
    </row>
    <row r="26" spans="1:19" ht="25.15" customHeight="1" x14ac:dyDescent="0.25">
      <c r="A26" s="29" t="s">
        <v>110</v>
      </c>
      <c r="B26" s="237" t="str">
        <f>Z1_KiP!B38</f>
        <v>Moduł Z1/6</v>
      </c>
      <c r="C26" s="238"/>
      <c r="D26" s="37" t="str">
        <f>Z1_KiP!B39</f>
        <v>Kurs 6.1.</v>
      </c>
      <c r="E26" s="144" t="str">
        <f>Z1_KiP!B38</f>
        <v>Moduł Z1/6</v>
      </c>
      <c r="F26" s="242" t="str">
        <f>Z1_KiP!B40</f>
        <v>Kurs 6.2.</v>
      </c>
      <c r="G26" s="243"/>
      <c r="H26" s="247" t="str">
        <f>Z1_KiP!B38</f>
        <v>Moduł Z1/6</v>
      </c>
      <c r="I26" s="248"/>
      <c r="J26" s="38" t="str">
        <f>Z1_KiP!B41</f>
        <v>Kurs 6.3.</v>
      </c>
      <c r="K26" s="252"/>
      <c r="L26" s="253"/>
      <c r="M26" s="252"/>
      <c r="N26" s="253"/>
      <c r="O26" s="254"/>
      <c r="P26" s="255"/>
      <c r="Q26" s="254"/>
      <c r="R26" s="256"/>
    </row>
    <row r="27" spans="1:19" s="145" customFormat="1" ht="59.25" customHeight="1" x14ac:dyDescent="0.25">
      <c r="A27" s="135" t="s">
        <v>111</v>
      </c>
      <c r="B27" s="475" t="str">
        <f>Z1_KiP!C39</f>
        <v>Makroekonomia</v>
      </c>
      <c r="C27" s="476"/>
      <c r="D27" s="477"/>
      <c r="E27" s="478" t="str">
        <f>Z1_KiP!C40</f>
        <v>Mikroekonomia</v>
      </c>
      <c r="F27" s="479"/>
      <c r="G27" s="480"/>
      <c r="H27" s="481" t="str">
        <f>Z1_KiP!C41</f>
        <v>Ekonomiczne podstawy decyzji menadżerskich</v>
      </c>
      <c r="I27" s="482"/>
      <c r="J27" s="483"/>
      <c r="K27" s="484"/>
      <c r="L27" s="485"/>
      <c r="M27" s="485"/>
      <c r="N27" s="486"/>
      <c r="O27" s="487"/>
      <c r="P27" s="488"/>
      <c r="Q27" s="488"/>
      <c r="R27" s="489"/>
    </row>
    <row r="28" spans="1:19" s="145" customFormat="1" ht="30" customHeight="1" thickBot="1" x14ac:dyDescent="0.3">
      <c r="A28" s="43" t="s">
        <v>112</v>
      </c>
      <c r="B28" s="219">
        <f>Z1_KiP!D39</f>
        <v>7</v>
      </c>
      <c r="C28" s="220"/>
      <c r="D28" s="221"/>
      <c r="E28" s="222">
        <f>Z1_KiP!D40</f>
        <v>7</v>
      </c>
      <c r="F28" s="223"/>
      <c r="G28" s="224"/>
      <c r="H28" s="225">
        <f>Z1_KiP!D41</f>
        <v>4</v>
      </c>
      <c r="I28" s="226"/>
      <c r="J28" s="227"/>
      <c r="K28" s="228"/>
      <c r="L28" s="229"/>
      <c r="M28" s="229"/>
      <c r="N28" s="230"/>
      <c r="O28" s="231"/>
      <c r="P28" s="232"/>
      <c r="Q28" s="232"/>
      <c r="R28" s="233"/>
    </row>
    <row r="29" spans="1:19" s="145" customFormat="1" ht="30" hidden="1" customHeight="1" thickBot="1" x14ac:dyDescent="0.3">
      <c r="A29" s="158"/>
      <c r="B29" s="159"/>
      <c r="C29" s="160" t="s">
        <v>623</v>
      </c>
      <c r="D29" s="161"/>
      <c r="E29" s="162"/>
      <c r="F29" s="163" t="s">
        <v>623</v>
      </c>
      <c r="G29" s="164"/>
      <c r="H29" s="165"/>
      <c r="I29" s="166" t="s">
        <v>623</v>
      </c>
      <c r="J29" s="167"/>
      <c r="K29" s="168"/>
      <c r="L29" s="178"/>
      <c r="M29" s="170"/>
      <c r="N29" s="171"/>
      <c r="O29" s="172"/>
      <c r="P29" s="176"/>
      <c r="Q29" s="174"/>
      <c r="R29" s="175"/>
    </row>
    <row r="30" spans="1:19" s="145" customFormat="1" x14ac:dyDescent="0.25"/>
    <row r="31" spans="1:19" s="145" customFormat="1" x14ac:dyDescent="0.25"/>
    <row r="32" spans="1:19" s="145" customFormat="1" x14ac:dyDescent="0.25"/>
    <row r="33" s="145" customFormat="1" x14ac:dyDescent="0.25"/>
    <row r="34" s="145" customFormat="1" x14ac:dyDescent="0.25"/>
    <row r="35" s="145" customFormat="1" x14ac:dyDescent="0.25"/>
    <row r="36" s="145" customFormat="1" x14ac:dyDescent="0.25"/>
    <row r="37" s="145" customFormat="1" x14ac:dyDescent="0.25"/>
    <row r="38" s="145" customFormat="1" x14ac:dyDescent="0.25"/>
    <row r="39" s="145" customFormat="1" x14ac:dyDescent="0.25"/>
    <row r="40" s="145" customFormat="1" x14ac:dyDescent="0.25"/>
    <row r="41" s="145" customFormat="1" x14ac:dyDescent="0.25"/>
    <row r="42" s="145" customFormat="1" x14ac:dyDescent="0.25"/>
    <row r="43" s="145" customFormat="1" x14ac:dyDescent="0.25"/>
    <row r="44" s="145" customFormat="1" x14ac:dyDescent="0.25"/>
    <row r="45" s="145" customFormat="1" x14ac:dyDescent="0.25"/>
    <row r="46" s="145" customFormat="1" x14ac:dyDescent="0.25"/>
    <row r="47" s="145" customFormat="1" x14ac:dyDescent="0.25"/>
    <row r="48" s="145" customFormat="1" x14ac:dyDescent="0.25"/>
    <row r="49" spans="1:18" s="145" customFormat="1" x14ac:dyDescent="0.25"/>
    <row r="50" spans="1:18" s="145" customFormat="1" x14ac:dyDescent="0.25"/>
    <row r="51" spans="1:18" s="145" customFormat="1" x14ac:dyDescent="0.25"/>
    <row r="52" spans="1:18" s="145" customFormat="1" x14ac:dyDescent="0.25"/>
    <row r="53" spans="1:18" s="145" customFormat="1" x14ac:dyDescent="0.25"/>
    <row r="54" spans="1:18" s="145" customFormat="1" x14ac:dyDescent="0.25"/>
    <row r="55" spans="1:18" s="145" customFormat="1" x14ac:dyDescent="0.25"/>
    <row r="56" spans="1:18" s="145" customFormat="1" x14ac:dyDescent="0.25"/>
    <row r="57" spans="1:18" s="145" customFormat="1" x14ac:dyDescent="0.25"/>
    <row r="58" spans="1:18" s="145" customFormat="1" x14ac:dyDescent="0.25"/>
    <row r="59" spans="1:18" s="145" customFormat="1" x14ac:dyDescent="0.25"/>
    <row r="60" spans="1:18" s="145" customFormat="1" x14ac:dyDescent="0.25"/>
    <row r="61" spans="1:18" s="145" customFormat="1" x14ac:dyDescent="0.25"/>
    <row r="62" spans="1:18" s="145" customFormat="1" x14ac:dyDescent="0.25"/>
    <row r="63" spans="1:18" x14ac:dyDescent="0.25">
      <c r="A63" s="145"/>
      <c r="B63" s="145"/>
      <c r="C63" s="145"/>
      <c r="D63" s="145"/>
      <c r="E63" s="145"/>
      <c r="F63" s="145"/>
      <c r="G63" s="145"/>
      <c r="H63" s="145"/>
      <c r="I63" s="145"/>
      <c r="J63" s="145"/>
      <c r="K63" s="145"/>
      <c r="L63" s="145"/>
      <c r="M63" s="145"/>
      <c r="N63" s="145"/>
      <c r="O63" s="145"/>
      <c r="P63" s="145"/>
      <c r="Q63" s="145"/>
      <c r="R63" s="145"/>
    </row>
    <row r="64" spans="1:18" x14ac:dyDescent="0.25">
      <c r="A64" s="145"/>
      <c r="B64" s="145"/>
      <c r="C64" s="145"/>
      <c r="D64" s="145"/>
      <c r="E64" s="145"/>
      <c r="F64" s="145"/>
      <c r="G64" s="145"/>
      <c r="H64" s="145"/>
      <c r="I64" s="145"/>
      <c r="J64" s="145"/>
      <c r="K64" s="145"/>
      <c r="L64" s="145"/>
      <c r="M64" s="145"/>
      <c r="N64" s="145"/>
      <c r="O64" s="145"/>
      <c r="P64" s="145"/>
      <c r="Q64" s="145"/>
      <c r="R64" s="145"/>
    </row>
    <row r="65" spans="1:18" x14ac:dyDescent="0.25">
      <c r="A65" s="145"/>
      <c r="B65" s="145"/>
      <c r="C65" s="145"/>
      <c r="D65" s="145"/>
      <c r="E65" s="145"/>
      <c r="F65" s="145"/>
      <c r="G65" s="145"/>
      <c r="H65" s="145"/>
      <c r="I65" s="145"/>
      <c r="J65" s="145"/>
      <c r="K65" s="145"/>
      <c r="L65" s="145"/>
      <c r="M65" s="145"/>
      <c r="N65" s="145"/>
      <c r="O65" s="145"/>
      <c r="P65" s="145"/>
      <c r="Q65" s="145"/>
      <c r="R65" s="145"/>
    </row>
    <row r="66" spans="1:18" x14ac:dyDescent="0.25">
      <c r="A66" s="145"/>
      <c r="B66" s="145"/>
      <c r="C66" s="145"/>
      <c r="D66" s="145"/>
      <c r="E66" s="145"/>
      <c r="F66" s="145"/>
      <c r="G66" s="145"/>
      <c r="H66" s="145"/>
      <c r="I66" s="145"/>
      <c r="J66" s="145"/>
      <c r="K66" s="145"/>
      <c r="L66" s="145"/>
      <c r="M66" s="145"/>
      <c r="N66" s="145"/>
      <c r="O66" s="145"/>
      <c r="P66" s="145"/>
      <c r="Q66" s="145"/>
      <c r="R66" s="145"/>
    </row>
  </sheetData>
  <sheetProtection algorithmName="SHA-512" hashValue="JGakv+W9niWCS9ANQS/L9MubalHDzgyUaK7Y6nVXMuUhsuttW59KaINtOTgg7aDy968f/fQ0MQRVn5mohJ/66Q==" saltValue="4dhQVR/lRRW1kWI0O4Bw9Q==" spinCount="100000" sheet="1" objects="1" scenarios="1"/>
  <mergeCells count="51">
    <mergeCell ref="A1:B1"/>
    <mergeCell ref="A3:B3"/>
    <mergeCell ref="C3:F3"/>
    <mergeCell ref="A4:B4"/>
    <mergeCell ref="C4:J4"/>
    <mergeCell ref="A20:R20"/>
    <mergeCell ref="A11:R11"/>
    <mergeCell ref="A12:R12"/>
    <mergeCell ref="A14:R14"/>
    <mergeCell ref="N4:O4"/>
    <mergeCell ref="P4:R4"/>
    <mergeCell ref="A5:R5"/>
    <mergeCell ref="A6:B6"/>
    <mergeCell ref="C6:D6"/>
    <mergeCell ref="K6:L6"/>
    <mergeCell ref="M6:N6"/>
    <mergeCell ref="P6:Q6"/>
    <mergeCell ref="K4:L4"/>
    <mergeCell ref="A8:R8"/>
    <mergeCell ref="A9:R9"/>
    <mergeCell ref="A10:R10"/>
    <mergeCell ref="A15:R15"/>
    <mergeCell ref="A16:R16"/>
    <mergeCell ref="A17:R17"/>
    <mergeCell ref="A18:R18"/>
    <mergeCell ref="A19:R19"/>
    <mergeCell ref="A21:E21"/>
    <mergeCell ref="F21:K21"/>
    <mergeCell ref="L21:R21"/>
    <mergeCell ref="A22:E22"/>
    <mergeCell ref="F22:K22"/>
    <mergeCell ref="L22:R22"/>
    <mergeCell ref="A23:R23"/>
    <mergeCell ref="A25:R25"/>
    <mergeCell ref="B26:C26"/>
    <mergeCell ref="F26:G26"/>
    <mergeCell ref="H26:I26"/>
    <mergeCell ref="K26:L26"/>
    <mergeCell ref="M26:N26"/>
    <mergeCell ref="O26:P26"/>
    <mergeCell ref="Q26:R26"/>
    <mergeCell ref="B28:D28"/>
    <mergeCell ref="E28:G28"/>
    <mergeCell ref="H28:J28"/>
    <mergeCell ref="K28:N28"/>
    <mergeCell ref="O28:R28"/>
    <mergeCell ref="B27:D27"/>
    <mergeCell ref="E27:G27"/>
    <mergeCell ref="H27:J27"/>
    <mergeCell ref="K27:N27"/>
    <mergeCell ref="O27:R27"/>
  </mergeCells>
  <dataValidations count="2">
    <dataValidation type="list" allowBlank="1" showInputMessage="1" showErrorMessage="1" sqref="K6:L6" xr:uid="{00000000-0002-0000-1800-000000000000}">
      <formula1>STATUS</formula1>
    </dataValidation>
    <dataValidation type="textLength" allowBlank="1" showInputMessage="1" showErrorMessage="1" errorTitle="ilość znaków" error="treść powinna mieć pomiędzy 20 a 1100 znaków" sqref="A11:R11" xr:uid="{00000000-0002-0000-1800-000001000000}">
      <formula1>20</formula1>
      <formula2>1200</formula2>
    </dataValidation>
  </dataValidations>
  <hyperlinks>
    <hyperlink ref="F29" r:id="rId1" xr:uid="{1EDE7D3C-7A9E-4BCE-906F-420641350CAB}"/>
    <hyperlink ref="C29" r:id="rId2" xr:uid="{1CD80760-260A-4845-83C2-72C93E4A1FED}"/>
    <hyperlink ref="I29" r:id="rId3" xr:uid="{64254D18-5BC8-480C-82E6-9557ECA9AAA8}"/>
  </hyperlinks>
  <printOptions horizontalCentered="1"/>
  <pageMargins left="0.70866141732283472" right="0.70866141732283472" top="0.74803149606299213" bottom="0.74803149606299213" header="0.31496062992125984" footer="0.31496062992125984"/>
  <pageSetup paperSize="9" scale="54" orientation="landscape" r:id="rId4"/>
  <headerFooter>
    <oddHeader>&amp;C&amp;"Century Gothic,Pogrubiony"&amp;12&amp;K05-047KARTA MODUŁU&amp;R&amp;G</oddHeader>
  </headerFooter>
  <drawing r:id="rId5"/>
  <legacyDrawingHF r:id="rId6"/>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Arkusz27">
    <pageSetUpPr fitToPage="1"/>
  </sheetPr>
  <dimension ref="A1:S103"/>
  <sheetViews>
    <sheetView showGridLines="0" zoomScaleNormal="100" zoomScaleSheetLayoutView="80" workbookViewId="0">
      <selection sqref="A1:B1"/>
    </sheetView>
  </sheetViews>
  <sheetFormatPr defaultColWidth="8.7109375" defaultRowHeight="15" x14ac:dyDescent="0.25"/>
  <cols>
    <col min="1" max="1" width="10.28515625" style="2" customWidth="1"/>
    <col min="2" max="3" width="8.7109375" style="2"/>
    <col min="4" max="4" width="19.7109375" style="2" customWidth="1"/>
    <col min="5" max="5" width="13.7109375" style="2" customWidth="1"/>
    <col min="6" max="6" width="14.7109375" style="2" customWidth="1"/>
    <col min="7" max="9" width="9.7109375" style="2" customWidth="1"/>
    <col min="10" max="10" width="3.7109375" style="2" customWidth="1"/>
    <col min="11" max="11" width="12.42578125" style="2" customWidth="1"/>
    <col min="12" max="13" width="10.7109375" style="2" customWidth="1"/>
    <col min="14" max="14" width="13.7109375" style="2" customWidth="1"/>
    <col min="15" max="19" width="11.7109375" style="2" customWidth="1"/>
    <col min="20" max="16384" width="8.7109375" style="2"/>
  </cols>
  <sheetData>
    <row r="1" spans="1:19" s="28" customFormat="1" ht="15.75" x14ac:dyDescent="0.25">
      <c r="A1" s="453" t="str">
        <f>Z1_KiP!B2</f>
        <v>2020/2021</v>
      </c>
      <c r="B1" s="453"/>
      <c r="C1" s="27"/>
      <c r="D1" s="27"/>
    </row>
    <row r="2" spans="1:19" ht="10.15" customHeight="1" thickBot="1" x14ac:dyDescent="0.3"/>
    <row r="3" spans="1:19" ht="19.899999999999999" customHeight="1" thickBot="1" x14ac:dyDescent="0.3">
      <c r="A3" s="391" t="str">
        <f>Z1_KiP!B38</f>
        <v>Moduł Z1/6</v>
      </c>
      <c r="B3" s="391"/>
      <c r="C3" s="391"/>
      <c r="D3" s="395" t="str">
        <f>Z1_KiP!C38</f>
        <v>Ekonomia Stosowana</v>
      </c>
      <c r="E3" s="396"/>
      <c r="F3" s="396"/>
      <c r="G3" s="396"/>
      <c r="H3" s="396"/>
      <c r="I3" s="397"/>
      <c r="J3" s="3"/>
      <c r="K3" s="3"/>
      <c r="L3" s="4"/>
      <c r="M3" s="4"/>
      <c r="N3" s="4"/>
      <c r="O3" s="4"/>
      <c r="P3" s="4"/>
      <c r="Q3" s="4"/>
      <c r="R3" s="4"/>
    </row>
    <row r="4" spans="1:19" ht="18.75" thickBot="1" x14ac:dyDescent="0.3">
      <c r="A4" s="454" t="s">
        <v>110</v>
      </c>
      <c r="B4" s="454"/>
      <c r="C4" s="454"/>
      <c r="D4" s="392" t="str">
        <f>Z1_KiP!B39</f>
        <v>Kurs 6.1.</v>
      </c>
      <c r="E4" s="393"/>
      <c r="F4" s="393"/>
      <c r="G4" s="393"/>
      <c r="H4" s="393"/>
      <c r="I4" s="394"/>
      <c r="J4" s="3"/>
      <c r="K4" s="3"/>
      <c r="L4" s="4"/>
      <c r="M4" s="4"/>
      <c r="N4" s="4"/>
      <c r="O4" s="4"/>
      <c r="P4" s="4"/>
      <c r="Q4" s="4"/>
      <c r="R4" s="4"/>
    </row>
    <row r="5" spans="1:19" ht="23.25" thickBot="1" x14ac:dyDescent="0.3">
      <c r="A5" s="455" t="s">
        <v>111</v>
      </c>
      <c r="B5" s="455"/>
      <c r="C5" s="455"/>
      <c r="D5" s="456" t="str">
        <f>Z1_KiP!C39</f>
        <v>Makroekonomia</v>
      </c>
      <c r="E5" s="456"/>
      <c r="F5" s="456"/>
      <c r="G5" s="456"/>
      <c r="H5" s="456"/>
      <c r="I5" s="456"/>
      <c r="J5" s="456"/>
      <c r="K5" s="456"/>
      <c r="L5" s="457" t="s">
        <v>96</v>
      </c>
      <c r="M5" s="457"/>
      <c r="N5" s="16">
        <f>Z1_KiP!D39</f>
        <v>7</v>
      </c>
      <c r="O5" s="457" t="s">
        <v>97</v>
      </c>
      <c r="P5" s="457"/>
      <c r="Q5" s="458" t="str">
        <f>Z1_KiP!F38</f>
        <v>dr D. Majewska-Bielecka</v>
      </c>
      <c r="R5" s="458"/>
      <c r="S5" s="458"/>
    </row>
    <row r="6" spans="1:19" ht="10.15" customHeight="1" thickBot="1" x14ac:dyDescent="0.3">
      <c r="A6" s="296"/>
      <c r="B6" s="296"/>
      <c r="C6" s="296"/>
      <c r="D6" s="296"/>
      <c r="E6" s="296"/>
      <c r="F6" s="296"/>
      <c r="G6" s="296"/>
      <c r="H6" s="296"/>
      <c r="I6" s="296"/>
      <c r="J6" s="296"/>
      <c r="K6" s="296"/>
      <c r="L6" s="296"/>
      <c r="M6" s="296"/>
      <c r="N6" s="296"/>
      <c r="O6" s="296"/>
      <c r="P6" s="296"/>
      <c r="Q6" s="296"/>
      <c r="R6" s="296"/>
      <c r="S6" s="296"/>
    </row>
    <row r="7" spans="1:19" s="141" customFormat="1" ht="40.5" customHeight="1" thickBot="1" x14ac:dyDescent="0.3">
      <c r="A7" s="455" t="s">
        <v>98</v>
      </c>
      <c r="B7" s="455"/>
      <c r="C7" s="455"/>
      <c r="D7" s="6" t="str">
        <f>Z1_KiP!B3</f>
        <v>ZARZĄDZANIE</v>
      </c>
      <c r="E7" s="6" t="str">
        <f>Z1_KiP!B4</f>
        <v>I stopnia</v>
      </c>
      <c r="F7" s="156" t="s">
        <v>99</v>
      </c>
      <c r="G7" s="44" t="str">
        <f>'M (6)'!G6</f>
        <v>II</v>
      </c>
      <c r="H7" s="156" t="s">
        <v>101</v>
      </c>
      <c r="I7" s="44">
        <f>'M (6)'!I6</f>
        <v>3</v>
      </c>
      <c r="J7" s="300" t="s">
        <v>289</v>
      </c>
      <c r="K7" s="301"/>
      <c r="L7" s="399" t="s">
        <v>102</v>
      </c>
      <c r="M7" s="400"/>
      <c r="N7" s="7" t="s">
        <v>103</v>
      </c>
      <c r="O7" s="466" t="s">
        <v>104</v>
      </c>
      <c r="P7" s="466"/>
      <c r="Q7" s="467" t="s">
        <v>105</v>
      </c>
      <c r="R7" s="467"/>
      <c r="S7" s="17">
        <f>Z1_KiP!G39</f>
        <v>38</v>
      </c>
    </row>
    <row r="8" spans="1:19" ht="10.15" customHeight="1" thickBot="1" x14ac:dyDescent="0.3">
      <c r="A8" s="398"/>
      <c r="B8" s="398"/>
      <c r="C8" s="398"/>
      <c r="D8" s="398"/>
      <c r="E8" s="398"/>
      <c r="F8" s="398"/>
      <c r="G8" s="398"/>
      <c r="H8" s="398"/>
      <c r="I8" s="398"/>
      <c r="J8" s="398"/>
      <c r="K8" s="398"/>
      <c r="L8" s="398"/>
      <c r="M8" s="398"/>
      <c r="N8" s="398"/>
      <c r="O8" s="398"/>
      <c r="P8" s="398"/>
      <c r="Q8" s="398"/>
      <c r="R8" s="398"/>
      <c r="S8" s="398"/>
    </row>
    <row r="9" spans="1:19" ht="15" customHeight="1" x14ac:dyDescent="0.25">
      <c r="A9" s="23"/>
      <c r="B9" s="24"/>
      <c r="C9" s="24"/>
      <c r="D9" s="24"/>
      <c r="E9" s="24"/>
      <c r="F9" s="24"/>
      <c r="G9" s="24"/>
      <c r="H9" s="24"/>
      <c r="I9" s="24"/>
      <c r="J9" s="24"/>
      <c r="K9" s="24"/>
      <c r="L9" s="24"/>
      <c r="M9" s="24"/>
      <c r="N9" s="24"/>
      <c r="O9" s="24"/>
      <c r="P9" s="24"/>
      <c r="Q9" s="24"/>
      <c r="R9" s="24"/>
      <c r="S9" s="25"/>
    </row>
    <row r="10" spans="1:19" ht="19.899999999999999" customHeight="1" x14ac:dyDescent="0.25">
      <c r="A10" s="269" t="s">
        <v>108</v>
      </c>
      <c r="B10" s="270"/>
      <c r="C10" s="270"/>
      <c r="D10" s="270"/>
      <c r="E10" s="270"/>
      <c r="F10" s="270"/>
      <c r="G10" s="270"/>
      <c r="H10" s="270"/>
      <c r="I10" s="270"/>
      <c r="J10" s="270"/>
      <c r="K10" s="270"/>
      <c r="L10" s="270"/>
      <c r="M10" s="270"/>
      <c r="N10" s="270"/>
      <c r="O10" s="270"/>
      <c r="P10" s="270"/>
      <c r="Q10" s="270"/>
      <c r="R10" s="270"/>
      <c r="S10" s="271"/>
    </row>
    <row r="11" spans="1:19" s="149" customFormat="1" ht="20.100000000000001" customHeight="1" x14ac:dyDescent="0.25">
      <c r="A11" s="464" t="s">
        <v>113</v>
      </c>
      <c r="B11" s="415" t="s">
        <v>114</v>
      </c>
      <c r="C11" s="416"/>
      <c r="D11" s="416"/>
      <c r="E11" s="416"/>
      <c r="F11" s="416"/>
      <c r="G11" s="416"/>
      <c r="H11" s="416"/>
      <c r="I11" s="416"/>
      <c r="J11" s="416"/>
      <c r="K11" s="416"/>
      <c r="L11" s="416"/>
      <c r="M11" s="417"/>
      <c r="N11" s="409" t="s">
        <v>115</v>
      </c>
      <c r="O11" s="410"/>
      <c r="P11" s="410"/>
      <c r="Q11" s="410"/>
      <c r="R11" s="410"/>
      <c r="S11" s="411"/>
    </row>
    <row r="12" spans="1:19" s="149" customFormat="1" ht="20.100000000000001" customHeight="1" x14ac:dyDescent="0.25">
      <c r="A12" s="464"/>
      <c r="B12" s="418"/>
      <c r="C12" s="419"/>
      <c r="D12" s="419"/>
      <c r="E12" s="419"/>
      <c r="F12" s="419"/>
      <c r="G12" s="419"/>
      <c r="H12" s="419"/>
      <c r="I12" s="419"/>
      <c r="J12" s="419"/>
      <c r="K12" s="419"/>
      <c r="L12" s="419"/>
      <c r="M12" s="420"/>
      <c r="N12" s="412"/>
      <c r="O12" s="413"/>
      <c r="P12" s="413"/>
      <c r="Q12" s="413"/>
      <c r="R12" s="413"/>
      <c r="S12" s="414"/>
    </row>
    <row r="13" spans="1:19" s="149" customFormat="1" ht="20.100000000000001" customHeight="1" thickBot="1" x14ac:dyDescent="0.3">
      <c r="A13" s="465"/>
      <c r="B13" s="421" t="s">
        <v>624</v>
      </c>
      <c r="C13" s="422"/>
      <c r="D13" s="422"/>
      <c r="E13" s="422"/>
      <c r="F13" s="422"/>
      <c r="G13" s="422"/>
      <c r="H13" s="422"/>
      <c r="I13" s="422"/>
      <c r="J13" s="422"/>
      <c r="K13" s="422"/>
      <c r="L13" s="422"/>
      <c r="M13" s="423"/>
      <c r="N13" s="136"/>
      <c r="O13" s="151" t="s">
        <v>625</v>
      </c>
      <c r="P13" s="137"/>
      <c r="Q13" s="137"/>
      <c r="R13" s="137"/>
      <c r="S13" s="138"/>
    </row>
    <row r="14" spans="1:19" ht="15" customHeight="1" x14ac:dyDescent="0.25">
      <c r="A14" s="459" t="s">
        <v>116</v>
      </c>
      <c r="B14" s="404" t="s">
        <v>682</v>
      </c>
      <c r="C14" s="405"/>
      <c r="D14" s="405"/>
      <c r="E14" s="405"/>
      <c r="F14" s="405"/>
      <c r="G14" s="405"/>
      <c r="H14" s="405"/>
      <c r="I14" s="405"/>
      <c r="J14" s="405"/>
      <c r="K14" s="405"/>
      <c r="L14" s="405"/>
      <c r="M14" s="406"/>
      <c r="N14" s="369" t="s">
        <v>251</v>
      </c>
      <c r="O14" s="370"/>
      <c r="P14" s="370"/>
      <c r="Q14" s="370"/>
      <c r="R14" s="370"/>
      <c r="S14" s="371"/>
    </row>
    <row r="15" spans="1:19" ht="15" customHeight="1" x14ac:dyDescent="0.25">
      <c r="A15" s="350"/>
      <c r="B15" s="329"/>
      <c r="C15" s="330"/>
      <c r="D15" s="330"/>
      <c r="E15" s="330"/>
      <c r="F15" s="330"/>
      <c r="G15" s="330"/>
      <c r="H15" s="330"/>
      <c r="I15" s="330"/>
      <c r="J15" s="330"/>
      <c r="K15" s="330"/>
      <c r="L15" s="330"/>
      <c r="M15" s="331"/>
      <c r="N15" s="363" t="s">
        <v>252</v>
      </c>
      <c r="O15" s="364"/>
      <c r="P15" s="364"/>
      <c r="Q15" s="364"/>
      <c r="R15" s="364"/>
      <c r="S15" s="365"/>
    </row>
    <row r="16" spans="1:19" ht="15" customHeight="1" x14ac:dyDescent="0.25">
      <c r="A16" s="350"/>
      <c r="B16" s="329"/>
      <c r="C16" s="330"/>
      <c r="D16" s="330"/>
      <c r="E16" s="330"/>
      <c r="F16" s="330"/>
      <c r="G16" s="330"/>
      <c r="H16" s="330"/>
      <c r="I16" s="330"/>
      <c r="J16" s="330"/>
      <c r="K16" s="330"/>
      <c r="L16" s="330"/>
      <c r="M16" s="331"/>
      <c r="N16" s="363" t="s">
        <v>253</v>
      </c>
      <c r="O16" s="364"/>
      <c r="P16" s="364"/>
      <c r="Q16" s="364"/>
      <c r="R16" s="364"/>
      <c r="S16" s="365"/>
    </row>
    <row r="17" spans="1:19" ht="15" customHeight="1" x14ac:dyDescent="0.25">
      <c r="A17" s="350"/>
      <c r="B17" s="329"/>
      <c r="C17" s="330"/>
      <c r="D17" s="330"/>
      <c r="E17" s="330"/>
      <c r="F17" s="330"/>
      <c r="G17" s="330"/>
      <c r="H17" s="330"/>
      <c r="I17" s="330"/>
      <c r="J17" s="330"/>
      <c r="K17" s="330"/>
      <c r="L17" s="330"/>
      <c r="M17" s="331"/>
      <c r="N17" s="363"/>
      <c r="O17" s="364"/>
      <c r="P17" s="364"/>
      <c r="Q17" s="364"/>
      <c r="R17" s="364"/>
      <c r="S17" s="365"/>
    </row>
    <row r="18" spans="1:19" ht="15" customHeight="1" x14ac:dyDescent="0.25">
      <c r="A18" s="350"/>
      <c r="B18" s="401"/>
      <c r="C18" s="402"/>
      <c r="D18" s="402"/>
      <c r="E18" s="402"/>
      <c r="F18" s="402"/>
      <c r="G18" s="402"/>
      <c r="H18" s="402"/>
      <c r="I18" s="402"/>
      <c r="J18" s="402"/>
      <c r="K18" s="402"/>
      <c r="L18" s="402"/>
      <c r="M18" s="403"/>
      <c r="N18" s="372"/>
      <c r="O18" s="373"/>
      <c r="P18" s="373"/>
      <c r="Q18" s="373"/>
      <c r="R18" s="373"/>
      <c r="S18" s="374"/>
    </row>
    <row r="19" spans="1:19" ht="15" customHeight="1" x14ac:dyDescent="0.25">
      <c r="A19" s="350"/>
      <c r="B19" s="326" t="s">
        <v>683</v>
      </c>
      <c r="C19" s="327"/>
      <c r="D19" s="327"/>
      <c r="E19" s="327"/>
      <c r="F19" s="327"/>
      <c r="G19" s="327"/>
      <c r="H19" s="327"/>
      <c r="I19" s="327"/>
      <c r="J19" s="327"/>
      <c r="K19" s="327"/>
      <c r="L19" s="327"/>
      <c r="M19" s="328"/>
      <c r="N19" s="360" t="s">
        <v>253</v>
      </c>
      <c r="O19" s="361"/>
      <c r="P19" s="361"/>
      <c r="Q19" s="361"/>
      <c r="R19" s="361"/>
      <c r="S19" s="362"/>
    </row>
    <row r="20" spans="1:19" ht="15" customHeight="1" x14ac:dyDescent="0.25">
      <c r="A20" s="350"/>
      <c r="B20" s="329"/>
      <c r="C20" s="330"/>
      <c r="D20" s="330"/>
      <c r="E20" s="330"/>
      <c r="F20" s="330"/>
      <c r="G20" s="330"/>
      <c r="H20" s="330"/>
      <c r="I20" s="330"/>
      <c r="J20" s="330"/>
      <c r="K20" s="330"/>
      <c r="L20" s="330"/>
      <c r="M20" s="331"/>
      <c r="N20" s="363" t="s">
        <v>256</v>
      </c>
      <c r="O20" s="364"/>
      <c r="P20" s="364"/>
      <c r="Q20" s="364"/>
      <c r="R20" s="364"/>
      <c r="S20" s="365"/>
    </row>
    <row r="21" spans="1:19" ht="15" customHeight="1" x14ac:dyDescent="0.25">
      <c r="A21" s="350"/>
      <c r="B21" s="329"/>
      <c r="C21" s="330"/>
      <c r="D21" s="330"/>
      <c r="E21" s="330"/>
      <c r="F21" s="330"/>
      <c r="G21" s="330"/>
      <c r="H21" s="330"/>
      <c r="I21" s="330"/>
      <c r="J21" s="330"/>
      <c r="K21" s="330"/>
      <c r="L21" s="330"/>
      <c r="M21" s="331"/>
      <c r="N21" s="363"/>
      <c r="O21" s="364"/>
      <c r="P21" s="364"/>
      <c r="Q21" s="364"/>
      <c r="R21" s="364"/>
      <c r="S21" s="365"/>
    </row>
    <row r="22" spans="1:19" ht="15" customHeight="1" x14ac:dyDescent="0.25">
      <c r="A22" s="350"/>
      <c r="B22" s="329"/>
      <c r="C22" s="330"/>
      <c r="D22" s="330"/>
      <c r="E22" s="330"/>
      <c r="F22" s="330"/>
      <c r="G22" s="330"/>
      <c r="H22" s="330"/>
      <c r="I22" s="330"/>
      <c r="J22" s="330"/>
      <c r="K22" s="330"/>
      <c r="L22" s="330"/>
      <c r="M22" s="331"/>
      <c r="N22" s="363"/>
      <c r="O22" s="364"/>
      <c r="P22" s="364"/>
      <c r="Q22" s="364"/>
      <c r="R22" s="364"/>
      <c r="S22" s="365"/>
    </row>
    <row r="23" spans="1:19" ht="15" customHeight="1" x14ac:dyDescent="0.25">
      <c r="A23" s="350"/>
      <c r="B23" s="401"/>
      <c r="C23" s="402"/>
      <c r="D23" s="402"/>
      <c r="E23" s="402"/>
      <c r="F23" s="402"/>
      <c r="G23" s="402"/>
      <c r="H23" s="402"/>
      <c r="I23" s="402"/>
      <c r="J23" s="402"/>
      <c r="K23" s="402"/>
      <c r="L23" s="402"/>
      <c r="M23" s="403"/>
      <c r="N23" s="372"/>
      <c r="O23" s="373"/>
      <c r="P23" s="373"/>
      <c r="Q23" s="373"/>
      <c r="R23" s="373"/>
      <c r="S23" s="374"/>
    </row>
    <row r="24" spans="1:19" ht="15" customHeight="1" x14ac:dyDescent="0.25">
      <c r="A24" s="350"/>
      <c r="B24" s="326" t="s">
        <v>684</v>
      </c>
      <c r="C24" s="327"/>
      <c r="D24" s="327"/>
      <c r="E24" s="327"/>
      <c r="F24" s="327"/>
      <c r="G24" s="327"/>
      <c r="H24" s="327"/>
      <c r="I24" s="327"/>
      <c r="J24" s="327"/>
      <c r="K24" s="327"/>
      <c r="L24" s="327"/>
      <c r="M24" s="328"/>
      <c r="N24" s="360" t="s">
        <v>257</v>
      </c>
      <c r="O24" s="361"/>
      <c r="P24" s="361"/>
      <c r="Q24" s="361"/>
      <c r="R24" s="361"/>
      <c r="S24" s="362"/>
    </row>
    <row r="25" spans="1:19" ht="15" customHeight="1" x14ac:dyDescent="0.25">
      <c r="A25" s="350"/>
      <c r="B25" s="329"/>
      <c r="C25" s="330"/>
      <c r="D25" s="330"/>
      <c r="E25" s="330"/>
      <c r="F25" s="330"/>
      <c r="G25" s="330"/>
      <c r="H25" s="330"/>
      <c r="I25" s="330"/>
      <c r="J25" s="330"/>
      <c r="K25" s="330"/>
      <c r="L25" s="330"/>
      <c r="M25" s="331"/>
      <c r="N25" s="363" t="s">
        <v>262</v>
      </c>
      <c r="O25" s="364"/>
      <c r="P25" s="364"/>
      <c r="Q25" s="364"/>
      <c r="R25" s="364"/>
      <c r="S25" s="365"/>
    </row>
    <row r="26" spans="1:19" ht="15" customHeight="1" x14ac:dyDescent="0.25">
      <c r="A26" s="350"/>
      <c r="B26" s="329"/>
      <c r="C26" s="330"/>
      <c r="D26" s="330"/>
      <c r="E26" s="330"/>
      <c r="F26" s="330"/>
      <c r="G26" s="330"/>
      <c r="H26" s="330"/>
      <c r="I26" s="330"/>
      <c r="J26" s="330"/>
      <c r="K26" s="330"/>
      <c r="L26" s="330"/>
      <c r="M26" s="331"/>
      <c r="N26" s="363"/>
      <c r="O26" s="364"/>
      <c r="P26" s="364"/>
      <c r="Q26" s="364"/>
      <c r="R26" s="364"/>
      <c r="S26" s="365"/>
    </row>
    <row r="27" spans="1:19" ht="15" customHeight="1" x14ac:dyDescent="0.25">
      <c r="A27" s="350"/>
      <c r="B27" s="329"/>
      <c r="C27" s="330"/>
      <c r="D27" s="330"/>
      <c r="E27" s="330"/>
      <c r="F27" s="330"/>
      <c r="G27" s="330"/>
      <c r="H27" s="330"/>
      <c r="I27" s="330"/>
      <c r="J27" s="330"/>
      <c r="K27" s="330"/>
      <c r="L27" s="330"/>
      <c r="M27" s="331"/>
      <c r="N27" s="363"/>
      <c r="O27" s="364"/>
      <c r="P27" s="364"/>
      <c r="Q27" s="364"/>
      <c r="R27" s="364"/>
      <c r="S27" s="365"/>
    </row>
    <row r="28" spans="1:19" ht="15" customHeight="1" thickBot="1" x14ac:dyDescent="0.3">
      <c r="A28" s="350"/>
      <c r="B28" s="401"/>
      <c r="C28" s="402"/>
      <c r="D28" s="402"/>
      <c r="E28" s="402"/>
      <c r="F28" s="402"/>
      <c r="G28" s="402"/>
      <c r="H28" s="402"/>
      <c r="I28" s="402"/>
      <c r="J28" s="402"/>
      <c r="K28" s="402"/>
      <c r="L28" s="402"/>
      <c r="M28" s="403"/>
      <c r="N28" s="372"/>
      <c r="O28" s="373"/>
      <c r="P28" s="373"/>
      <c r="Q28" s="373"/>
      <c r="R28" s="373"/>
      <c r="S28" s="374"/>
    </row>
    <row r="29" spans="1:19" ht="15" hidden="1" customHeight="1" x14ac:dyDescent="0.25">
      <c r="A29" s="350"/>
      <c r="B29" s="326"/>
      <c r="C29" s="327"/>
      <c r="D29" s="327"/>
      <c r="E29" s="327"/>
      <c r="F29" s="327"/>
      <c r="G29" s="327"/>
      <c r="H29" s="327"/>
      <c r="I29" s="327"/>
      <c r="J29" s="327"/>
      <c r="K29" s="327"/>
      <c r="L29" s="327"/>
      <c r="M29" s="328"/>
      <c r="N29" s="360"/>
      <c r="O29" s="361"/>
      <c r="P29" s="361"/>
      <c r="Q29" s="361"/>
      <c r="R29" s="361"/>
      <c r="S29" s="362"/>
    </row>
    <row r="30" spans="1:19" ht="15" hidden="1" customHeight="1" x14ac:dyDescent="0.25">
      <c r="A30" s="350"/>
      <c r="B30" s="329"/>
      <c r="C30" s="330"/>
      <c r="D30" s="330"/>
      <c r="E30" s="330"/>
      <c r="F30" s="330"/>
      <c r="G30" s="330"/>
      <c r="H30" s="330"/>
      <c r="I30" s="330"/>
      <c r="J30" s="330"/>
      <c r="K30" s="330"/>
      <c r="L30" s="330"/>
      <c r="M30" s="331"/>
      <c r="N30" s="363"/>
      <c r="O30" s="364"/>
      <c r="P30" s="364"/>
      <c r="Q30" s="364"/>
      <c r="R30" s="364"/>
      <c r="S30" s="365"/>
    </row>
    <row r="31" spans="1:19" ht="15" hidden="1" customHeight="1" x14ac:dyDescent="0.25">
      <c r="A31" s="350"/>
      <c r="B31" s="329"/>
      <c r="C31" s="330"/>
      <c r="D31" s="330"/>
      <c r="E31" s="330"/>
      <c r="F31" s="330"/>
      <c r="G31" s="330"/>
      <c r="H31" s="330"/>
      <c r="I31" s="330"/>
      <c r="J31" s="330"/>
      <c r="K31" s="330"/>
      <c r="L31" s="330"/>
      <c r="M31" s="331"/>
      <c r="N31" s="363"/>
      <c r="O31" s="364"/>
      <c r="P31" s="364"/>
      <c r="Q31" s="364"/>
      <c r="R31" s="364"/>
      <c r="S31" s="365"/>
    </row>
    <row r="32" spans="1:19" ht="15" hidden="1" customHeight="1" x14ac:dyDescent="0.25">
      <c r="A32" s="350"/>
      <c r="B32" s="329"/>
      <c r="C32" s="330"/>
      <c r="D32" s="330"/>
      <c r="E32" s="330"/>
      <c r="F32" s="330"/>
      <c r="G32" s="330"/>
      <c r="H32" s="330"/>
      <c r="I32" s="330"/>
      <c r="J32" s="330"/>
      <c r="K32" s="330"/>
      <c r="L32" s="330"/>
      <c r="M32" s="331"/>
      <c r="N32" s="363"/>
      <c r="O32" s="364"/>
      <c r="P32" s="364"/>
      <c r="Q32" s="364"/>
      <c r="R32" s="364"/>
      <c r="S32" s="365"/>
    </row>
    <row r="33" spans="1:19" ht="15" hidden="1" customHeight="1" thickBot="1" x14ac:dyDescent="0.3">
      <c r="A33" s="460"/>
      <c r="B33" s="332"/>
      <c r="C33" s="333"/>
      <c r="D33" s="333"/>
      <c r="E33" s="333"/>
      <c r="F33" s="333"/>
      <c r="G33" s="333"/>
      <c r="H33" s="333"/>
      <c r="I33" s="333"/>
      <c r="J33" s="333"/>
      <c r="K33" s="333"/>
      <c r="L33" s="333"/>
      <c r="M33" s="334"/>
      <c r="N33" s="378"/>
      <c r="O33" s="379"/>
      <c r="P33" s="379"/>
      <c r="Q33" s="379"/>
      <c r="R33" s="379"/>
      <c r="S33" s="380"/>
    </row>
    <row r="34" spans="1:19" ht="15" customHeight="1" x14ac:dyDescent="0.25">
      <c r="A34" s="461" t="s">
        <v>117</v>
      </c>
      <c r="B34" s="404" t="s">
        <v>685</v>
      </c>
      <c r="C34" s="405"/>
      <c r="D34" s="405"/>
      <c r="E34" s="405"/>
      <c r="F34" s="405"/>
      <c r="G34" s="405"/>
      <c r="H34" s="405"/>
      <c r="I34" s="405"/>
      <c r="J34" s="405"/>
      <c r="K34" s="405"/>
      <c r="L34" s="405"/>
      <c r="M34" s="406"/>
      <c r="N34" s="369" t="s">
        <v>268</v>
      </c>
      <c r="O34" s="370"/>
      <c r="P34" s="370"/>
      <c r="Q34" s="370"/>
      <c r="R34" s="370"/>
      <c r="S34" s="371"/>
    </row>
    <row r="35" spans="1:19" ht="15" customHeight="1" x14ac:dyDescent="0.25">
      <c r="A35" s="462"/>
      <c r="B35" s="329"/>
      <c r="C35" s="330"/>
      <c r="D35" s="330"/>
      <c r="E35" s="330"/>
      <c r="F35" s="330"/>
      <c r="G35" s="330"/>
      <c r="H35" s="330"/>
      <c r="I35" s="330"/>
      <c r="J35" s="330"/>
      <c r="K35" s="330"/>
      <c r="L35" s="330"/>
      <c r="M35" s="331"/>
      <c r="N35" s="363" t="s">
        <v>269</v>
      </c>
      <c r="O35" s="364"/>
      <c r="P35" s="364"/>
      <c r="Q35" s="364"/>
      <c r="R35" s="364"/>
      <c r="S35" s="365"/>
    </row>
    <row r="36" spans="1:19" ht="15" customHeight="1" x14ac:dyDescent="0.25">
      <c r="A36" s="462"/>
      <c r="B36" s="329"/>
      <c r="C36" s="330"/>
      <c r="D36" s="330"/>
      <c r="E36" s="330"/>
      <c r="F36" s="330"/>
      <c r="G36" s="330"/>
      <c r="H36" s="330"/>
      <c r="I36" s="330"/>
      <c r="J36" s="330"/>
      <c r="K36" s="330"/>
      <c r="L36" s="330"/>
      <c r="M36" s="331"/>
      <c r="N36" s="363" t="s">
        <v>275</v>
      </c>
      <c r="O36" s="364"/>
      <c r="P36" s="364"/>
      <c r="Q36" s="364"/>
      <c r="R36" s="364"/>
      <c r="S36" s="365"/>
    </row>
    <row r="37" spans="1:19" ht="15" customHeight="1" x14ac:dyDescent="0.25">
      <c r="A37" s="462"/>
      <c r="B37" s="329"/>
      <c r="C37" s="330"/>
      <c r="D37" s="330"/>
      <c r="E37" s="330"/>
      <c r="F37" s="330"/>
      <c r="G37" s="330"/>
      <c r="H37" s="330"/>
      <c r="I37" s="330"/>
      <c r="J37" s="330"/>
      <c r="K37" s="330"/>
      <c r="L37" s="330"/>
      <c r="M37" s="331"/>
      <c r="N37" s="363"/>
      <c r="O37" s="364"/>
      <c r="P37" s="364"/>
      <c r="Q37" s="364"/>
      <c r="R37" s="364"/>
      <c r="S37" s="365"/>
    </row>
    <row r="38" spans="1:19" ht="15" customHeight="1" x14ac:dyDescent="0.25">
      <c r="A38" s="462"/>
      <c r="B38" s="401"/>
      <c r="C38" s="402"/>
      <c r="D38" s="402"/>
      <c r="E38" s="402"/>
      <c r="F38" s="402"/>
      <c r="G38" s="402"/>
      <c r="H38" s="402"/>
      <c r="I38" s="402"/>
      <c r="J38" s="402"/>
      <c r="K38" s="402"/>
      <c r="L38" s="402"/>
      <c r="M38" s="403"/>
      <c r="N38" s="372"/>
      <c r="O38" s="373"/>
      <c r="P38" s="373"/>
      <c r="Q38" s="373"/>
      <c r="R38" s="373"/>
      <c r="S38" s="374"/>
    </row>
    <row r="39" spans="1:19" ht="15" customHeight="1" x14ac:dyDescent="0.25">
      <c r="A39" s="462"/>
      <c r="B39" s="326" t="s">
        <v>686</v>
      </c>
      <c r="C39" s="327"/>
      <c r="D39" s="327"/>
      <c r="E39" s="327"/>
      <c r="F39" s="327"/>
      <c r="G39" s="327"/>
      <c r="H39" s="327"/>
      <c r="I39" s="327"/>
      <c r="J39" s="327"/>
      <c r="K39" s="327"/>
      <c r="L39" s="327"/>
      <c r="M39" s="328"/>
      <c r="N39" s="360" t="s">
        <v>269</v>
      </c>
      <c r="O39" s="361"/>
      <c r="P39" s="361"/>
      <c r="Q39" s="361"/>
      <c r="R39" s="361"/>
      <c r="S39" s="362"/>
    </row>
    <row r="40" spans="1:19" ht="15" customHeight="1" x14ac:dyDescent="0.25">
      <c r="A40" s="462"/>
      <c r="B40" s="329"/>
      <c r="C40" s="330"/>
      <c r="D40" s="330"/>
      <c r="E40" s="330"/>
      <c r="F40" s="330"/>
      <c r="G40" s="330"/>
      <c r="H40" s="330"/>
      <c r="I40" s="330"/>
      <c r="J40" s="330"/>
      <c r="K40" s="330"/>
      <c r="L40" s="330"/>
      <c r="M40" s="331"/>
      <c r="N40" s="363" t="s">
        <v>270</v>
      </c>
      <c r="O40" s="364"/>
      <c r="P40" s="364"/>
      <c r="Q40" s="364"/>
      <c r="R40" s="364"/>
      <c r="S40" s="365"/>
    </row>
    <row r="41" spans="1:19" ht="15" customHeight="1" x14ac:dyDescent="0.25">
      <c r="A41" s="462"/>
      <c r="B41" s="329"/>
      <c r="C41" s="330"/>
      <c r="D41" s="330"/>
      <c r="E41" s="330"/>
      <c r="F41" s="330"/>
      <c r="G41" s="330"/>
      <c r="H41" s="330"/>
      <c r="I41" s="330"/>
      <c r="J41" s="330"/>
      <c r="K41" s="330"/>
      <c r="L41" s="330"/>
      <c r="M41" s="331"/>
      <c r="N41" s="363" t="s">
        <v>275</v>
      </c>
      <c r="O41" s="364"/>
      <c r="P41" s="364"/>
      <c r="Q41" s="364"/>
      <c r="R41" s="364"/>
      <c r="S41" s="365"/>
    </row>
    <row r="42" spans="1:19" ht="15" customHeight="1" x14ac:dyDescent="0.25">
      <c r="A42" s="462"/>
      <c r="B42" s="329"/>
      <c r="C42" s="330"/>
      <c r="D42" s="330"/>
      <c r="E42" s="330"/>
      <c r="F42" s="330"/>
      <c r="G42" s="330"/>
      <c r="H42" s="330"/>
      <c r="I42" s="330"/>
      <c r="J42" s="330"/>
      <c r="K42" s="330"/>
      <c r="L42" s="330"/>
      <c r="M42" s="331"/>
      <c r="N42" s="363"/>
      <c r="O42" s="364"/>
      <c r="P42" s="364"/>
      <c r="Q42" s="364"/>
      <c r="R42" s="364"/>
      <c r="S42" s="365"/>
    </row>
    <row r="43" spans="1:19" ht="15" customHeight="1" x14ac:dyDescent="0.25">
      <c r="A43" s="462"/>
      <c r="B43" s="401"/>
      <c r="C43" s="402"/>
      <c r="D43" s="402"/>
      <c r="E43" s="402"/>
      <c r="F43" s="402"/>
      <c r="G43" s="402"/>
      <c r="H43" s="402"/>
      <c r="I43" s="402"/>
      <c r="J43" s="402"/>
      <c r="K43" s="402"/>
      <c r="L43" s="402"/>
      <c r="M43" s="403"/>
      <c r="N43" s="372"/>
      <c r="O43" s="373"/>
      <c r="P43" s="373"/>
      <c r="Q43" s="373"/>
      <c r="R43" s="373"/>
      <c r="S43" s="374"/>
    </row>
    <row r="44" spans="1:19" ht="15" customHeight="1" x14ac:dyDescent="0.25">
      <c r="A44" s="462"/>
      <c r="B44" s="326" t="s">
        <v>687</v>
      </c>
      <c r="C44" s="327"/>
      <c r="D44" s="327"/>
      <c r="E44" s="327"/>
      <c r="F44" s="327"/>
      <c r="G44" s="327"/>
      <c r="H44" s="327"/>
      <c r="I44" s="327"/>
      <c r="J44" s="327"/>
      <c r="K44" s="327"/>
      <c r="L44" s="327"/>
      <c r="M44" s="328"/>
      <c r="N44" s="360" t="s">
        <v>268</v>
      </c>
      <c r="O44" s="361"/>
      <c r="P44" s="361"/>
      <c r="Q44" s="361"/>
      <c r="R44" s="361"/>
      <c r="S44" s="362"/>
    </row>
    <row r="45" spans="1:19" ht="15" customHeight="1" x14ac:dyDescent="0.25">
      <c r="A45" s="462"/>
      <c r="B45" s="329"/>
      <c r="C45" s="330"/>
      <c r="D45" s="330"/>
      <c r="E45" s="330"/>
      <c r="F45" s="330"/>
      <c r="G45" s="330"/>
      <c r="H45" s="330"/>
      <c r="I45" s="330"/>
      <c r="J45" s="330"/>
      <c r="K45" s="330"/>
      <c r="L45" s="330"/>
      <c r="M45" s="331"/>
      <c r="N45" s="363" t="s">
        <v>274</v>
      </c>
      <c r="O45" s="364"/>
      <c r="P45" s="364"/>
      <c r="Q45" s="364"/>
      <c r="R45" s="364"/>
      <c r="S45" s="365"/>
    </row>
    <row r="46" spans="1:19" ht="15" customHeight="1" x14ac:dyDescent="0.25">
      <c r="A46" s="462"/>
      <c r="B46" s="329"/>
      <c r="C46" s="330"/>
      <c r="D46" s="330"/>
      <c r="E46" s="330"/>
      <c r="F46" s="330"/>
      <c r="G46" s="330"/>
      <c r="H46" s="330"/>
      <c r="I46" s="330"/>
      <c r="J46" s="330"/>
      <c r="K46" s="330"/>
      <c r="L46" s="330"/>
      <c r="M46" s="331"/>
      <c r="N46" s="363" t="s">
        <v>277</v>
      </c>
      <c r="O46" s="364"/>
      <c r="P46" s="364"/>
      <c r="Q46" s="364"/>
      <c r="R46" s="364"/>
      <c r="S46" s="365"/>
    </row>
    <row r="47" spans="1:19" ht="15" customHeight="1" x14ac:dyDescent="0.25">
      <c r="A47" s="462"/>
      <c r="B47" s="329"/>
      <c r="C47" s="330"/>
      <c r="D47" s="330"/>
      <c r="E47" s="330"/>
      <c r="F47" s="330"/>
      <c r="G47" s="330"/>
      <c r="H47" s="330"/>
      <c r="I47" s="330"/>
      <c r="J47" s="330"/>
      <c r="K47" s="330"/>
      <c r="L47" s="330"/>
      <c r="M47" s="331"/>
      <c r="N47" s="363"/>
      <c r="O47" s="364"/>
      <c r="P47" s="364"/>
      <c r="Q47" s="364"/>
      <c r="R47" s="364"/>
      <c r="S47" s="365"/>
    </row>
    <row r="48" spans="1:19" ht="15" customHeight="1" x14ac:dyDescent="0.25">
      <c r="A48" s="462"/>
      <c r="B48" s="401"/>
      <c r="C48" s="402"/>
      <c r="D48" s="402"/>
      <c r="E48" s="402"/>
      <c r="F48" s="402"/>
      <c r="G48" s="402"/>
      <c r="H48" s="402"/>
      <c r="I48" s="402"/>
      <c r="J48" s="402"/>
      <c r="K48" s="402"/>
      <c r="L48" s="402"/>
      <c r="M48" s="403"/>
      <c r="N48" s="372"/>
      <c r="O48" s="373"/>
      <c r="P48" s="373"/>
      <c r="Q48" s="373"/>
      <c r="R48" s="373"/>
      <c r="S48" s="374"/>
    </row>
    <row r="49" spans="1:19" ht="15" customHeight="1" x14ac:dyDescent="0.25">
      <c r="A49" s="462"/>
      <c r="B49" s="326" t="s">
        <v>688</v>
      </c>
      <c r="C49" s="327"/>
      <c r="D49" s="327"/>
      <c r="E49" s="327"/>
      <c r="F49" s="327"/>
      <c r="G49" s="327"/>
      <c r="H49" s="327"/>
      <c r="I49" s="327"/>
      <c r="J49" s="327"/>
      <c r="K49" s="327"/>
      <c r="L49" s="327"/>
      <c r="M49" s="328"/>
      <c r="N49" s="360" t="s">
        <v>270</v>
      </c>
      <c r="O49" s="361"/>
      <c r="P49" s="361"/>
      <c r="Q49" s="361"/>
      <c r="R49" s="361"/>
      <c r="S49" s="362"/>
    </row>
    <row r="50" spans="1:19" ht="15" customHeight="1" x14ac:dyDescent="0.25">
      <c r="A50" s="462"/>
      <c r="B50" s="329"/>
      <c r="C50" s="330"/>
      <c r="D50" s="330"/>
      <c r="E50" s="330"/>
      <c r="F50" s="330"/>
      <c r="G50" s="330"/>
      <c r="H50" s="330"/>
      <c r="I50" s="330"/>
      <c r="J50" s="330"/>
      <c r="K50" s="330"/>
      <c r="L50" s="330"/>
      <c r="M50" s="331"/>
      <c r="N50" s="363" t="s">
        <v>279</v>
      </c>
      <c r="O50" s="364"/>
      <c r="P50" s="364"/>
      <c r="Q50" s="364"/>
      <c r="R50" s="364"/>
      <c r="S50" s="365"/>
    </row>
    <row r="51" spans="1:19" ht="15" customHeight="1" x14ac:dyDescent="0.25">
      <c r="A51" s="462"/>
      <c r="B51" s="329"/>
      <c r="C51" s="330"/>
      <c r="D51" s="330"/>
      <c r="E51" s="330"/>
      <c r="F51" s="330"/>
      <c r="G51" s="330"/>
      <c r="H51" s="330"/>
      <c r="I51" s="330"/>
      <c r="J51" s="330"/>
      <c r="K51" s="330"/>
      <c r="L51" s="330"/>
      <c r="M51" s="331"/>
      <c r="N51" s="363"/>
      <c r="O51" s="364"/>
      <c r="P51" s="364"/>
      <c r="Q51" s="364"/>
      <c r="R51" s="364"/>
      <c r="S51" s="365"/>
    </row>
    <row r="52" spans="1:19" ht="15" customHeight="1" x14ac:dyDescent="0.25">
      <c r="A52" s="462"/>
      <c r="B52" s="329"/>
      <c r="C52" s="330"/>
      <c r="D52" s="330"/>
      <c r="E52" s="330"/>
      <c r="F52" s="330"/>
      <c r="G52" s="330"/>
      <c r="H52" s="330"/>
      <c r="I52" s="330"/>
      <c r="J52" s="330"/>
      <c r="K52" s="330"/>
      <c r="L52" s="330"/>
      <c r="M52" s="331"/>
      <c r="N52" s="363"/>
      <c r="O52" s="364"/>
      <c r="P52" s="364"/>
      <c r="Q52" s="364"/>
      <c r="R52" s="364"/>
      <c r="S52" s="365"/>
    </row>
    <row r="53" spans="1:19" ht="15" customHeight="1" thickBot="1" x14ac:dyDescent="0.3">
      <c r="A53" s="462"/>
      <c r="B53" s="332"/>
      <c r="C53" s="333"/>
      <c r="D53" s="333"/>
      <c r="E53" s="333"/>
      <c r="F53" s="333"/>
      <c r="G53" s="333"/>
      <c r="H53" s="333"/>
      <c r="I53" s="333"/>
      <c r="J53" s="333"/>
      <c r="K53" s="333"/>
      <c r="L53" s="333"/>
      <c r="M53" s="334"/>
      <c r="N53" s="378"/>
      <c r="O53" s="379"/>
      <c r="P53" s="379"/>
      <c r="Q53" s="379"/>
      <c r="R53" s="379"/>
      <c r="S53" s="380"/>
    </row>
    <row r="54" spans="1:19" ht="15" customHeight="1" x14ac:dyDescent="0.25">
      <c r="A54" s="459" t="s">
        <v>118</v>
      </c>
      <c r="B54" s="329" t="s">
        <v>689</v>
      </c>
      <c r="C54" s="330"/>
      <c r="D54" s="330"/>
      <c r="E54" s="330"/>
      <c r="F54" s="330"/>
      <c r="G54" s="330"/>
      <c r="H54" s="330"/>
      <c r="I54" s="330"/>
      <c r="J54" s="330"/>
      <c r="K54" s="330"/>
      <c r="L54" s="330"/>
      <c r="M54" s="331"/>
      <c r="N54" s="369" t="s">
        <v>281</v>
      </c>
      <c r="O54" s="370"/>
      <c r="P54" s="370"/>
      <c r="Q54" s="370"/>
      <c r="R54" s="370"/>
      <c r="S54" s="371"/>
    </row>
    <row r="55" spans="1:19" ht="15" customHeight="1" x14ac:dyDescent="0.25">
      <c r="A55" s="350"/>
      <c r="B55" s="329"/>
      <c r="C55" s="330"/>
      <c r="D55" s="330"/>
      <c r="E55" s="330"/>
      <c r="F55" s="330"/>
      <c r="G55" s="330"/>
      <c r="H55" s="330"/>
      <c r="I55" s="330"/>
      <c r="J55" s="330"/>
      <c r="K55" s="330"/>
      <c r="L55" s="330"/>
      <c r="M55" s="331"/>
      <c r="N55" s="363" t="s">
        <v>284</v>
      </c>
      <c r="O55" s="364"/>
      <c r="P55" s="364"/>
      <c r="Q55" s="364"/>
      <c r="R55" s="364"/>
      <c r="S55" s="365"/>
    </row>
    <row r="56" spans="1:19" ht="15" customHeight="1" x14ac:dyDescent="0.25">
      <c r="A56" s="350"/>
      <c r="B56" s="329"/>
      <c r="C56" s="330"/>
      <c r="D56" s="330"/>
      <c r="E56" s="330"/>
      <c r="F56" s="330"/>
      <c r="G56" s="330"/>
      <c r="H56" s="330"/>
      <c r="I56" s="330"/>
      <c r="J56" s="330"/>
      <c r="K56" s="330"/>
      <c r="L56" s="330"/>
      <c r="M56" s="331"/>
      <c r="N56" s="363" t="s">
        <v>285</v>
      </c>
      <c r="O56" s="364"/>
      <c r="P56" s="364"/>
      <c r="Q56" s="364"/>
      <c r="R56" s="364"/>
      <c r="S56" s="365"/>
    </row>
    <row r="57" spans="1:19" ht="15" customHeight="1" x14ac:dyDescent="0.25">
      <c r="A57" s="350"/>
      <c r="B57" s="329"/>
      <c r="C57" s="330"/>
      <c r="D57" s="330"/>
      <c r="E57" s="330"/>
      <c r="F57" s="330"/>
      <c r="G57" s="330"/>
      <c r="H57" s="330"/>
      <c r="I57" s="330"/>
      <c r="J57" s="330"/>
      <c r="K57" s="330"/>
      <c r="L57" s="330"/>
      <c r="M57" s="331"/>
      <c r="N57" s="363" t="s">
        <v>287</v>
      </c>
      <c r="O57" s="364"/>
      <c r="P57" s="364"/>
      <c r="Q57" s="364"/>
      <c r="R57" s="364"/>
      <c r="S57" s="365"/>
    </row>
    <row r="58" spans="1:19" ht="15" customHeight="1" x14ac:dyDescent="0.25">
      <c r="A58" s="350"/>
      <c r="B58" s="401"/>
      <c r="C58" s="402"/>
      <c r="D58" s="402"/>
      <c r="E58" s="402"/>
      <c r="F58" s="402"/>
      <c r="G58" s="402"/>
      <c r="H58" s="402"/>
      <c r="I58" s="402"/>
      <c r="J58" s="402"/>
      <c r="K58" s="402"/>
      <c r="L58" s="402"/>
      <c r="M58" s="403"/>
      <c r="N58" s="372"/>
      <c r="O58" s="373"/>
      <c r="P58" s="373"/>
      <c r="Q58" s="373"/>
      <c r="R58" s="373"/>
      <c r="S58" s="374"/>
    </row>
    <row r="59" spans="1:19" ht="15" customHeight="1" x14ac:dyDescent="0.25">
      <c r="A59" s="350"/>
      <c r="B59" s="326" t="s">
        <v>775</v>
      </c>
      <c r="C59" s="327"/>
      <c r="D59" s="327"/>
      <c r="E59" s="327"/>
      <c r="F59" s="327"/>
      <c r="G59" s="327"/>
      <c r="H59" s="327"/>
      <c r="I59" s="327"/>
      <c r="J59" s="327"/>
      <c r="K59" s="327"/>
      <c r="L59" s="327"/>
      <c r="M59" s="328"/>
      <c r="N59" s="360" t="s">
        <v>281</v>
      </c>
      <c r="O59" s="361"/>
      <c r="P59" s="361"/>
      <c r="Q59" s="361"/>
      <c r="R59" s="361"/>
      <c r="S59" s="362"/>
    </row>
    <row r="60" spans="1:19" ht="15" customHeight="1" x14ac:dyDescent="0.25">
      <c r="A60" s="350"/>
      <c r="B60" s="329"/>
      <c r="C60" s="330"/>
      <c r="D60" s="330"/>
      <c r="E60" s="330"/>
      <c r="F60" s="330"/>
      <c r="G60" s="330"/>
      <c r="H60" s="330"/>
      <c r="I60" s="330"/>
      <c r="J60" s="330"/>
      <c r="K60" s="330"/>
      <c r="L60" s="330"/>
      <c r="M60" s="331"/>
      <c r="N60" s="363" t="s">
        <v>284</v>
      </c>
      <c r="O60" s="364"/>
      <c r="P60" s="364"/>
      <c r="Q60" s="364"/>
      <c r="R60" s="364"/>
      <c r="S60" s="365"/>
    </row>
    <row r="61" spans="1:19" ht="15" customHeight="1" x14ac:dyDescent="0.25">
      <c r="A61" s="350"/>
      <c r="B61" s="329"/>
      <c r="C61" s="330"/>
      <c r="D61" s="330"/>
      <c r="E61" s="330"/>
      <c r="F61" s="330"/>
      <c r="G61" s="330"/>
      <c r="H61" s="330"/>
      <c r="I61" s="330"/>
      <c r="J61" s="330"/>
      <c r="K61" s="330"/>
      <c r="L61" s="330"/>
      <c r="M61" s="331"/>
      <c r="N61" s="363" t="s">
        <v>286</v>
      </c>
      <c r="O61" s="364"/>
      <c r="P61" s="364"/>
      <c r="Q61" s="364"/>
      <c r="R61" s="364"/>
      <c r="S61" s="365"/>
    </row>
    <row r="62" spans="1:19" ht="15" customHeight="1" x14ac:dyDescent="0.25">
      <c r="A62" s="350"/>
      <c r="B62" s="329"/>
      <c r="C62" s="330"/>
      <c r="D62" s="330"/>
      <c r="E62" s="330"/>
      <c r="F62" s="330"/>
      <c r="G62" s="330"/>
      <c r="H62" s="330"/>
      <c r="I62" s="330"/>
      <c r="J62" s="330"/>
      <c r="K62" s="330"/>
      <c r="L62" s="330"/>
      <c r="M62" s="331"/>
      <c r="N62" s="363"/>
      <c r="O62" s="364"/>
      <c r="P62" s="364"/>
      <c r="Q62" s="364"/>
      <c r="R62" s="364"/>
      <c r="S62" s="365"/>
    </row>
    <row r="63" spans="1:19" ht="15" customHeight="1" x14ac:dyDescent="0.25">
      <c r="A63" s="350"/>
      <c r="B63" s="401"/>
      <c r="C63" s="402"/>
      <c r="D63" s="402"/>
      <c r="E63" s="402"/>
      <c r="F63" s="402"/>
      <c r="G63" s="402"/>
      <c r="H63" s="402"/>
      <c r="I63" s="402"/>
      <c r="J63" s="402"/>
      <c r="K63" s="402"/>
      <c r="L63" s="402"/>
      <c r="M63" s="403"/>
      <c r="N63" s="372"/>
      <c r="O63" s="373"/>
      <c r="P63" s="373"/>
      <c r="Q63" s="373"/>
      <c r="R63" s="373"/>
      <c r="S63" s="374"/>
    </row>
    <row r="64" spans="1:19" ht="15" customHeight="1" x14ac:dyDescent="0.25">
      <c r="A64" s="350"/>
      <c r="B64" s="326" t="s">
        <v>776</v>
      </c>
      <c r="C64" s="327"/>
      <c r="D64" s="327"/>
      <c r="E64" s="327"/>
      <c r="F64" s="327"/>
      <c r="G64" s="327"/>
      <c r="H64" s="327"/>
      <c r="I64" s="327"/>
      <c r="J64" s="327"/>
      <c r="K64" s="327"/>
      <c r="L64" s="327"/>
      <c r="M64" s="328"/>
      <c r="N64" s="360" t="s">
        <v>285</v>
      </c>
      <c r="O64" s="361"/>
      <c r="P64" s="361"/>
      <c r="Q64" s="361"/>
      <c r="R64" s="361"/>
      <c r="S64" s="362"/>
    </row>
    <row r="65" spans="1:19" ht="15" customHeight="1" x14ac:dyDescent="0.25">
      <c r="A65" s="350"/>
      <c r="B65" s="329"/>
      <c r="C65" s="330"/>
      <c r="D65" s="330"/>
      <c r="E65" s="330"/>
      <c r="F65" s="330"/>
      <c r="G65" s="330"/>
      <c r="H65" s="330"/>
      <c r="I65" s="330"/>
      <c r="J65" s="330"/>
      <c r="K65" s="330"/>
      <c r="L65" s="330"/>
      <c r="M65" s="331"/>
      <c r="N65" s="363" t="s">
        <v>286</v>
      </c>
      <c r="O65" s="364"/>
      <c r="P65" s="364"/>
      <c r="Q65" s="364"/>
      <c r="R65" s="364"/>
      <c r="S65" s="365"/>
    </row>
    <row r="66" spans="1:19" ht="15" customHeight="1" x14ac:dyDescent="0.25">
      <c r="A66" s="350"/>
      <c r="B66" s="329"/>
      <c r="C66" s="330"/>
      <c r="D66" s="330"/>
      <c r="E66" s="330"/>
      <c r="F66" s="330"/>
      <c r="G66" s="330"/>
      <c r="H66" s="330"/>
      <c r="I66" s="330"/>
      <c r="J66" s="330"/>
      <c r="K66" s="330"/>
      <c r="L66" s="330"/>
      <c r="M66" s="331"/>
      <c r="N66" s="363" t="s">
        <v>287</v>
      </c>
      <c r="O66" s="364"/>
      <c r="P66" s="364"/>
      <c r="Q66" s="364"/>
      <c r="R66" s="364"/>
      <c r="S66" s="365"/>
    </row>
    <row r="67" spans="1:19" ht="15" customHeight="1" x14ac:dyDescent="0.25">
      <c r="A67" s="350"/>
      <c r="B67" s="329"/>
      <c r="C67" s="330"/>
      <c r="D67" s="330"/>
      <c r="E67" s="330"/>
      <c r="F67" s="330"/>
      <c r="G67" s="330"/>
      <c r="H67" s="330"/>
      <c r="I67" s="330"/>
      <c r="J67" s="330"/>
      <c r="K67" s="330"/>
      <c r="L67" s="330"/>
      <c r="M67" s="331"/>
      <c r="N67" s="363" t="s">
        <v>288</v>
      </c>
      <c r="O67" s="364"/>
      <c r="P67" s="364"/>
      <c r="Q67" s="364"/>
      <c r="R67" s="364"/>
      <c r="S67" s="365"/>
    </row>
    <row r="68" spans="1:19" ht="15" customHeight="1" thickBot="1" x14ac:dyDescent="0.3">
      <c r="A68" s="460"/>
      <c r="B68" s="401"/>
      <c r="C68" s="402"/>
      <c r="D68" s="402"/>
      <c r="E68" s="402"/>
      <c r="F68" s="402"/>
      <c r="G68" s="402"/>
      <c r="H68" s="402"/>
      <c r="I68" s="402"/>
      <c r="J68" s="402"/>
      <c r="K68" s="402"/>
      <c r="L68" s="402"/>
      <c r="M68" s="403"/>
      <c r="N68" s="372"/>
      <c r="O68" s="373"/>
      <c r="P68" s="373"/>
      <c r="Q68" s="373"/>
      <c r="R68" s="373"/>
      <c r="S68" s="374"/>
    </row>
    <row r="69" spans="1:19" ht="15" customHeight="1" x14ac:dyDescent="0.25">
      <c r="A69" s="375"/>
      <c r="B69" s="376"/>
      <c r="C69" s="376"/>
      <c r="D69" s="376"/>
      <c r="E69" s="376"/>
      <c r="F69" s="376"/>
      <c r="G69" s="376"/>
      <c r="H69" s="376"/>
      <c r="I69" s="376"/>
      <c r="J69" s="376"/>
      <c r="K69" s="376"/>
      <c r="L69" s="376"/>
      <c r="M69" s="376"/>
      <c r="N69" s="376"/>
      <c r="O69" s="376"/>
      <c r="P69" s="376"/>
      <c r="Q69" s="376"/>
      <c r="R69" s="376"/>
      <c r="S69" s="377"/>
    </row>
    <row r="70" spans="1:19" ht="19.899999999999999" customHeight="1" x14ac:dyDescent="0.25">
      <c r="A70" s="269" t="s">
        <v>119</v>
      </c>
      <c r="B70" s="270"/>
      <c r="C70" s="270"/>
      <c r="D70" s="270"/>
      <c r="E70" s="270"/>
      <c r="F70" s="270"/>
      <c r="G70" s="270"/>
      <c r="H70" s="270"/>
      <c r="I70" s="270"/>
      <c r="J70" s="34"/>
      <c r="K70" s="322" t="s">
        <v>120</v>
      </c>
      <c r="L70" s="235"/>
      <c r="M70" s="235"/>
      <c r="N70" s="235"/>
      <c r="O70" s="235"/>
      <c r="P70" s="235"/>
      <c r="Q70" s="235"/>
      <c r="R70" s="235"/>
      <c r="S70" s="236"/>
    </row>
    <row r="71" spans="1:19" ht="15" customHeight="1" x14ac:dyDescent="0.25">
      <c r="A71" s="350" t="s">
        <v>200</v>
      </c>
      <c r="B71" s="385" t="s">
        <v>121</v>
      </c>
      <c r="C71" s="386"/>
      <c r="D71" s="386"/>
      <c r="E71" s="386"/>
      <c r="F71" s="387"/>
      <c r="G71" s="381">
        <f>Z1_KiP!G39</f>
        <v>38</v>
      </c>
      <c r="H71" s="382"/>
      <c r="I71" s="383"/>
      <c r="J71" s="384"/>
      <c r="K71" s="347" t="s">
        <v>201</v>
      </c>
      <c r="L71" s="366" t="s">
        <v>626</v>
      </c>
      <c r="M71" s="367"/>
      <c r="N71" s="367"/>
      <c r="O71" s="367"/>
      <c r="P71" s="367"/>
      <c r="Q71" s="367"/>
      <c r="R71" s="367"/>
      <c r="S71" s="368"/>
    </row>
    <row r="72" spans="1:19" ht="15" customHeight="1" x14ac:dyDescent="0.25">
      <c r="A72" s="350"/>
      <c r="B72" s="388" t="s">
        <v>122</v>
      </c>
      <c r="C72" s="389"/>
      <c r="D72" s="389"/>
      <c r="E72" s="389"/>
      <c r="F72" s="390"/>
      <c r="G72" s="341">
        <f>SUM(G73:I83)</f>
        <v>38</v>
      </c>
      <c r="H72" s="342"/>
      <c r="I72" s="343"/>
      <c r="J72" s="384"/>
      <c r="K72" s="348"/>
      <c r="L72" s="323" t="s">
        <v>123</v>
      </c>
      <c r="M72" s="324"/>
      <c r="N72" s="324"/>
      <c r="O72" s="324"/>
      <c r="P72" s="324"/>
      <c r="Q72" s="324"/>
      <c r="R72" s="324"/>
      <c r="S72" s="325"/>
    </row>
    <row r="73" spans="1:19" ht="15" customHeight="1" x14ac:dyDescent="0.25">
      <c r="A73" s="350"/>
      <c r="B73" s="357" t="s">
        <v>123</v>
      </c>
      <c r="C73" s="358"/>
      <c r="D73" s="358"/>
      <c r="E73" s="358"/>
      <c r="F73" s="359"/>
      <c r="G73" s="338">
        <v>6</v>
      </c>
      <c r="H73" s="339"/>
      <c r="I73" s="340"/>
      <c r="J73" s="384"/>
      <c r="K73" s="348"/>
      <c r="L73" s="323" t="s">
        <v>147</v>
      </c>
      <c r="M73" s="324"/>
      <c r="N73" s="324"/>
      <c r="O73" s="324"/>
      <c r="P73" s="324"/>
      <c r="Q73" s="324"/>
      <c r="R73" s="324"/>
      <c r="S73" s="325"/>
    </row>
    <row r="74" spans="1:19" ht="15" customHeight="1" x14ac:dyDescent="0.25">
      <c r="A74" s="350"/>
      <c r="B74" s="357" t="s">
        <v>124</v>
      </c>
      <c r="C74" s="358"/>
      <c r="D74" s="358"/>
      <c r="E74" s="358"/>
      <c r="F74" s="359"/>
      <c r="G74" s="338">
        <v>16</v>
      </c>
      <c r="H74" s="339"/>
      <c r="I74" s="340"/>
      <c r="J74" s="384"/>
      <c r="K74" s="348"/>
      <c r="L74" s="323" t="s">
        <v>154</v>
      </c>
      <c r="M74" s="324"/>
      <c r="N74" s="324"/>
      <c r="O74" s="324"/>
      <c r="P74" s="324"/>
      <c r="Q74" s="324"/>
      <c r="R74" s="324"/>
      <c r="S74" s="325"/>
    </row>
    <row r="75" spans="1:19" ht="15" customHeight="1" x14ac:dyDescent="0.25">
      <c r="A75" s="350"/>
      <c r="B75" s="357" t="s">
        <v>125</v>
      </c>
      <c r="C75" s="358"/>
      <c r="D75" s="358"/>
      <c r="E75" s="358"/>
      <c r="F75" s="359"/>
      <c r="G75" s="338">
        <v>10</v>
      </c>
      <c r="H75" s="339"/>
      <c r="I75" s="340"/>
      <c r="J75" s="384"/>
      <c r="K75" s="348"/>
      <c r="L75" s="323" t="s">
        <v>157</v>
      </c>
      <c r="M75" s="324"/>
      <c r="N75" s="324"/>
      <c r="O75" s="324"/>
      <c r="P75" s="324"/>
      <c r="Q75" s="324"/>
      <c r="R75" s="324"/>
      <c r="S75" s="325"/>
    </row>
    <row r="76" spans="1:19" ht="15" customHeight="1" x14ac:dyDescent="0.25">
      <c r="A76" s="350"/>
      <c r="B76" s="357" t="s">
        <v>126</v>
      </c>
      <c r="C76" s="358"/>
      <c r="D76" s="358"/>
      <c r="E76" s="358"/>
      <c r="F76" s="359"/>
      <c r="G76" s="338"/>
      <c r="H76" s="339"/>
      <c r="I76" s="340"/>
      <c r="J76" s="384"/>
      <c r="K76" s="348"/>
      <c r="L76" s="323" t="s">
        <v>151</v>
      </c>
      <c r="M76" s="324"/>
      <c r="N76" s="324"/>
      <c r="O76" s="324"/>
      <c r="P76" s="324"/>
      <c r="Q76" s="324"/>
      <c r="R76" s="324"/>
      <c r="S76" s="325"/>
    </row>
    <row r="77" spans="1:19" ht="15" customHeight="1" x14ac:dyDescent="0.25">
      <c r="A77" s="350"/>
      <c r="B77" s="357" t="s">
        <v>127</v>
      </c>
      <c r="C77" s="358"/>
      <c r="D77" s="358"/>
      <c r="E77" s="358"/>
      <c r="F77" s="359"/>
      <c r="G77" s="338"/>
      <c r="H77" s="339"/>
      <c r="I77" s="340"/>
      <c r="J77" s="384"/>
      <c r="K77" s="348"/>
      <c r="L77" s="323"/>
      <c r="M77" s="324"/>
      <c r="N77" s="324"/>
      <c r="O77" s="324"/>
      <c r="P77" s="324"/>
      <c r="Q77" s="324"/>
      <c r="R77" s="324"/>
      <c r="S77" s="325"/>
    </row>
    <row r="78" spans="1:19" ht="15" customHeight="1" x14ac:dyDescent="0.25">
      <c r="A78" s="350"/>
      <c r="B78" s="357" t="s">
        <v>128</v>
      </c>
      <c r="C78" s="358"/>
      <c r="D78" s="358"/>
      <c r="E78" s="358"/>
      <c r="F78" s="359"/>
      <c r="G78" s="338"/>
      <c r="H78" s="339"/>
      <c r="I78" s="340"/>
      <c r="J78" s="384"/>
      <c r="K78" s="348"/>
      <c r="L78" s="323"/>
      <c r="M78" s="324"/>
      <c r="N78" s="324"/>
      <c r="O78" s="324"/>
      <c r="P78" s="324"/>
      <c r="Q78" s="324"/>
      <c r="R78" s="324"/>
      <c r="S78" s="325"/>
    </row>
    <row r="79" spans="1:19" ht="15" customHeight="1" x14ac:dyDescent="0.25">
      <c r="A79" s="350"/>
      <c r="B79" s="357" t="s">
        <v>129</v>
      </c>
      <c r="C79" s="358"/>
      <c r="D79" s="358"/>
      <c r="E79" s="358"/>
      <c r="F79" s="359"/>
      <c r="G79" s="338"/>
      <c r="H79" s="339"/>
      <c r="I79" s="340"/>
      <c r="J79" s="384"/>
      <c r="K79" s="349"/>
      <c r="L79" s="323"/>
      <c r="M79" s="324"/>
      <c r="N79" s="324"/>
      <c r="O79" s="324"/>
      <c r="P79" s="324"/>
      <c r="Q79" s="324"/>
      <c r="R79" s="324"/>
      <c r="S79" s="325"/>
    </row>
    <row r="80" spans="1:19" ht="15" customHeight="1" x14ac:dyDescent="0.25">
      <c r="A80" s="350"/>
      <c r="B80" s="357" t="s">
        <v>130</v>
      </c>
      <c r="C80" s="358"/>
      <c r="D80" s="358"/>
      <c r="E80" s="358"/>
      <c r="F80" s="359"/>
      <c r="G80" s="338"/>
      <c r="H80" s="339"/>
      <c r="I80" s="340"/>
      <c r="J80" s="384"/>
      <c r="K80" s="347" t="s">
        <v>202</v>
      </c>
      <c r="L80" s="319" t="s">
        <v>627</v>
      </c>
      <c r="M80" s="320"/>
      <c r="N80" s="320"/>
      <c r="O80" s="320"/>
      <c r="P80" s="320"/>
      <c r="Q80" s="320"/>
      <c r="R80" s="320"/>
      <c r="S80" s="321"/>
    </row>
    <row r="81" spans="1:19" ht="15" customHeight="1" x14ac:dyDescent="0.25">
      <c r="A81" s="350"/>
      <c r="B81" s="357" t="s">
        <v>131</v>
      </c>
      <c r="C81" s="358"/>
      <c r="D81" s="358"/>
      <c r="E81" s="358"/>
      <c r="F81" s="359"/>
      <c r="G81" s="338">
        <v>4</v>
      </c>
      <c r="H81" s="339"/>
      <c r="I81" s="340"/>
      <c r="J81" s="384"/>
      <c r="K81" s="348"/>
      <c r="L81" s="323" t="s">
        <v>146</v>
      </c>
      <c r="M81" s="324"/>
      <c r="N81" s="324"/>
      <c r="O81" s="324"/>
      <c r="P81" s="324"/>
      <c r="Q81" s="324"/>
      <c r="R81" s="324"/>
      <c r="S81" s="325"/>
    </row>
    <row r="82" spans="1:19" ht="15" customHeight="1" x14ac:dyDescent="0.25">
      <c r="A82" s="350"/>
      <c r="B82" s="357" t="s">
        <v>132</v>
      </c>
      <c r="C82" s="358"/>
      <c r="D82" s="358"/>
      <c r="E82" s="358"/>
      <c r="F82" s="359"/>
      <c r="G82" s="338">
        <v>2</v>
      </c>
      <c r="H82" s="339"/>
      <c r="I82" s="340"/>
      <c r="J82" s="384"/>
      <c r="K82" s="348"/>
      <c r="L82" s="323" t="s">
        <v>153</v>
      </c>
      <c r="M82" s="324"/>
      <c r="N82" s="324"/>
      <c r="O82" s="324"/>
      <c r="P82" s="324"/>
      <c r="Q82" s="324"/>
      <c r="R82" s="324"/>
      <c r="S82" s="325"/>
    </row>
    <row r="83" spans="1:19" ht="15" customHeight="1" x14ac:dyDescent="0.25">
      <c r="A83" s="350"/>
      <c r="B83" s="357" t="s">
        <v>133</v>
      </c>
      <c r="C83" s="358"/>
      <c r="D83" s="358"/>
      <c r="E83" s="358"/>
      <c r="F83" s="359"/>
      <c r="G83" s="338"/>
      <c r="H83" s="339"/>
      <c r="I83" s="340"/>
      <c r="J83" s="384"/>
      <c r="K83" s="348"/>
      <c r="L83" s="323" t="s">
        <v>156</v>
      </c>
      <c r="M83" s="324"/>
      <c r="N83" s="324"/>
      <c r="O83" s="324"/>
      <c r="P83" s="324"/>
      <c r="Q83" s="324"/>
      <c r="R83" s="324"/>
      <c r="S83" s="325"/>
    </row>
    <row r="84" spans="1:19" ht="15" customHeight="1" x14ac:dyDescent="0.25">
      <c r="A84" s="350"/>
      <c r="B84" s="316" t="s">
        <v>134</v>
      </c>
      <c r="C84" s="317"/>
      <c r="D84" s="317"/>
      <c r="E84" s="317"/>
      <c r="F84" s="318"/>
      <c r="G84" s="354">
        <f>Z1_KiP!H39</f>
        <v>137</v>
      </c>
      <c r="H84" s="355"/>
      <c r="I84" s="356"/>
      <c r="J84" s="384"/>
      <c r="K84" s="348"/>
      <c r="L84" s="323" t="s">
        <v>164</v>
      </c>
      <c r="M84" s="324"/>
      <c r="N84" s="324"/>
      <c r="O84" s="324"/>
      <c r="P84" s="324"/>
      <c r="Q84" s="324"/>
      <c r="R84" s="324"/>
      <c r="S84" s="325"/>
    </row>
    <row r="85" spans="1:19" ht="15" customHeight="1" x14ac:dyDescent="0.25">
      <c r="A85" s="350"/>
      <c r="B85" s="351" t="s">
        <v>204</v>
      </c>
      <c r="C85" s="352"/>
      <c r="D85" s="352"/>
      <c r="E85" s="352"/>
      <c r="F85" s="353"/>
      <c r="G85" s="341">
        <f>SUM(G84,G71)</f>
        <v>175</v>
      </c>
      <c r="H85" s="342"/>
      <c r="I85" s="343"/>
      <c r="J85" s="436"/>
      <c r="K85" s="349"/>
      <c r="L85" s="323"/>
      <c r="M85" s="324"/>
      <c r="N85" s="324"/>
      <c r="O85" s="324"/>
      <c r="P85" s="324"/>
      <c r="Q85" s="324"/>
      <c r="R85" s="324"/>
      <c r="S85" s="325"/>
    </row>
    <row r="86" spans="1:19" ht="15" customHeight="1" x14ac:dyDescent="0.25">
      <c r="A86" s="344"/>
      <c r="B86" s="345"/>
      <c r="C86" s="345"/>
      <c r="D86" s="345"/>
      <c r="E86" s="345"/>
      <c r="F86" s="345"/>
      <c r="G86" s="345"/>
      <c r="H86" s="345"/>
      <c r="I86" s="345"/>
      <c r="J86" s="345"/>
      <c r="K86" s="345"/>
      <c r="L86" s="345"/>
      <c r="M86" s="345"/>
      <c r="N86" s="345"/>
      <c r="O86" s="345"/>
      <c r="P86" s="345"/>
      <c r="Q86" s="345"/>
      <c r="R86" s="345"/>
      <c r="S86" s="346"/>
    </row>
    <row r="87" spans="1:19" ht="19.899999999999999" customHeight="1" x14ac:dyDescent="0.25">
      <c r="A87" s="433" t="s">
        <v>135</v>
      </c>
      <c r="B87" s="434"/>
      <c r="C87" s="434"/>
      <c r="D87" s="434"/>
      <c r="E87" s="434"/>
      <c r="F87" s="434"/>
      <c r="G87" s="434"/>
      <c r="H87" s="434"/>
      <c r="I87" s="434"/>
      <c r="J87" s="434"/>
      <c r="K87" s="434"/>
      <c r="L87" s="434"/>
      <c r="M87" s="434"/>
      <c r="N87" s="434"/>
      <c r="O87" s="434"/>
      <c r="P87" s="434"/>
      <c r="Q87" s="434"/>
      <c r="R87" s="434"/>
      <c r="S87" s="435"/>
    </row>
    <row r="88" spans="1:19" ht="15" customHeight="1" x14ac:dyDescent="0.25">
      <c r="A88" s="444" t="s">
        <v>199</v>
      </c>
      <c r="B88" s="445" t="s">
        <v>136</v>
      </c>
      <c r="C88" s="446"/>
      <c r="D88" s="446"/>
      <c r="E88" s="447"/>
      <c r="F88" s="445" t="str">
        <f>Z1_KiP!E39</f>
        <v>egzamin</v>
      </c>
      <c r="G88" s="446"/>
      <c r="H88" s="446"/>
      <c r="I88" s="447"/>
      <c r="J88" s="448"/>
      <c r="K88" s="452" t="s">
        <v>137</v>
      </c>
      <c r="L88" s="449" t="s">
        <v>138</v>
      </c>
      <c r="M88" s="450"/>
      <c r="N88" s="450"/>
      <c r="O88" s="450"/>
      <c r="P88" s="450"/>
      <c r="Q88" s="450"/>
      <c r="R88" s="450"/>
      <c r="S88" s="451"/>
    </row>
    <row r="89" spans="1:19" ht="15" customHeight="1" x14ac:dyDescent="0.25">
      <c r="A89" s="444"/>
      <c r="B89" s="430" t="s">
        <v>628</v>
      </c>
      <c r="C89" s="431"/>
      <c r="D89" s="431"/>
      <c r="E89" s="432"/>
      <c r="F89" s="430" t="s">
        <v>139</v>
      </c>
      <c r="G89" s="431"/>
      <c r="H89" s="431"/>
      <c r="I89" s="432"/>
      <c r="J89" s="448"/>
      <c r="K89" s="452"/>
      <c r="L89" s="335" t="s">
        <v>291</v>
      </c>
      <c r="M89" s="336"/>
      <c r="N89" s="336"/>
      <c r="O89" s="336"/>
      <c r="P89" s="336"/>
      <c r="Q89" s="336"/>
      <c r="R89" s="336"/>
      <c r="S89" s="337"/>
    </row>
    <row r="90" spans="1:19" ht="15" customHeight="1" x14ac:dyDescent="0.25">
      <c r="A90" s="444"/>
      <c r="B90" s="424" t="s">
        <v>145</v>
      </c>
      <c r="C90" s="425"/>
      <c r="D90" s="425"/>
      <c r="E90" s="426"/>
      <c r="F90" s="427">
        <v>80</v>
      </c>
      <c r="G90" s="428"/>
      <c r="H90" s="428"/>
      <c r="I90" s="429"/>
      <c r="J90" s="448"/>
      <c r="K90" s="452"/>
      <c r="L90" s="335" t="s">
        <v>292</v>
      </c>
      <c r="M90" s="336"/>
      <c r="N90" s="336"/>
      <c r="O90" s="336"/>
      <c r="P90" s="336"/>
      <c r="Q90" s="336"/>
      <c r="R90" s="336"/>
      <c r="S90" s="337"/>
    </row>
    <row r="91" spans="1:19" ht="15" customHeight="1" x14ac:dyDescent="0.25">
      <c r="A91" s="444"/>
      <c r="B91" s="424" t="s">
        <v>166</v>
      </c>
      <c r="C91" s="425"/>
      <c r="D91" s="425"/>
      <c r="E91" s="426"/>
      <c r="F91" s="427">
        <v>20</v>
      </c>
      <c r="G91" s="428"/>
      <c r="H91" s="428"/>
      <c r="I91" s="429"/>
      <c r="J91" s="448"/>
      <c r="K91" s="452"/>
      <c r="L91" s="335" t="s">
        <v>140</v>
      </c>
      <c r="M91" s="336"/>
      <c r="N91" s="336"/>
      <c r="O91" s="336"/>
      <c r="P91" s="336"/>
      <c r="Q91" s="336"/>
      <c r="R91" s="336"/>
      <c r="S91" s="337"/>
    </row>
    <row r="92" spans="1:19" ht="15" customHeight="1" x14ac:dyDescent="0.25">
      <c r="A92" s="444"/>
      <c r="B92" s="424"/>
      <c r="C92" s="425"/>
      <c r="D92" s="425"/>
      <c r="E92" s="426"/>
      <c r="F92" s="427"/>
      <c r="G92" s="428"/>
      <c r="H92" s="428"/>
      <c r="I92" s="429"/>
      <c r="J92" s="448"/>
      <c r="K92" s="452"/>
      <c r="L92" s="335" t="s">
        <v>293</v>
      </c>
      <c r="M92" s="336"/>
      <c r="N92" s="336"/>
      <c r="O92" s="336"/>
      <c r="P92" s="336"/>
      <c r="Q92" s="336"/>
      <c r="R92" s="336"/>
      <c r="S92" s="337"/>
    </row>
    <row r="93" spans="1:19" ht="15" customHeight="1" x14ac:dyDescent="0.25">
      <c r="A93" s="444"/>
      <c r="B93" s="424"/>
      <c r="C93" s="425"/>
      <c r="D93" s="425"/>
      <c r="E93" s="426"/>
      <c r="F93" s="427"/>
      <c r="G93" s="428"/>
      <c r="H93" s="428"/>
      <c r="I93" s="429"/>
      <c r="J93" s="448"/>
      <c r="K93" s="452"/>
      <c r="L93" s="335" t="s">
        <v>141</v>
      </c>
      <c r="M93" s="336"/>
      <c r="N93" s="336"/>
      <c r="O93" s="336"/>
      <c r="P93" s="336"/>
      <c r="Q93" s="336"/>
      <c r="R93" s="336"/>
      <c r="S93" s="337"/>
    </row>
    <row r="94" spans="1:19" ht="15" customHeight="1" x14ac:dyDescent="0.25">
      <c r="A94" s="444"/>
      <c r="B94" s="424"/>
      <c r="C94" s="425"/>
      <c r="D94" s="425"/>
      <c r="E94" s="426"/>
      <c r="F94" s="427"/>
      <c r="G94" s="428"/>
      <c r="H94" s="428"/>
      <c r="I94" s="429"/>
      <c r="J94" s="448"/>
      <c r="K94" s="452"/>
      <c r="L94" s="335" t="s">
        <v>843</v>
      </c>
      <c r="M94" s="336"/>
      <c r="N94" s="336"/>
      <c r="O94" s="336"/>
      <c r="P94" s="336"/>
      <c r="Q94" s="336"/>
      <c r="R94" s="336"/>
      <c r="S94" s="337"/>
    </row>
    <row r="95" spans="1:19" ht="15" customHeight="1" x14ac:dyDescent="0.25">
      <c r="A95" s="344"/>
      <c r="B95" s="345"/>
      <c r="C95" s="345"/>
      <c r="D95" s="345"/>
      <c r="E95" s="345"/>
      <c r="F95" s="345"/>
      <c r="G95" s="345"/>
      <c r="H95" s="345"/>
      <c r="I95" s="345"/>
      <c r="J95" s="345"/>
      <c r="K95" s="345"/>
      <c r="L95" s="345"/>
      <c r="M95" s="345"/>
      <c r="N95" s="345"/>
      <c r="O95" s="345"/>
      <c r="P95" s="345"/>
      <c r="Q95" s="345"/>
      <c r="R95" s="345"/>
      <c r="S95" s="346"/>
    </row>
    <row r="96" spans="1:19" ht="19.899999999999999" customHeight="1" x14ac:dyDescent="0.25">
      <c r="A96" s="437" t="s">
        <v>198</v>
      </c>
      <c r="B96" s="438" t="s">
        <v>142</v>
      </c>
      <c r="C96" s="438"/>
      <c r="D96" s="438"/>
      <c r="E96" s="438"/>
      <c r="F96" s="438"/>
      <c r="G96" s="438"/>
      <c r="H96" s="438"/>
      <c r="I96" s="438"/>
      <c r="J96" s="438"/>
      <c r="K96" s="438"/>
      <c r="L96" s="438"/>
      <c r="M96" s="438"/>
      <c r="N96" s="438"/>
      <c r="O96" s="438"/>
      <c r="P96" s="438"/>
      <c r="Q96" s="438"/>
      <c r="R96" s="438"/>
      <c r="S96" s="439"/>
    </row>
    <row r="97" spans="1:19" ht="15" customHeight="1" x14ac:dyDescent="0.25">
      <c r="A97" s="437"/>
      <c r="B97" s="440" t="s">
        <v>629</v>
      </c>
      <c r="C97" s="440"/>
      <c r="D97" s="440"/>
      <c r="E97" s="440"/>
      <c r="F97" s="440"/>
      <c r="G97" s="440"/>
      <c r="H97" s="440"/>
      <c r="I97" s="440"/>
      <c r="J97" s="440"/>
      <c r="K97" s="440"/>
      <c r="L97" s="440"/>
      <c r="M97" s="440"/>
      <c r="N97" s="440"/>
      <c r="O97" s="440"/>
      <c r="P97" s="440"/>
      <c r="Q97" s="440"/>
      <c r="R97" s="440"/>
      <c r="S97" s="441"/>
    </row>
    <row r="98" spans="1:19" ht="138.75" customHeight="1" x14ac:dyDescent="0.25">
      <c r="A98" s="437"/>
      <c r="B98" s="407" t="s">
        <v>690</v>
      </c>
      <c r="C98" s="407"/>
      <c r="D98" s="407"/>
      <c r="E98" s="407"/>
      <c r="F98" s="407"/>
      <c r="G98" s="407"/>
      <c r="H98" s="407"/>
      <c r="I98" s="407"/>
      <c r="J98" s="407"/>
      <c r="K98" s="407"/>
      <c r="L98" s="407"/>
      <c r="M98" s="407"/>
      <c r="N98" s="407"/>
      <c r="O98" s="407"/>
      <c r="P98" s="407"/>
      <c r="Q98" s="407"/>
      <c r="R98" s="407"/>
      <c r="S98" s="408"/>
    </row>
    <row r="99" spans="1:19" ht="15" customHeight="1" x14ac:dyDescent="0.25">
      <c r="A99" s="437"/>
      <c r="B99" s="442" t="s">
        <v>143</v>
      </c>
      <c r="C99" s="442"/>
      <c r="D99" s="442"/>
      <c r="E99" s="442"/>
      <c r="F99" s="442"/>
      <c r="G99" s="442"/>
      <c r="H99" s="442"/>
      <c r="I99" s="442"/>
      <c r="J99" s="442"/>
      <c r="K99" s="442"/>
      <c r="L99" s="442"/>
      <c r="M99" s="442"/>
      <c r="N99" s="442"/>
      <c r="O99" s="442"/>
      <c r="P99" s="442"/>
      <c r="Q99" s="442"/>
      <c r="R99" s="442"/>
      <c r="S99" s="443"/>
    </row>
    <row r="100" spans="1:19" ht="76.900000000000006" customHeight="1" x14ac:dyDescent="0.25">
      <c r="A100" s="437"/>
      <c r="B100" s="407" t="s">
        <v>691</v>
      </c>
      <c r="C100" s="407"/>
      <c r="D100" s="407"/>
      <c r="E100" s="407"/>
      <c r="F100" s="407"/>
      <c r="G100" s="407"/>
      <c r="H100" s="407"/>
      <c r="I100" s="407"/>
      <c r="J100" s="407"/>
      <c r="K100" s="407"/>
      <c r="L100" s="407"/>
      <c r="M100" s="407"/>
      <c r="N100" s="407"/>
      <c r="O100" s="407"/>
      <c r="P100" s="407"/>
      <c r="Q100" s="407"/>
      <c r="R100" s="407"/>
      <c r="S100" s="408"/>
    </row>
    <row r="101" spans="1:19" ht="15" customHeight="1" x14ac:dyDescent="0.25">
      <c r="A101" s="437"/>
      <c r="B101" s="442" t="s">
        <v>144</v>
      </c>
      <c r="C101" s="442"/>
      <c r="D101" s="442"/>
      <c r="E101" s="442"/>
      <c r="F101" s="442"/>
      <c r="G101" s="442"/>
      <c r="H101" s="442"/>
      <c r="I101" s="442"/>
      <c r="J101" s="442"/>
      <c r="K101" s="442"/>
      <c r="L101" s="442"/>
      <c r="M101" s="442"/>
      <c r="N101" s="442"/>
      <c r="O101" s="442"/>
      <c r="P101" s="442"/>
      <c r="Q101" s="442"/>
      <c r="R101" s="442"/>
      <c r="S101" s="443"/>
    </row>
    <row r="102" spans="1:19" ht="50.1" customHeight="1" x14ac:dyDescent="0.25">
      <c r="A102" s="437"/>
      <c r="B102" s="407" t="s">
        <v>692</v>
      </c>
      <c r="C102" s="407"/>
      <c r="D102" s="407"/>
      <c r="E102" s="407"/>
      <c r="F102" s="407"/>
      <c r="G102" s="407"/>
      <c r="H102" s="407"/>
      <c r="I102" s="407"/>
      <c r="J102" s="407"/>
      <c r="K102" s="407"/>
      <c r="L102" s="407"/>
      <c r="M102" s="407"/>
      <c r="N102" s="407"/>
      <c r="O102" s="407"/>
      <c r="P102" s="407"/>
      <c r="Q102" s="407"/>
      <c r="R102" s="407"/>
      <c r="S102" s="408"/>
    </row>
    <row r="103" spans="1:19" ht="15" customHeight="1" x14ac:dyDescent="0.25">
      <c r="A103" s="22"/>
      <c r="B103" s="11"/>
      <c r="C103" s="10"/>
      <c r="D103" s="10"/>
      <c r="E103" s="10"/>
      <c r="F103" s="10"/>
      <c r="G103" s="10"/>
      <c r="H103" s="10"/>
      <c r="I103" s="10"/>
      <c r="J103" s="10"/>
      <c r="K103" s="10"/>
      <c r="L103" s="10"/>
      <c r="M103" s="10"/>
      <c r="N103" s="10"/>
      <c r="O103" s="10"/>
      <c r="P103" s="10"/>
      <c r="Q103" s="10"/>
      <c r="R103" s="10"/>
      <c r="S103" s="148"/>
    </row>
  </sheetData>
  <sheetProtection algorithmName="SHA-512" hashValue="S/dhbZmCz/vBNaKP/3vproJ+kSQhn0U+zSjeXUCJHFAS0xbUHkZun07YBuMQdXD5pgpP56BSqhz6If+2w4WT2g==" saltValue="TFbUmeVLWUtgh0IUwLrO2w==" spinCount="100000" sheet="1" objects="1" scenarios="1"/>
  <mergeCells count="179">
    <mergeCell ref="A1:B1"/>
    <mergeCell ref="A3:C3"/>
    <mergeCell ref="D3:I3"/>
    <mergeCell ref="A4:C4"/>
    <mergeCell ref="D4:I4"/>
    <mergeCell ref="A5:C5"/>
    <mergeCell ref="D5:K5"/>
    <mergeCell ref="A8:S8"/>
    <mergeCell ref="A10:S10"/>
    <mergeCell ref="A11:A13"/>
    <mergeCell ref="B11:M12"/>
    <mergeCell ref="N11:S12"/>
    <mergeCell ref="B13:M13"/>
    <mergeCell ref="L5:M5"/>
    <mergeCell ref="O5:P5"/>
    <mergeCell ref="Q5:S5"/>
    <mergeCell ref="A6:S6"/>
    <mergeCell ref="A7:C7"/>
    <mergeCell ref="J7:K7"/>
    <mergeCell ref="L7:M7"/>
    <mergeCell ref="O7:P7"/>
    <mergeCell ref="Q7:R7"/>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N54:S68" xr:uid="{BCDF6255-2F6F-4329-AB5C-16993303D601}">
      <formula1>KEK_Z1</formula1>
    </dataValidation>
    <dataValidation type="list" allowBlank="1" showInputMessage="1" showErrorMessage="1" sqref="N34:S53" xr:uid="{8547D668-D874-49AB-B225-9E5839678A67}">
      <formula1>KEU_Z1</formula1>
    </dataValidation>
    <dataValidation type="list" allowBlank="1" showInputMessage="1" showErrorMessage="1" sqref="N14:S33" xr:uid="{00000000-0002-0000-1900-000002000000}">
      <formula1>KEW_Z1</formula1>
    </dataValidation>
    <dataValidation type="list" allowBlank="1" showInputMessage="1" showErrorMessage="1" sqref="L81:L85" xr:uid="{00000000-0002-0000-1900-000003000000}">
      <formula1>PRAC_STUD</formula1>
    </dataValidation>
    <dataValidation type="list" allowBlank="1" showInputMessage="1" showErrorMessage="1" sqref="L72:L79" xr:uid="{00000000-0002-0000-1900-000004000000}">
      <formula1>METODY</formula1>
    </dataValidation>
    <dataValidation type="list" allowBlank="1" showInputMessage="1" showErrorMessage="1" sqref="L7" xr:uid="{00000000-0002-0000-1900-000005000000}">
      <formula1>STATUS</formula1>
    </dataValidation>
    <dataValidation type="list" allowBlank="1" showInputMessage="1" showErrorMessage="1" sqref="B90:E94" xr:uid="{00000000-0002-0000-1900-000006000000}">
      <formula1>ZAL</formula1>
    </dataValidation>
  </dataValidations>
  <hyperlinks>
    <hyperlink ref="O13" r:id="rId1" xr:uid="{E3CFC86F-AE76-4869-B977-A7C2DEE25AD0}"/>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Arkusz28">
    <pageSetUpPr fitToPage="1"/>
  </sheetPr>
  <dimension ref="A1:S103"/>
  <sheetViews>
    <sheetView showGridLines="0" zoomScaleNormal="100" zoomScaleSheetLayoutView="80" workbookViewId="0">
      <selection sqref="A1:B1"/>
    </sheetView>
  </sheetViews>
  <sheetFormatPr defaultColWidth="8.7109375" defaultRowHeight="15" x14ac:dyDescent="0.25"/>
  <cols>
    <col min="1" max="1" width="10.28515625" style="2" customWidth="1"/>
    <col min="2" max="3" width="8.7109375" style="2"/>
    <col min="4" max="4" width="19.7109375" style="2" customWidth="1"/>
    <col min="5" max="5" width="13.7109375" style="2" customWidth="1"/>
    <col min="6" max="6" width="14.7109375" style="2" customWidth="1"/>
    <col min="7" max="9" width="9.7109375" style="2" customWidth="1"/>
    <col min="10" max="10" width="3.7109375" style="2" customWidth="1"/>
    <col min="11" max="11" width="12.42578125" style="2" customWidth="1"/>
    <col min="12" max="13" width="10.7109375" style="2" customWidth="1"/>
    <col min="14" max="14" width="13.7109375" style="2" customWidth="1"/>
    <col min="15" max="19" width="11.7109375" style="2" customWidth="1"/>
    <col min="20" max="16384" width="8.7109375" style="2"/>
  </cols>
  <sheetData>
    <row r="1" spans="1:19" s="28" customFormat="1" ht="15.75" x14ac:dyDescent="0.25">
      <c r="A1" s="453" t="str">
        <f>Z1_KiP!B2</f>
        <v>2020/2021</v>
      </c>
      <c r="B1" s="453"/>
      <c r="C1" s="27"/>
      <c r="D1" s="27"/>
    </row>
    <row r="2" spans="1:19" ht="10.15" customHeight="1" thickBot="1" x14ac:dyDescent="0.3"/>
    <row r="3" spans="1:19" ht="19.899999999999999" customHeight="1" thickBot="1" x14ac:dyDescent="0.3">
      <c r="A3" s="391" t="str">
        <f>Z1_KiP!B38</f>
        <v>Moduł Z1/6</v>
      </c>
      <c r="B3" s="391"/>
      <c r="C3" s="391"/>
      <c r="D3" s="395" t="str">
        <f>Z1_KiP!C38</f>
        <v>Ekonomia Stosowana</v>
      </c>
      <c r="E3" s="396"/>
      <c r="F3" s="396"/>
      <c r="G3" s="396"/>
      <c r="H3" s="396"/>
      <c r="I3" s="397"/>
      <c r="J3" s="3"/>
      <c r="K3" s="3"/>
      <c r="L3" s="4"/>
      <c r="M3" s="4"/>
      <c r="N3" s="4"/>
      <c r="O3" s="4"/>
      <c r="P3" s="4"/>
      <c r="Q3" s="4"/>
      <c r="R3" s="4"/>
    </row>
    <row r="4" spans="1:19" ht="18.75" thickBot="1" x14ac:dyDescent="0.3">
      <c r="A4" s="454" t="s">
        <v>110</v>
      </c>
      <c r="B4" s="454"/>
      <c r="C4" s="454"/>
      <c r="D4" s="392" t="str">
        <f>Z1_KiP!B40</f>
        <v>Kurs 6.2.</v>
      </c>
      <c r="E4" s="393"/>
      <c r="F4" s="393"/>
      <c r="G4" s="393"/>
      <c r="H4" s="393"/>
      <c r="I4" s="394"/>
      <c r="J4" s="3"/>
      <c r="K4" s="3"/>
      <c r="L4" s="4"/>
      <c r="M4" s="4"/>
      <c r="N4" s="4"/>
      <c r="O4" s="4"/>
      <c r="P4" s="4"/>
      <c r="Q4" s="4"/>
      <c r="R4" s="4"/>
    </row>
    <row r="5" spans="1:19" ht="23.25" thickBot="1" x14ac:dyDescent="0.3">
      <c r="A5" s="455" t="s">
        <v>111</v>
      </c>
      <c r="B5" s="455"/>
      <c r="C5" s="455"/>
      <c r="D5" s="456" t="str">
        <f>Z1_KiP!C40</f>
        <v>Mikroekonomia</v>
      </c>
      <c r="E5" s="456"/>
      <c r="F5" s="456"/>
      <c r="G5" s="456"/>
      <c r="H5" s="456"/>
      <c r="I5" s="456"/>
      <c r="J5" s="456"/>
      <c r="K5" s="456"/>
      <c r="L5" s="457" t="s">
        <v>96</v>
      </c>
      <c r="M5" s="457"/>
      <c r="N5" s="16">
        <f>Z1_KiP!D40</f>
        <v>7</v>
      </c>
      <c r="O5" s="457" t="s">
        <v>97</v>
      </c>
      <c r="P5" s="457"/>
      <c r="Q5" s="458" t="str">
        <f>Z1_KiP!F38</f>
        <v>dr D. Majewska-Bielecka</v>
      </c>
      <c r="R5" s="458"/>
      <c r="S5" s="458"/>
    </row>
    <row r="6" spans="1:19" ht="10.15" customHeight="1" thickBot="1" x14ac:dyDescent="0.3">
      <c r="A6" s="296"/>
      <c r="B6" s="296"/>
      <c r="C6" s="296"/>
      <c r="D6" s="296"/>
      <c r="E6" s="296"/>
      <c r="F6" s="296"/>
      <c r="G6" s="296"/>
      <c r="H6" s="296"/>
      <c r="I6" s="296"/>
      <c r="J6" s="296"/>
      <c r="K6" s="296"/>
      <c r="L6" s="296"/>
      <c r="M6" s="296"/>
      <c r="N6" s="296"/>
      <c r="O6" s="296"/>
      <c r="P6" s="296"/>
      <c r="Q6" s="296"/>
      <c r="R6" s="296"/>
      <c r="S6" s="296"/>
    </row>
    <row r="7" spans="1:19" s="141" customFormat="1" ht="40.5" customHeight="1" thickBot="1" x14ac:dyDescent="0.3">
      <c r="A7" s="455" t="s">
        <v>98</v>
      </c>
      <c r="B7" s="455"/>
      <c r="C7" s="455"/>
      <c r="D7" s="6" t="str">
        <f>Z1_KiP!B3</f>
        <v>ZARZĄDZANIE</v>
      </c>
      <c r="E7" s="6" t="str">
        <f>Z1_KiP!B4</f>
        <v>I stopnia</v>
      </c>
      <c r="F7" s="156" t="s">
        <v>99</v>
      </c>
      <c r="G7" s="44" t="str">
        <f>'M (6)'!G6</f>
        <v>II</v>
      </c>
      <c r="H7" s="156" t="s">
        <v>101</v>
      </c>
      <c r="I7" s="44">
        <f>'M (6)'!I6</f>
        <v>3</v>
      </c>
      <c r="J7" s="300" t="s">
        <v>289</v>
      </c>
      <c r="K7" s="301"/>
      <c r="L7" s="399" t="s">
        <v>102</v>
      </c>
      <c r="M7" s="400"/>
      <c r="N7" s="7" t="s">
        <v>103</v>
      </c>
      <c r="O7" s="466" t="s">
        <v>104</v>
      </c>
      <c r="P7" s="466"/>
      <c r="Q7" s="467" t="s">
        <v>105</v>
      </c>
      <c r="R7" s="467"/>
      <c r="S7" s="17">
        <f>Z1_KiP!G40</f>
        <v>38</v>
      </c>
    </row>
    <row r="8" spans="1:19" ht="10.15" customHeight="1" thickBot="1" x14ac:dyDescent="0.3">
      <c r="A8" s="398"/>
      <c r="B8" s="398"/>
      <c r="C8" s="398"/>
      <c r="D8" s="398"/>
      <c r="E8" s="398"/>
      <c r="F8" s="398"/>
      <c r="G8" s="398"/>
      <c r="H8" s="398"/>
      <c r="I8" s="398"/>
      <c r="J8" s="398"/>
      <c r="K8" s="398"/>
      <c r="L8" s="398"/>
      <c r="M8" s="398"/>
      <c r="N8" s="398"/>
      <c r="O8" s="398"/>
      <c r="P8" s="398"/>
      <c r="Q8" s="398"/>
      <c r="R8" s="398"/>
      <c r="S8" s="398"/>
    </row>
    <row r="9" spans="1:19" ht="15" customHeight="1" x14ac:dyDescent="0.25">
      <c r="A9" s="23"/>
      <c r="B9" s="24"/>
      <c r="C9" s="24"/>
      <c r="D9" s="24"/>
      <c r="E9" s="24"/>
      <c r="F9" s="24"/>
      <c r="G9" s="24"/>
      <c r="H9" s="24"/>
      <c r="I9" s="24"/>
      <c r="J9" s="24"/>
      <c r="K9" s="24"/>
      <c r="L9" s="24"/>
      <c r="M9" s="24"/>
      <c r="N9" s="24"/>
      <c r="O9" s="24"/>
      <c r="P9" s="24"/>
      <c r="Q9" s="24"/>
      <c r="R9" s="24"/>
      <c r="S9" s="25"/>
    </row>
    <row r="10" spans="1:19" ht="19.899999999999999" customHeight="1" x14ac:dyDescent="0.25">
      <c r="A10" s="269" t="s">
        <v>108</v>
      </c>
      <c r="B10" s="270"/>
      <c r="C10" s="270"/>
      <c r="D10" s="270"/>
      <c r="E10" s="270"/>
      <c r="F10" s="270"/>
      <c r="G10" s="270"/>
      <c r="H10" s="270"/>
      <c r="I10" s="270"/>
      <c r="J10" s="270"/>
      <c r="K10" s="270"/>
      <c r="L10" s="270"/>
      <c r="M10" s="270"/>
      <c r="N10" s="270"/>
      <c r="O10" s="270"/>
      <c r="P10" s="270"/>
      <c r="Q10" s="270"/>
      <c r="R10" s="270"/>
      <c r="S10" s="271"/>
    </row>
    <row r="11" spans="1:19" s="149" customFormat="1" ht="20.100000000000001" customHeight="1" x14ac:dyDescent="0.25">
      <c r="A11" s="464" t="s">
        <v>113</v>
      </c>
      <c r="B11" s="415" t="s">
        <v>114</v>
      </c>
      <c r="C11" s="416"/>
      <c r="D11" s="416"/>
      <c r="E11" s="416"/>
      <c r="F11" s="416"/>
      <c r="G11" s="416"/>
      <c r="H11" s="416"/>
      <c r="I11" s="416"/>
      <c r="J11" s="416"/>
      <c r="K11" s="416"/>
      <c r="L11" s="416"/>
      <c r="M11" s="417"/>
      <c r="N11" s="409" t="s">
        <v>115</v>
      </c>
      <c r="O11" s="410"/>
      <c r="P11" s="410"/>
      <c r="Q11" s="410"/>
      <c r="R11" s="410"/>
      <c r="S11" s="411"/>
    </row>
    <row r="12" spans="1:19" s="149" customFormat="1" ht="20.100000000000001" customHeight="1" x14ac:dyDescent="0.25">
      <c r="A12" s="464"/>
      <c r="B12" s="418"/>
      <c r="C12" s="419"/>
      <c r="D12" s="419"/>
      <c r="E12" s="419"/>
      <c r="F12" s="419"/>
      <c r="G12" s="419"/>
      <c r="H12" s="419"/>
      <c r="I12" s="419"/>
      <c r="J12" s="419"/>
      <c r="K12" s="419"/>
      <c r="L12" s="419"/>
      <c r="M12" s="420"/>
      <c r="N12" s="412"/>
      <c r="O12" s="413"/>
      <c r="P12" s="413"/>
      <c r="Q12" s="413"/>
      <c r="R12" s="413"/>
      <c r="S12" s="414"/>
    </row>
    <row r="13" spans="1:19" s="149" customFormat="1" ht="20.100000000000001" customHeight="1" thickBot="1" x14ac:dyDescent="0.3">
      <c r="A13" s="465"/>
      <c r="B13" s="421" t="s">
        <v>624</v>
      </c>
      <c r="C13" s="422"/>
      <c r="D13" s="422"/>
      <c r="E13" s="422"/>
      <c r="F13" s="422"/>
      <c r="G13" s="422"/>
      <c r="H13" s="422"/>
      <c r="I13" s="422"/>
      <c r="J13" s="422"/>
      <c r="K13" s="422"/>
      <c r="L13" s="422"/>
      <c r="M13" s="423"/>
      <c r="N13" s="136"/>
      <c r="O13" s="151" t="s">
        <v>625</v>
      </c>
      <c r="P13" s="137"/>
      <c r="Q13" s="137"/>
      <c r="R13" s="137"/>
      <c r="S13" s="138"/>
    </row>
    <row r="14" spans="1:19" ht="15" customHeight="1" x14ac:dyDescent="0.25">
      <c r="A14" s="459" t="s">
        <v>116</v>
      </c>
      <c r="B14" s="404" t="s">
        <v>693</v>
      </c>
      <c r="C14" s="405"/>
      <c r="D14" s="405"/>
      <c r="E14" s="405"/>
      <c r="F14" s="405"/>
      <c r="G14" s="405"/>
      <c r="H14" s="405"/>
      <c r="I14" s="405"/>
      <c r="J14" s="405"/>
      <c r="K14" s="405"/>
      <c r="L14" s="405"/>
      <c r="M14" s="406"/>
      <c r="N14" s="369" t="s">
        <v>251</v>
      </c>
      <c r="O14" s="370"/>
      <c r="P14" s="370"/>
      <c r="Q14" s="370"/>
      <c r="R14" s="370"/>
      <c r="S14" s="371"/>
    </row>
    <row r="15" spans="1:19" ht="15" customHeight="1" x14ac:dyDescent="0.25">
      <c r="A15" s="350"/>
      <c r="B15" s="329"/>
      <c r="C15" s="330"/>
      <c r="D15" s="330"/>
      <c r="E15" s="330"/>
      <c r="F15" s="330"/>
      <c r="G15" s="330"/>
      <c r="H15" s="330"/>
      <c r="I15" s="330"/>
      <c r="J15" s="330"/>
      <c r="K15" s="330"/>
      <c r="L15" s="330"/>
      <c r="M15" s="331"/>
      <c r="N15" s="363" t="s">
        <v>252</v>
      </c>
      <c r="O15" s="364"/>
      <c r="P15" s="364"/>
      <c r="Q15" s="364"/>
      <c r="R15" s="364"/>
      <c r="S15" s="365"/>
    </row>
    <row r="16" spans="1:19" ht="15" customHeight="1" x14ac:dyDescent="0.25">
      <c r="A16" s="350"/>
      <c r="B16" s="329"/>
      <c r="C16" s="330"/>
      <c r="D16" s="330"/>
      <c r="E16" s="330"/>
      <c r="F16" s="330"/>
      <c r="G16" s="330"/>
      <c r="H16" s="330"/>
      <c r="I16" s="330"/>
      <c r="J16" s="330"/>
      <c r="K16" s="330"/>
      <c r="L16" s="330"/>
      <c r="M16" s="331"/>
      <c r="N16" s="363" t="s">
        <v>253</v>
      </c>
      <c r="O16" s="364"/>
      <c r="P16" s="364"/>
      <c r="Q16" s="364"/>
      <c r="R16" s="364"/>
      <c r="S16" s="365"/>
    </row>
    <row r="17" spans="1:19" ht="15" customHeight="1" x14ac:dyDescent="0.25">
      <c r="A17" s="350"/>
      <c r="B17" s="329"/>
      <c r="C17" s="330"/>
      <c r="D17" s="330"/>
      <c r="E17" s="330"/>
      <c r="F17" s="330"/>
      <c r="G17" s="330"/>
      <c r="H17" s="330"/>
      <c r="I17" s="330"/>
      <c r="J17" s="330"/>
      <c r="K17" s="330"/>
      <c r="L17" s="330"/>
      <c r="M17" s="331"/>
      <c r="N17" s="363" t="s">
        <v>255</v>
      </c>
      <c r="O17" s="364"/>
      <c r="P17" s="364"/>
      <c r="Q17" s="364"/>
      <c r="R17" s="364"/>
      <c r="S17" s="365"/>
    </row>
    <row r="18" spans="1:19" ht="15" customHeight="1" x14ac:dyDescent="0.25">
      <c r="A18" s="350"/>
      <c r="B18" s="401"/>
      <c r="C18" s="402"/>
      <c r="D18" s="402"/>
      <c r="E18" s="402"/>
      <c r="F18" s="402"/>
      <c r="G18" s="402"/>
      <c r="H18" s="402"/>
      <c r="I18" s="402"/>
      <c r="J18" s="402"/>
      <c r="K18" s="402"/>
      <c r="L18" s="402"/>
      <c r="M18" s="403"/>
      <c r="N18" s="372" t="s">
        <v>258</v>
      </c>
      <c r="O18" s="373"/>
      <c r="P18" s="373"/>
      <c r="Q18" s="373"/>
      <c r="R18" s="373"/>
      <c r="S18" s="374"/>
    </row>
    <row r="19" spans="1:19" ht="15" customHeight="1" x14ac:dyDescent="0.25">
      <c r="A19" s="350"/>
      <c r="B19" s="326" t="s">
        <v>683</v>
      </c>
      <c r="C19" s="327"/>
      <c r="D19" s="327"/>
      <c r="E19" s="327"/>
      <c r="F19" s="327"/>
      <c r="G19" s="327"/>
      <c r="H19" s="327"/>
      <c r="I19" s="327"/>
      <c r="J19" s="327"/>
      <c r="K19" s="327"/>
      <c r="L19" s="327"/>
      <c r="M19" s="328"/>
      <c r="N19" s="360" t="s">
        <v>251</v>
      </c>
      <c r="O19" s="361"/>
      <c r="P19" s="361"/>
      <c r="Q19" s="361"/>
      <c r="R19" s="361"/>
      <c r="S19" s="362"/>
    </row>
    <row r="20" spans="1:19" ht="15" customHeight="1" x14ac:dyDescent="0.25">
      <c r="A20" s="350"/>
      <c r="B20" s="329"/>
      <c r="C20" s="330"/>
      <c r="D20" s="330"/>
      <c r="E20" s="330"/>
      <c r="F20" s="330"/>
      <c r="G20" s="330"/>
      <c r="H20" s="330"/>
      <c r="I20" s="330"/>
      <c r="J20" s="330"/>
      <c r="K20" s="330"/>
      <c r="L20" s="330"/>
      <c r="M20" s="331"/>
      <c r="N20" s="363" t="s">
        <v>252</v>
      </c>
      <c r="O20" s="364"/>
      <c r="P20" s="364"/>
      <c r="Q20" s="364"/>
      <c r="R20" s="364"/>
      <c r="S20" s="365"/>
    </row>
    <row r="21" spans="1:19" ht="15" customHeight="1" x14ac:dyDescent="0.25">
      <c r="A21" s="350"/>
      <c r="B21" s="329"/>
      <c r="C21" s="330"/>
      <c r="D21" s="330"/>
      <c r="E21" s="330"/>
      <c r="F21" s="330"/>
      <c r="G21" s="330"/>
      <c r="H21" s="330"/>
      <c r="I21" s="330"/>
      <c r="J21" s="330"/>
      <c r="K21" s="330"/>
      <c r="L21" s="330"/>
      <c r="M21" s="331"/>
      <c r="N21" s="363" t="s">
        <v>255</v>
      </c>
      <c r="O21" s="364"/>
      <c r="P21" s="364"/>
      <c r="Q21" s="364"/>
      <c r="R21" s="364"/>
      <c r="S21" s="365"/>
    </row>
    <row r="22" spans="1:19" ht="15" customHeight="1" x14ac:dyDescent="0.25">
      <c r="A22" s="350"/>
      <c r="B22" s="329"/>
      <c r="C22" s="330"/>
      <c r="D22" s="330"/>
      <c r="E22" s="330"/>
      <c r="F22" s="330"/>
      <c r="G22" s="330"/>
      <c r="H22" s="330"/>
      <c r="I22" s="330"/>
      <c r="J22" s="330"/>
      <c r="K22" s="330"/>
      <c r="L22" s="330"/>
      <c r="M22" s="331"/>
      <c r="N22" s="363" t="s">
        <v>256</v>
      </c>
      <c r="O22" s="364"/>
      <c r="P22" s="364"/>
      <c r="Q22" s="364"/>
      <c r="R22" s="364"/>
      <c r="S22" s="365"/>
    </row>
    <row r="23" spans="1:19" ht="15" customHeight="1" x14ac:dyDescent="0.25">
      <c r="A23" s="350"/>
      <c r="B23" s="401"/>
      <c r="C23" s="402"/>
      <c r="D23" s="402"/>
      <c r="E23" s="402"/>
      <c r="F23" s="402"/>
      <c r="G23" s="402"/>
      <c r="H23" s="402"/>
      <c r="I23" s="402"/>
      <c r="J23" s="402"/>
      <c r="K23" s="402"/>
      <c r="L23" s="402"/>
      <c r="M23" s="403"/>
      <c r="N23" s="372" t="s">
        <v>266</v>
      </c>
      <c r="O23" s="373"/>
      <c r="P23" s="373"/>
      <c r="Q23" s="373"/>
      <c r="R23" s="373"/>
      <c r="S23" s="374"/>
    </row>
    <row r="24" spans="1:19" ht="15" customHeight="1" x14ac:dyDescent="0.25">
      <c r="A24" s="350"/>
      <c r="B24" s="326" t="s">
        <v>694</v>
      </c>
      <c r="C24" s="327"/>
      <c r="D24" s="327"/>
      <c r="E24" s="327"/>
      <c r="F24" s="327"/>
      <c r="G24" s="327"/>
      <c r="H24" s="327"/>
      <c r="I24" s="327"/>
      <c r="J24" s="327"/>
      <c r="K24" s="327"/>
      <c r="L24" s="327"/>
      <c r="M24" s="328"/>
      <c r="N24" s="360" t="s">
        <v>257</v>
      </c>
      <c r="O24" s="361"/>
      <c r="P24" s="361"/>
      <c r="Q24" s="361"/>
      <c r="R24" s="361"/>
      <c r="S24" s="362"/>
    </row>
    <row r="25" spans="1:19" ht="15" customHeight="1" x14ac:dyDescent="0.25">
      <c r="A25" s="350"/>
      <c r="B25" s="329"/>
      <c r="C25" s="330"/>
      <c r="D25" s="330"/>
      <c r="E25" s="330"/>
      <c r="F25" s="330"/>
      <c r="G25" s="330"/>
      <c r="H25" s="330"/>
      <c r="I25" s="330"/>
      <c r="J25" s="330"/>
      <c r="K25" s="330"/>
      <c r="L25" s="330"/>
      <c r="M25" s="331"/>
      <c r="N25" s="363" t="s">
        <v>258</v>
      </c>
      <c r="O25" s="364"/>
      <c r="P25" s="364"/>
      <c r="Q25" s="364"/>
      <c r="R25" s="364"/>
      <c r="S25" s="365"/>
    </row>
    <row r="26" spans="1:19" ht="15" customHeight="1" x14ac:dyDescent="0.25">
      <c r="A26" s="350"/>
      <c r="B26" s="329"/>
      <c r="C26" s="330"/>
      <c r="D26" s="330"/>
      <c r="E26" s="330"/>
      <c r="F26" s="330"/>
      <c r="G26" s="330"/>
      <c r="H26" s="330"/>
      <c r="I26" s="330"/>
      <c r="J26" s="330"/>
      <c r="K26" s="330"/>
      <c r="L26" s="330"/>
      <c r="M26" s="331"/>
      <c r="N26" s="363" t="s">
        <v>262</v>
      </c>
      <c r="O26" s="364"/>
      <c r="P26" s="364"/>
      <c r="Q26" s="364"/>
      <c r="R26" s="364"/>
      <c r="S26" s="365"/>
    </row>
    <row r="27" spans="1:19" ht="15" customHeight="1" x14ac:dyDescent="0.25">
      <c r="A27" s="350"/>
      <c r="B27" s="329"/>
      <c r="C27" s="330"/>
      <c r="D27" s="330"/>
      <c r="E27" s="330"/>
      <c r="F27" s="330"/>
      <c r="G27" s="330"/>
      <c r="H27" s="330"/>
      <c r="I27" s="330"/>
      <c r="J27" s="330"/>
      <c r="K27" s="330"/>
      <c r="L27" s="330"/>
      <c r="M27" s="331"/>
      <c r="N27" s="363"/>
      <c r="O27" s="364"/>
      <c r="P27" s="364"/>
      <c r="Q27" s="364"/>
      <c r="R27" s="364"/>
      <c r="S27" s="365"/>
    </row>
    <row r="28" spans="1:19" ht="15" customHeight="1" x14ac:dyDescent="0.25">
      <c r="A28" s="350"/>
      <c r="B28" s="401"/>
      <c r="C28" s="402"/>
      <c r="D28" s="402"/>
      <c r="E28" s="402"/>
      <c r="F28" s="402"/>
      <c r="G28" s="402"/>
      <c r="H28" s="402"/>
      <c r="I28" s="402"/>
      <c r="J28" s="402"/>
      <c r="K28" s="402"/>
      <c r="L28" s="402"/>
      <c r="M28" s="403"/>
      <c r="N28" s="372"/>
      <c r="O28" s="373"/>
      <c r="P28" s="373"/>
      <c r="Q28" s="373"/>
      <c r="R28" s="373"/>
      <c r="S28" s="374"/>
    </row>
    <row r="29" spans="1:19" ht="15" customHeight="1" x14ac:dyDescent="0.25">
      <c r="A29" s="350"/>
      <c r="B29" s="326" t="s">
        <v>695</v>
      </c>
      <c r="C29" s="327"/>
      <c r="D29" s="327"/>
      <c r="E29" s="327"/>
      <c r="F29" s="327"/>
      <c r="G29" s="327"/>
      <c r="H29" s="327"/>
      <c r="I29" s="327"/>
      <c r="J29" s="327"/>
      <c r="K29" s="327"/>
      <c r="L29" s="327"/>
      <c r="M29" s="328"/>
      <c r="N29" s="360" t="s">
        <v>255</v>
      </c>
      <c r="O29" s="361"/>
      <c r="P29" s="361"/>
      <c r="Q29" s="361"/>
      <c r="R29" s="361"/>
      <c r="S29" s="362"/>
    </row>
    <row r="30" spans="1:19" ht="15" customHeight="1" x14ac:dyDescent="0.25">
      <c r="A30" s="350"/>
      <c r="B30" s="329"/>
      <c r="C30" s="330"/>
      <c r="D30" s="330"/>
      <c r="E30" s="330"/>
      <c r="F30" s="330"/>
      <c r="G30" s="330"/>
      <c r="H30" s="330"/>
      <c r="I30" s="330"/>
      <c r="J30" s="330"/>
      <c r="K30" s="330"/>
      <c r="L30" s="330"/>
      <c r="M30" s="331"/>
      <c r="N30" s="363" t="s">
        <v>258</v>
      </c>
      <c r="O30" s="364"/>
      <c r="P30" s="364"/>
      <c r="Q30" s="364"/>
      <c r="R30" s="364"/>
      <c r="S30" s="365"/>
    </row>
    <row r="31" spans="1:19" ht="15" customHeight="1" x14ac:dyDescent="0.25">
      <c r="A31" s="350"/>
      <c r="B31" s="329"/>
      <c r="C31" s="330"/>
      <c r="D31" s="330"/>
      <c r="E31" s="330"/>
      <c r="F31" s="330"/>
      <c r="G31" s="330"/>
      <c r="H31" s="330"/>
      <c r="I31" s="330"/>
      <c r="J31" s="330"/>
      <c r="K31" s="330"/>
      <c r="L31" s="330"/>
      <c r="M31" s="331"/>
      <c r="N31" s="363"/>
      <c r="O31" s="364"/>
      <c r="P31" s="364"/>
      <c r="Q31" s="364"/>
      <c r="R31" s="364"/>
      <c r="S31" s="365"/>
    </row>
    <row r="32" spans="1:19" ht="15" customHeight="1" x14ac:dyDescent="0.25">
      <c r="A32" s="350"/>
      <c r="B32" s="329"/>
      <c r="C32" s="330"/>
      <c r="D32" s="330"/>
      <c r="E32" s="330"/>
      <c r="F32" s="330"/>
      <c r="G32" s="330"/>
      <c r="H32" s="330"/>
      <c r="I32" s="330"/>
      <c r="J32" s="330"/>
      <c r="K32" s="330"/>
      <c r="L32" s="330"/>
      <c r="M32" s="331"/>
      <c r="N32" s="363"/>
      <c r="O32" s="364"/>
      <c r="P32" s="364"/>
      <c r="Q32" s="364"/>
      <c r="R32" s="364"/>
      <c r="S32" s="365"/>
    </row>
    <row r="33" spans="1:19" ht="15" customHeight="1" thickBot="1" x14ac:dyDescent="0.3">
      <c r="A33" s="460"/>
      <c r="B33" s="332"/>
      <c r="C33" s="333"/>
      <c r="D33" s="333"/>
      <c r="E33" s="333"/>
      <c r="F33" s="333"/>
      <c r="G33" s="333"/>
      <c r="H33" s="333"/>
      <c r="I33" s="333"/>
      <c r="J33" s="333"/>
      <c r="K33" s="333"/>
      <c r="L33" s="333"/>
      <c r="M33" s="334"/>
      <c r="N33" s="378"/>
      <c r="O33" s="379"/>
      <c r="P33" s="379"/>
      <c r="Q33" s="379"/>
      <c r="R33" s="379"/>
      <c r="S33" s="380"/>
    </row>
    <row r="34" spans="1:19" ht="15" customHeight="1" x14ac:dyDescent="0.25">
      <c r="A34" s="461" t="s">
        <v>117</v>
      </c>
      <c r="B34" s="404" t="s">
        <v>696</v>
      </c>
      <c r="C34" s="405"/>
      <c r="D34" s="405"/>
      <c r="E34" s="405"/>
      <c r="F34" s="405"/>
      <c r="G34" s="405"/>
      <c r="H34" s="405"/>
      <c r="I34" s="405"/>
      <c r="J34" s="405"/>
      <c r="K34" s="405"/>
      <c r="L34" s="405"/>
      <c r="M34" s="406"/>
      <c r="N34" s="369" t="s">
        <v>268</v>
      </c>
      <c r="O34" s="370"/>
      <c r="P34" s="370"/>
      <c r="Q34" s="370"/>
      <c r="R34" s="370"/>
      <c r="S34" s="371"/>
    </row>
    <row r="35" spans="1:19" ht="15" customHeight="1" x14ac:dyDescent="0.25">
      <c r="A35" s="462"/>
      <c r="B35" s="329"/>
      <c r="C35" s="330"/>
      <c r="D35" s="330"/>
      <c r="E35" s="330"/>
      <c r="F35" s="330"/>
      <c r="G35" s="330"/>
      <c r="H35" s="330"/>
      <c r="I35" s="330"/>
      <c r="J35" s="330"/>
      <c r="K35" s="330"/>
      <c r="L35" s="330"/>
      <c r="M35" s="331"/>
      <c r="N35" s="363" t="s">
        <v>269</v>
      </c>
      <c r="O35" s="364"/>
      <c r="P35" s="364"/>
      <c r="Q35" s="364"/>
      <c r="R35" s="364"/>
      <c r="S35" s="365"/>
    </row>
    <row r="36" spans="1:19" ht="15" customHeight="1" x14ac:dyDescent="0.25">
      <c r="A36" s="462"/>
      <c r="B36" s="329"/>
      <c r="C36" s="330"/>
      <c r="D36" s="330"/>
      <c r="E36" s="330"/>
      <c r="F36" s="330"/>
      <c r="G36" s="330"/>
      <c r="H36" s="330"/>
      <c r="I36" s="330"/>
      <c r="J36" s="330"/>
      <c r="K36" s="330"/>
      <c r="L36" s="330"/>
      <c r="M36" s="331"/>
      <c r="N36" s="363" t="s">
        <v>272</v>
      </c>
      <c r="O36" s="364"/>
      <c r="P36" s="364"/>
      <c r="Q36" s="364"/>
      <c r="R36" s="364"/>
      <c r="S36" s="365"/>
    </row>
    <row r="37" spans="1:19" ht="15" customHeight="1" x14ac:dyDescent="0.25">
      <c r="A37" s="462"/>
      <c r="B37" s="329"/>
      <c r="C37" s="330"/>
      <c r="D37" s="330"/>
      <c r="E37" s="330"/>
      <c r="F37" s="330"/>
      <c r="G37" s="330"/>
      <c r="H37" s="330"/>
      <c r="I37" s="330"/>
      <c r="J37" s="330"/>
      <c r="K37" s="330"/>
      <c r="L37" s="330"/>
      <c r="M37" s="331"/>
      <c r="N37" s="363" t="s">
        <v>273</v>
      </c>
      <c r="O37" s="364"/>
      <c r="P37" s="364"/>
      <c r="Q37" s="364"/>
      <c r="R37" s="364"/>
      <c r="S37" s="365"/>
    </row>
    <row r="38" spans="1:19" ht="15" customHeight="1" x14ac:dyDescent="0.25">
      <c r="A38" s="462"/>
      <c r="B38" s="401"/>
      <c r="C38" s="402"/>
      <c r="D38" s="402"/>
      <c r="E38" s="402"/>
      <c r="F38" s="402"/>
      <c r="G38" s="402"/>
      <c r="H38" s="402"/>
      <c r="I38" s="402"/>
      <c r="J38" s="402"/>
      <c r="K38" s="402"/>
      <c r="L38" s="402"/>
      <c r="M38" s="403"/>
      <c r="N38" s="372" t="s">
        <v>279</v>
      </c>
      <c r="O38" s="373"/>
      <c r="P38" s="373"/>
      <c r="Q38" s="373"/>
      <c r="R38" s="373"/>
      <c r="S38" s="374"/>
    </row>
    <row r="39" spans="1:19" ht="15" customHeight="1" x14ac:dyDescent="0.25">
      <c r="A39" s="462"/>
      <c r="B39" s="326" t="s">
        <v>697</v>
      </c>
      <c r="C39" s="327"/>
      <c r="D39" s="327"/>
      <c r="E39" s="327"/>
      <c r="F39" s="327"/>
      <c r="G39" s="327"/>
      <c r="H39" s="327"/>
      <c r="I39" s="327"/>
      <c r="J39" s="327"/>
      <c r="K39" s="327"/>
      <c r="L39" s="327"/>
      <c r="M39" s="328"/>
      <c r="N39" s="360" t="s">
        <v>269</v>
      </c>
      <c r="O39" s="361"/>
      <c r="P39" s="361"/>
      <c r="Q39" s="361"/>
      <c r="R39" s="361"/>
      <c r="S39" s="362"/>
    </row>
    <row r="40" spans="1:19" ht="15" customHeight="1" x14ac:dyDescent="0.25">
      <c r="A40" s="462"/>
      <c r="B40" s="329"/>
      <c r="C40" s="330"/>
      <c r="D40" s="330"/>
      <c r="E40" s="330"/>
      <c r="F40" s="330"/>
      <c r="G40" s="330"/>
      <c r="H40" s="330"/>
      <c r="I40" s="330"/>
      <c r="J40" s="330"/>
      <c r="K40" s="330"/>
      <c r="L40" s="330"/>
      <c r="M40" s="331"/>
      <c r="N40" s="363" t="s">
        <v>273</v>
      </c>
      <c r="O40" s="364"/>
      <c r="P40" s="364"/>
      <c r="Q40" s="364"/>
      <c r="R40" s="364"/>
      <c r="S40" s="365"/>
    </row>
    <row r="41" spans="1:19" ht="15" customHeight="1" x14ac:dyDescent="0.25">
      <c r="A41" s="462"/>
      <c r="B41" s="329"/>
      <c r="C41" s="330"/>
      <c r="D41" s="330"/>
      <c r="E41" s="330"/>
      <c r="F41" s="330"/>
      <c r="G41" s="330"/>
      <c r="H41" s="330"/>
      <c r="I41" s="330"/>
      <c r="J41" s="330"/>
      <c r="K41" s="330"/>
      <c r="L41" s="330"/>
      <c r="M41" s="331"/>
      <c r="N41" s="363" t="s">
        <v>275</v>
      </c>
      <c r="O41" s="364"/>
      <c r="P41" s="364"/>
      <c r="Q41" s="364"/>
      <c r="R41" s="364"/>
      <c r="S41" s="365"/>
    </row>
    <row r="42" spans="1:19" ht="15" customHeight="1" x14ac:dyDescent="0.25">
      <c r="A42" s="462"/>
      <c r="B42" s="329"/>
      <c r="C42" s="330"/>
      <c r="D42" s="330"/>
      <c r="E42" s="330"/>
      <c r="F42" s="330"/>
      <c r="G42" s="330"/>
      <c r="H42" s="330"/>
      <c r="I42" s="330"/>
      <c r="J42" s="330"/>
      <c r="K42" s="330"/>
      <c r="L42" s="330"/>
      <c r="M42" s="331"/>
      <c r="N42" s="363" t="s">
        <v>277</v>
      </c>
      <c r="O42" s="364"/>
      <c r="P42" s="364"/>
      <c r="Q42" s="364"/>
      <c r="R42" s="364"/>
      <c r="S42" s="365"/>
    </row>
    <row r="43" spans="1:19" ht="15" customHeight="1" x14ac:dyDescent="0.25">
      <c r="A43" s="462"/>
      <c r="B43" s="401"/>
      <c r="C43" s="402"/>
      <c r="D43" s="402"/>
      <c r="E43" s="402"/>
      <c r="F43" s="402"/>
      <c r="G43" s="402"/>
      <c r="H43" s="402"/>
      <c r="I43" s="402"/>
      <c r="J43" s="402"/>
      <c r="K43" s="402"/>
      <c r="L43" s="402"/>
      <c r="M43" s="403"/>
      <c r="N43" s="372"/>
      <c r="O43" s="373"/>
      <c r="P43" s="373"/>
      <c r="Q43" s="373"/>
      <c r="R43" s="373"/>
      <c r="S43" s="374"/>
    </row>
    <row r="44" spans="1:19" ht="15" customHeight="1" x14ac:dyDescent="0.25">
      <c r="A44" s="462"/>
      <c r="B44" s="326" t="s">
        <v>698</v>
      </c>
      <c r="C44" s="327"/>
      <c r="D44" s="327"/>
      <c r="E44" s="327"/>
      <c r="F44" s="327"/>
      <c r="G44" s="327"/>
      <c r="H44" s="327"/>
      <c r="I44" s="327"/>
      <c r="J44" s="327"/>
      <c r="K44" s="327"/>
      <c r="L44" s="327"/>
      <c r="M44" s="328"/>
      <c r="N44" s="360" t="s">
        <v>269</v>
      </c>
      <c r="O44" s="361"/>
      <c r="P44" s="361"/>
      <c r="Q44" s="361"/>
      <c r="R44" s="361"/>
      <c r="S44" s="362"/>
    </row>
    <row r="45" spans="1:19" ht="15" customHeight="1" x14ac:dyDescent="0.25">
      <c r="A45" s="462"/>
      <c r="B45" s="329"/>
      <c r="C45" s="330"/>
      <c r="D45" s="330"/>
      <c r="E45" s="330"/>
      <c r="F45" s="330"/>
      <c r="G45" s="330"/>
      <c r="H45" s="330"/>
      <c r="I45" s="330"/>
      <c r="J45" s="330"/>
      <c r="K45" s="330"/>
      <c r="L45" s="330"/>
      <c r="M45" s="331"/>
      <c r="N45" s="363" t="s">
        <v>270</v>
      </c>
      <c r="O45" s="364"/>
      <c r="P45" s="364"/>
      <c r="Q45" s="364"/>
      <c r="R45" s="364"/>
      <c r="S45" s="365"/>
    </row>
    <row r="46" spans="1:19" ht="15" customHeight="1" x14ac:dyDescent="0.25">
      <c r="A46" s="462"/>
      <c r="B46" s="329"/>
      <c r="C46" s="330"/>
      <c r="D46" s="330"/>
      <c r="E46" s="330"/>
      <c r="F46" s="330"/>
      <c r="G46" s="330"/>
      <c r="H46" s="330"/>
      <c r="I46" s="330"/>
      <c r="J46" s="330"/>
      <c r="K46" s="330"/>
      <c r="L46" s="330"/>
      <c r="M46" s="331"/>
      <c r="N46" s="363" t="s">
        <v>271</v>
      </c>
      <c r="O46" s="364"/>
      <c r="P46" s="364"/>
      <c r="Q46" s="364"/>
      <c r="R46" s="364"/>
      <c r="S46" s="365"/>
    </row>
    <row r="47" spans="1:19" ht="15" customHeight="1" x14ac:dyDescent="0.25">
      <c r="A47" s="462"/>
      <c r="B47" s="329"/>
      <c r="C47" s="330"/>
      <c r="D47" s="330"/>
      <c r="E47" s="330"/>
      <c r="F47" s="330"/>
      <c r="G47" s="330"/>
      <c r="H47" s="330"/>
      <c r="I47" s="330"/>
      <c r="J47" s="330"/>
      <c r="K47" s="330"/>
      <c r="L47" s="330"/>
      <c r="M47" s="331"/>
      <c r="N47" s="363" t="s">
        <v>279</v>
      </c>
      <c r="O47" s="364"/>
      <c r="P47" s="364"/>
      <c r="Q47" s="364"/>
      <c r="R47" s="364"/>
      <c r="S47" s="365"/>
    </row>
    <row r="48" spans="1:19" ht="15" customHeight="1" x14ac:dyDescent="0.25">
      <c r="A48" s="462"/>
      <c r="B48" s="401"/>
      <c r="C48" s="402"/>
      <c r="D48" s="402"/>
      <c r="E48" s="402"/>
      <c r="F48" s="402"/>
      <c r="G48" s="402"/>
      <c r="H48" s="402"/>
      <c r="I48" s="402"/>
      <c r="J48" s="402"/>
      <c r="K48" s="402"/>
      <c r="L48" s="402"/>
      <c r="M48" s="403"/>
      <c r="N48" s="372"/>
      <c r="O48" s="373"/>
      <c r="P48" s="373"/>
      <c r="Q48" s="373"/>
      <c r="R48" s="373"/>
      <c r="S48" s="374"/>
    </row>
    <row r="49" spans="1:19" ht="15" customHeight="1" x14ac:dyDescent="0.25">
      <c r="A49" s="462"/>
      <c r="B49" s="326" t="s">
        <v>699</v>
      </c>
      <c r="C49" s="327"/>
      <c r="D49" s="327"/>
      <c r="E49" s="327"/>
      <c r="F49" s="327"/>
      <c r="G49" s="327"/>
      <c r="H49" s="327"/>
      <c r="I49" s="327"/>
      <c r="J49" s="327"/>
      <c r="K49" s="327"/>
      <c r="L49" s="327"/>
      <c r="M49" s="328"/>
      <c r="N49" s="360" t="s">
        <v>273</v>
      </c>
      <c r="O49" s="361"/>
      <c r="P49" s="361"/>
      <c r="Q49" s="361"/>
      <c r="R49" s="361"/>
      <c r="S49" s="362"/>
    </row>
    <row r="50" spans="1:19" ht="15" customHeight="1" x14ac:dyDescent="0.25">
      <c r="A50" s="462"/>
      <c r="B50" s="329"/>
      <c r="C50" s="330"/>
      <c r="D50" s="330"/>
      <c r="E50" s="330"/>
      <c r="F50" s="330"/>
      <c r="G50" s="330"/>
      <c r="H50" s="330"/>
      <c r="I50" s="330"/>
      <c r="J50" s="330"/>
      <c r="K50" s="330"/>
      <c r="L50" s="330"/>
      <c r="M50" s="331"/>
      <c r="N50" s="363" t="s">
        <v>279</v>
      </c>
      <c r="O50" s="364"/>
      <c r="P50" s="364"/>
      <c r="Q50" s="364"/>
      <c r="R50" s="364"/>
      <c r="S50" s="365"/>
    </row>
    <row r="51" spans="1:19" ht="15" customHeight="1" x14ac:dyDescent="0.25">
      <c r="A51" s="462"/>
      <c r="B51" s="329"/>
      <c r="C51" s="330"/>
      <c r="D51" s="330"/>
      <c r="E51" s="330"/>
      <c r="F51" s="330"/>
      <c r="G51" s="330"/>
      <c r="H51" s="330"/>
      <c r="I51" s="330"/>
      <c r="J51" s="330"/>
      <c r="K51" s="330"/>
      <c r="L51" s="330"/>
      <c r="M51" s="331"/>
      <c r="N51" s="363"/>
      <c r="O51" s="364"/>
      <c r="P51" s="364"/>
      <c r="Q51" s="364"/>
      <c r="R51" s="364"/>
      <c r="S51" s="365"/>
    </row>
    <row r="52" spans="1:19" ht="15" customHeight="1" x14ac:dyDescent="0.25">
      <c r="A52" s="462"/>
      <c r="B52" s="329"/>
      <c r="C52" s="330"/>
      <c r="D52" s="330"/>
      <c r="E52" s="330"/>
      <c r="F52" s="330"/>
      <c r="G52" s="330"/>
      <c r="H52" s="330"/>
      <c r="I52" s="330"/>
      <c r="J52" s="330"/>
      <c r="K52" s="330"/>
      <c r="L52" s="330"/>
      <c r="M52" s="331"/>
      <c r="N52" s="363"/>
      <c r="O52" s="364"/>
      <c r="P52" s="364"/>
      <c r="Q52" s="364"/>
      <c r="R52" s="364"/>
      <c r="S52" s="365"/>
    </row>
    <row r="53" spans="1:19" ht="15" customHeight="1" thickBot="1" x14ac:dyDescent="0.3">
      <c r="A53" s="462"/>
      <c r="B53" s="332"/>
      <c r="C53" s="333"/>
      <c r="D53" s="333"/>
      <c r="E53" s="333"/>
      <c r="F53" s="333"/>
      <c r="G53" s="333"/>
      <c r="H53" s="333"/>
      <c r="I53" s="333"/>
      <c r="J53" s="333"/>
      <c r="K53" s="333"/>
      <c r="L53" s="333"/>
      <c r="M53" s="334"/>
      <c r="N53" s="378"/>
      <c r="O53" s="379"/>
      <c r="P53" s="379"/>
      <c r="Q53" s="379"/>
      <c r="R53" s="379"/>
      <c r="S53" s="380"/>
    </row>
    <row r="54" spans="1:19" ht="15" customHeight="1" x14ac:dyDescent="0.25">
      <c r="A54" s="459" t="s">
        <v>118</v>
      </c>
      <c r="B54" s="329" t="s">
        <v>700</v>
      </c>
      <c r="C54" s="330"/>
      <c r="D54" s="330"/>
      <c r="E54" s="330"/>
      <c r="F54" s="330"/>
      <c r="G54" s="330"/>
      <c r="H54" s="330"/>
      <c r="I54" s="330"/>
      <c r="J54" s="330"/>
      <c r="K54" s="330"/>
      <c r="L54" s="330"/>
      <c r="M54" s="331"/>
      <c r="N54" s="369" t="s">
        <v>281</v>
      </c>
      <c r="O54" s="370"/>
      <c r="P54" s="370"/>
      <c r="Q54" s="370"/>
      <c r="R54" s="370"/>
      <c r="S54" s="371"/>
    </row>
    <row r="55" spans="1:19" ht="15" customHeight="1" x14ac:dyDescent="0.25">
      <c r="A55" s="350"/>
      <c r="B55" s="329"/>
      <c r="C55" s="330"/>
      <c r="D55" s="330"/>
      <c r="E55" s="330"/>
      <c r="F55" s="330"/>
      <c r="G55" s="330"/>
      <c r="H55" s="330"/>
      <c r="I55" s="330"/>
      <c r="J55" s="330"/>
      <c r="K55" s="330"/>
      <c r="L55" s="330"/>
      <c r="M55" s="331"/>
      <c r="N55" s="363" t="s">
        <v>285</v>
      </c>
      <c r="O55" s="364"/>
      <c r="P55" s="364"/>
      <c r="Q55" s="364"/>
      <c r="R55" s="364"/>
      <c r="S55" s="365"/>
    </row>
    <row r="56" spans="1:19" ht="15" customHeight="1" x14ac:dyDescent="0.25">
      <c r="A56" s="350"/>
      <c r="B56" s="329"/>
      <c r="C56" s="330"/>
      <c r="D56" s="330"/>
      <c r="E56" s="330"/>
      <c r="F56" s="330"/>
      <c r="G56" s="330"/>
      <c r="H56" s="330"/>
      <c r="I56" s="330"/>
      <c r="J56" s="330"/>
      <c r="K56" s="330"/>
      <c r="L56" s="330"/>
      <c r="M56" s="331"/>
      <c r="N56" s="363" t="s">
        <v>287</v>
      </c>
      <c r="O56" s="364"/>
      <c r="P56" s="364"/>
      <c r="Q56" s="364"/>
      <c r="R56" s="364"/>
      <c r="S56" s="365"/>
    </row>
    <row r="57" spans="1:19" ht="15" customHeight="1" x14ac:dyDescent="0.25">
      <c r="A57" s="350"/>
      <c r="B57" s="329"/>
      <c r="C57" s="330"/>
      <c r="D57" s="330"/>
      <c r="E57" s="330"/>
      <c r="F57" s="330"/>
      <c r="G57" s="330"/>
      <c r="H57" s="330"/>
      <c r="I57" s="330"/>
      <c r="J57" s="330"/>
      <c r="K57" s="330"/>
      <c r="L57" s="330"/>
      <c r="M57" s="331"/>
      <c r="N57" s="363"/>
      <c r="O57" s="364"/>
      <c r="P57" s="364"/>
      <c r="Q57" s="364"/>
      <c r="R57" s="364"/>
      <c r="S57" s="365"/>
    </row>
    <row r="58" spans="1:19" ht="15" customHeight="1" x14ac:dyDescent="0.25">
      <c r="A58" s="350"/>
      <c r="B58" s="401"/>
      <c r="C58" s="402"/>
      <c r="D58" s="402"/>
      <c r="E58" s="402"/>
      <c r="F58" s="402"/>
      <c r="G58" s="402"/>
      <c r="H58" s="402"/>
      <c r="I58" s="402"/>
      <c r="J58" s="402"/>
      <c r="K58" s="402"/>
      <c r="L58" s="402"/>
      <c r="M58" s="403"/>
      <c r="N58" s="372"/>
      <c r="O58" s="373"/>
      <c r="P58" s="373"/>
      <c r="Q58" s="373"/>
      <c r="R58" s="373"/>
      <c r="S58" s="374"/>
    </row>
    <row r="59" spans="1:19" ht="15" customHeight="1" x14ac:dyDescent="0.25">
      <c r="A59" s="350"/>
      <c r="B59" s="326" t="s">
        <v>689</v>
      </c>
      <c r="C59" s="327"/>
      <c r="D59" s="327"/>
      <c r="E59" s="327"/>
      <c r="F59" s="327"/>
      <c r="G59" s="327"/>
      <c r="H59" s="327"/>
      <c r="I59" s="327"/>
      <c r="J59" s="327"/>
      <c r="K59" s="327"/>
      <c r="L59" s="327"/>
      <c r="M59" s="328"/>
      <c r="N59" s="360" t="s">
        <v>281</v>
      </c>
      <c r="O59" s="361"/>
      <c r="P59" s="361"/>
      <c r="Q59" s="361"/>
      <c r="R59" s="361"/>
      <c r="S59" s="362"/>
    </row>
    <row r="60" spans="1:19" ht="15" customHeight="1" x14ac:dyDescent="0.25">
      <c r="A60" s="350"/>
      <c r="B60" s="329"/>
      <c r="C60" s="330"/>
      <c r="D60" s="330"/>
      <c r="E60" s="330"/>
      <c r="F60" s="330"/>
      <c r="G60" s="330"/>
      <c r="H60" s="330"/>
      <c r="I60" s="330"/>
      <c r="J60" s="330"/>
      <c r="K60" s="330"/>
      <c r="L60" s="330"/>
      <c r="M60" s="331"/>
      <c r="N60" s="363" t="s">
        <v>286</v>
      </c>
      <c r="O60" s="364"/>
      <c r="P60" s="364"/>
      <c r="Q60" s="364"/>
      <c r="R60" s="364"/>
      <c r="S60" s="365"/>
    </row>
    <row r="61" spans="1:19" ht="15" customHeight="1" x14ac:dyDescent="0.25">
      <c r="A61" s="350"/>
      <c r="B61" s="329"/>
      <c r="C61" s="330"/>
      <c r="D61" s="330"/>
      <c r="E61" s="330"/>
      <c r="F61" s="330"/>
      <c r="G61" s="330"/>
      <c r="H61" s="330"/>
      <c r="I61" s="330"/>
      <c r="J61" s="330"/>
      <c r="K61" s="330"/>
      <c r="L61" s="330"/>
      <c r="M61" s="331"/>
      <c r="N61" s="363" t="s">
        <v>287</v>
      </c>
      <c r="O61" s="364"/>
      <c r="P61" s="364"/>
      <c r="Q61" s="364"/>
      <c r="R61" s="364"/>
      <c r="S61" s="365"/>
    </row>
    <row r="62" spans="1:19" ht="15" customHeight="1" x14ac:dyDescent="0.25">
      <c r="A62" s="350"/>
      <c r="B62" s="329"/>
      <c r="C62" s="330"/>
      <c r="D62" s="330"/>
      <c r="E62" s="330"/>
      <c r="F62" s="330"/>
      <c r="G62" s="330"/>
      <c r="H62" s="330"/>
      <c r="I62" s="330"/>
      <c r="J62" s="330"/>
      <c r="K62" s="330"/>
      <c r="L62" s="330"/>
      <c r="M62" s="331"/>
      <c r="N62" s="363" t="s">
        <v>288</v>
      </c>
      <c r="O62" s="364"/>
      <c r="P62" s="364"/>
      <c r="Q62" s="364"/>
      <c r="R62" s="364"/>
      <c r="S62" s="365"/>
    </row>
    <row r="63" spans="1:19" ht="15" customHeight="1" x14ac:dyDescent="0.25">
      <c r="A63" s="350"/>
      <c r="B63" s="401"/>
      <c r="C63" s="402"/>
      <c r="D63" s="402"/>
      <c r="E63" s="402"/>
      <c r="F63" s="402"/>
      <c r="G63" s="402"/>
      <c r="H63" s="402"/>
      <c r="I63" s="402"/>
      <c r="J63" s="402"/>
      <c r="K63" s="402"/>
      <c r="L63" s="402"/>
      <c r="M63" s="403"/>
      <c r="N63" s="372"/>
      <c r="O63" s="373"/>
      <c r="P63" s="373"/>
      <c r="Q63" s="373"/>
      <c r="R63" s="373"/>
      <c r="S63" s="374"/>
    </row>
    <row r="64" spans="1:19" ht="15" customHeight="1" x14ac:dyDescent="0.25">
      <c r="A64" s="350"/>
      <c r="B64" s="326" t="s">
        <v>777</v>
      </c>
      <c r="C64" s="327"/>
      <c r="D64" s="327"/>
      <c r="E64" s="327"/>
      <c r="F64" s="327"/>
      <c r="G64" s="327"/>
      <c r="H64" s="327"/>
      <c r="I64" s="327"/>
      <c r="J64" s="327"/>
      <c r="K64" s="327"/>
      <c r="L64" s="327"/>
      <c r="M64" s="328"/>
      <c r="N64" s="360" t="s">
        <v>281</v>
      </c>
      <c r="O64" s="361"/>
      <c r="P64" s="361"/>
      <c r="Q64" s="361"/>
      <c r="R64" s="361"/>
      <c r="S64" s="362"/>
    </row>
    <row r="65" spans="1:19" ht="15" customHeight="1" x14ac:dyDescent="0.25">
      <c r="A65" s="350"/>
      <c r="B65" s="329"/>
      <c r="C65" s="330"/>
      <c r="D65" s="330"/>
      <c r="E65" s="330"/>
      <c r="F65" s="330"/>
      <c r="G65" s="330"/>
      <c r="H65" s="330"/>
      <c r="I65" s="330"/>
      <c r="J65" s="330"/>
      <c r="K65" s="330"/>
      <c r="L65" s="330"/>
      <c r="M65" s="331"/>
      <c r="N65" s="363" t="s">
        <v>285</v>
      </c>
      <c r="O65" s="364"/>
      <c r="P65" s="364"/>
      <c r="Q65" s="364"/>
      <c r="R65" s="364"/>
      <c r="S65" s="365"/>
    </row>
    <row r="66" spans="1:19" ht="15" customHeight="1" x14ac:dyDescent="0.25">
      <c r="A66" s="350"/>
      <c r="B66" s="329"/>
      <c r="C66" s="330"/>
      <c r="D66" s="330"/>
      <c r="E66" s="330"/>
      <c r="F66" s="330"/>
      <c r="G66" s="330"/>
      <c r="H66" s="330"/>
      <c r="I66" s="330"/>
      <c r="J66" s="330"/>
      <c r="K66" s="330"/>
      <c r="L66" s="330"/>
      <c r="M66" s="331"/>
      <c r="N66" s="363" t="s">
        <v>286</v>
      </c>
      <c r="O66" s="364"/>
      <c r="P66" s="364"/>
      <c r="Q66" s="364"/>
      <c r="R66" s="364"/>
      <c r="S66" s="365"/>
    </row>
    <row r="67" spans="1:19" ht="15" customHeight="1" x14ac:dyDescent="0.25">
      <c r="A67" s="350"/>
      <c r="B67" s="329"/>
      <c r="C67" s="330"/>
      <c r="D67" s="330"/>
      <c r="E67" s="330"/>
      <c r="F67" s="330"/>
      <c r="G67" s="330"/>
      <c r="H67" s="330"/>
      <c r="I67" s="330"/>
      <c r="J67" s="330"/>
      <c r="K67" s="330"/>
      <c r="L67" s="330"/>
      <c r="M67" s="331"/>
      <c r="N67" s="363" t="s">
        <v>287</v>
      </c>
      <c r="O67" s="364"/>
      <c r="P67" s="364"/>
      <c r="Q67" s="364"/>
      <c r="R67" s="364"/>
      <c r="S67" s="365"/>
    </row>
    <row r="68" spans="1:19" ht="15" customHeight="1" thickBot="1" x14ac:dyDescent="0.3">
      <c r="A68" s="460"/>
      <c r="B68" s="401"/>
      <c r="C68" s="402"/>
      <c r="D68" s="402"/>
      <c r="E68" s="402"/>
      <c r="F68" s="402"/>
      <c r="G68" s="402"/>
      <c r="H68" s="402"/>
      <c r="I68" s="402"/>
      <c r="J68" s="402"/>
      <c r="K68" s="402"/>
      <c r="L68" s="402"/>
      <c r="M68" s="403"/>
      <c r="N68" s="372" t="s">
        <v>288</v>
      </c>
      <c r="O68" s="373"/>
      <c r="P68" s="373"/>
      <c r="Q68" s="373"/>
      <c r="R68" s="373"/>
      <c r="S68" s="374"/>
    </row>
    <row r="69" spans="1:19" ht="15" customHeight="1" x14ac:dyDescent="0.25">
      <c r="A69" s="375"/>
      <c r="B69" s="376"/>
      <c r="C69" s="376"/>
      <c r="D69" s="376"/>
      <c r="E69" s="376"/>
      <c r="F69" s="376"/>
      <c r="G69" s="376"/>
      <c r="H69" s="376"/>
      <c r="I69" s="376"/>
      <c r="J69" s="376"/>
      <c r="K69" s="376"/>
      <c r="L69" s="376"/>
      <c r="M69" s="376"/>
      <c r="N69" s="376"/>
      <c r="O69" s="376"/>
      <c r="P69" s="376"/>
      <c r="Q69" s="376"/>
      <c r="R69" s="376"/>
      <c r="S69" s="377"/>
    </row>
    <row r="70" spans="1:19" ht="19.899999999999999" customHeight="1" x14ac:dyDescent="0.25">
      <c r="A70" s="269" t="s">
        <v>119</v>
      </c>
      <c r="B70" s="270"/>
      <c r="C70" s="270"/>
      <c r="D70" s="270"/>
      <c r="E70" s="270"/>
      <c r="F70" s="270"/>
      <c r="G70" s="270"/>
      <c r="H70" s="270"/>
      <c r="I70" s="270"/>
      <c r="J70" s="34"/>
      <c r="K70" s="322" t="s">
        <v>120</v>
      </c>
      <c r="L70" s="235"/>
      <c r="M70" s="235"/>
      <c r="N70" s="235"/>
      <c r="O70" s="235"/>
      <c r="P70" s="235"/>
      <c r="Q70" s="235"/>
      <c r="R70" s="235"/>
      <c r="S70" s="236"/>
    </row>
    <row r="71" spans="1:19" ht="15" customHeight="1" x14ac:dyDescent="0.25">
      <c r="A71" s="350" t="s">
        <v>200</v>
      </c>
      <c r="B71" s="385" t="s">
        <v>121</v>
      </c>
      <c r="C71" s="386"/>
      <c r="D71" s="386"/>
      <c r="E71" s="386"/>
      <c r="F71" s="387"/>
      <c r="G71" s="381">
        <f>Z1_KiP!G40</f>
        <v>38</v>
      </c>
      <c r="H71" s="382"/>
      <c r="I71" s="383"/>
      <c r="J71" s="384"/>
      <c r="K71" s="347" t="s">
        <v>201</v>
      </c>
      <c r="L71" s="366" t="s">
        <v>626</v>
      </c>
      <c r="M71" s="367"/>
      <c r="N71" s="367"/>
      <c r="O71" s="367"/>
      <c r="P71" s="367"/>
      <c r="Q71" s="367"/>
      <c r="R71" s="367"/>
      <c r="S71" s="368"/>
    </row>
    <row r="72" spans="1:19" ht="15" customHeight="1" x14ac:dyDescent="0.25">
      <c r="A72" s="350"/>
      <c r="B72" s="388" t="s">
        <v>122</v>
      </c>
      <c r="C72" s="389"/>
      <c r="D72" s="389"/>
      <c r="E72" s="389"/>
      <c r="F72" s="390"/>
      <c r="G72" s="341">
        <f>SUM(G73:I83)</f>
        <v>38</v>
      </c>
      <c r="H72" s="342"/>
      <c r="I72" s="343"/>
      <c r="J72" s="384"/>
      <c r="K72" s="348"/>
      <c r="L72" s="323" t="s">
        <v>123</v>
      </c>
      <c r="M72" s="324"/>
      <c r="N72" s="324"/>
      <c r="O72" s="324"/>
      <c r="P72" s="324"/>
      <c r="Q72" s="324"/>
      <c r="R72" s="324"/>
      <c r="S72" s="325"/>
    </row>
    <row r="73" spans="1:19" ht="15" customHeight="1" x14ac:dyDescent="0.25">
      <c r="A73" s="350"/>
      <c r="B73" s="357" t="s">
        <v>123</v>
      </c>
      <c r="C73" s="358"/>
      <c r="D73" s="358"/>
      <c r="E73" s="358"/>
      <c r="F73" s="359"/>
      <c r="G73" s="338">
        <v>6</v>
      </c>
      <c r="H73" s="339"/>
      <c r="I73" s="340"/>
      <c r="J73" s="384"/>
      <c r="K73" s="348"/>
      <c r="L73" s="323" t="s">
        <v>147</v>
      </c>
      <c r="M73" s="324"/>
      <c r="N73" s="324"/>
      <c r="O73" s="324"/>
      <c r="P73" s="324"/>
      <c r="Q73" s="324"/>
      <c r="R73" s="324"/>
      <c r="S73" s="325"/>
    </row>
    <row r="74" spans="1:19" ht="15" customHeight="1" x14ac:dyDescent="0.25">
      <c r="A74" s="350"/>
      <c r="B74" s="357" t="s">
        <v>124</v>
      </c>
      <c r="C74" s="358"/>
      <c r="D74" s="358"/>
      <c r="E74" s="358"/>
      <c r="F74" s="359"/>
      <c r="G74" s="338">
        <v>16</v>
      </c>
      <c r="H74" s="339"/>
      <c r="I74" s="340"/>
      <c r="J74" s="384"/>
      <c r="K74" s="348"/>
      <c r="L74" s="323" t="s">
        <v>151</v>
      </c>
      <c r="M74" s="324"/>
      <c r="N74" s="324"/>
      <c r="O74" s="324"/>
      <c r="P74" s="324"/>
      <c r="Q74" s="324"/>
      <c r="R74" s="324"/>
      <c r="S74" s="325"/>
    </row>
    <row r="75" spans="1:19" ht="15" customHeight="1" x14ac:dyDescent="0.25">
      <c r="A75" s="350"/>
      <c r="B75" s="357" t="s">
        <v>125</v>
      </c>
      <c r="C75" s="358"/>
      <c r="D75" s="358"/>
      <c r="E75" s="358"/>
      <c r="F75" s="359"/>
      <c r="G75" s="338">
        <v>10</v>
      </c>
      <c r="H75" s="339"/>
      <c r="I75" s="340"/>
      <c r="J75" s="384"/>
      <c r="K75" s="348"/>
      <c r="L75" s="323" t="s">
        <v>154</v>
      </c>
      <c r="M75" s="324"/>
      <c r="N75" s="324"/>
      <c r="O75" s="324"/>
      <c r="P75" s="324"/>
      <c r="Q75" s="324"/>
      <c r="R75" s="324"/>
      <c r="S75" s="325"/>
    </row>
    <row r="76" spans="1:19" ht="15" customHeight="1" x14ac:dyDescent="0.25">
      <c r="A76" s="350"/>
      <c r="B76" s="357" t="s">
        <v>126</v>
      </c>
      <c r="C76" s="358"/>
      <c r="D76" s="358"/>
      <c r="E76" s="358"/>
      <c r="F76" s="359"/>
      <c r="G76" s="338"/>
      <c r="H76" s="339"/>
      <c r="I76" s="340"/>
      <c r="J76" s="384"/>
      <c r="K76" s="348"/>
      <c r="L76" s="323" t="s">
        <v>157</v>
      </c>
      <c r="M76" s="324"/>
      <c r="N76" s="324"/>
      <c r="O76" s="324"/>
      <c r="P76" s="324"/>
      <c r="Q76" s="324"/>
      <c r="R76" s="324"/>
      <c r="S76" s="325"/>
    </row>
    <row r="77" spans="1:19" ht="15" customHeight="1" x14ac:dyDescent="0.25">
      <c r="A77" s="350"/>
      <c r="B77" s="357" t="s">
        <v>127</v>
      </c>
      <c r="C77" s="358"/>
      <c r="D77" s="358"/>
      <c r="E77" s="358"/>
      <c r="F77" s="359"/>
      <c r="G77" s="338"/>
      <c r="H77" s="339"/>
      <c r="I77" s="340"/>
      <c r="J77" s="384"/>
      <c r="K77" s="348"/>
      <c r="L77" s="323"/>
      <c r="M77" s="324"/>
      <c r="N77" s="324"/>
      <c r="O77" s="324"/>
      <c r="P77" s="324"/>
      <c r="Q77" s="324"/>
      <c r="R77" s="324"/>
      <c r="S77" s="325"/>
    </row>
    <row r="78" spans="1:19" ht="15" customHeight="1" x14ac:dyDescent="0.25">
      <c r="A78" s="350"/>
      <c r="B78" s="357" t="s">
        <v>128</v>
      </c>
      <c r="C78" s="358"/>
      <c r="D78" s="358"/>
      <c r="E78" s="358"/>
      <c r="F78" s="359"/>
      <c r="G78" s="338"/>
      <c r="H78" s="339"/>
      <c r="I78" s="340"/>
      <c r="J78" s="384"/>
      <c r="K78" s="348"/>
      <c r="L78" s="323"/>
      <c r="M78" s="324"/>
      <c r="N78" s="324"/>
      <c r="O78" s="324"/>
      <c r="P78" s="324"/>
      <c r="Q78" s="324"/>
      <c r="R78" s="324"/>
      <c r="S78" s="325"/>
    </row>
    <row r="79" spans="1:19" ht="15" customHeight="1" x14ac:dyDescent="0.25">
      <c r="A79" s="350"/>
      <c r="B79" s="357" t="s">
        <v>129</v>
      </c>
      <c r="C79" s="358"/>
      <c r="D79" s="358"/>
      <c r="E79" s="358"/>
      <c r="F79" s="359"/>
      <c r="G79" s="338"/>
      <c r="H79" s="339"/>
      <c r="I79" s="340"/>
      <c r="J79" s="384"/>
      <c r="K79" s="349"/>
      <c r="L79" s="323"/>
      <c r="M79" s="324"/>
      <c r="N79" s="324"/>
      <c r="O79" s="324"/>
      <c r="P79" s="324"/>
      <c r="Q79" s="324"/>
      <c r="R79" s="324"/>
      <c r="S79" s="325"/>
    </row>
    <row r="80" spans="1:19" ht="15" customHeight="1" x14ac:dyDescent="0.25">
      <c r="A80" s="350"/>
      <c r="B80" s="357" t="s">
        <v>130</v>
      </c>
      <c r="C80" s="358"/>
      <c r="D80" s="358"/>
      <c r="E80" s="358"/>
      <c r="F80" s="359"/>
      <c r="G80" s="338"/>
      <c r="H80" s="339"/>
      <c r="I80" s="340"/>
      <c r="J80" s="384"/>
      <c r="K80" s="347" t="s">
        <v>202</v>
      </c>
      <c r="L80" s="319" t="s">
        <v>627</v>
      </c>
      <c r="M80" s="320"/>
      <c r="N80" s="320"/>
      <c r="O80" s="320"/>
      <c r="P80" s="320"/>
      <c r="Q80" s="320"/>
      <c r="R80" s="320"/>
      <c r="S80" s="321"/>
    </row>
    <row r="81" spans="1:19" ht="15" customHeight="1" x14ac:dyDescent="0.25">
      <c r="A81" s="350"/>
      <c r="B81" s="357" t="s">
        <v>131</v>
      </c>
      <c r="C81" s="358"/>
      <c r="D81" s="358"/>
      <c r="E81" s="358"/>
      <c r="F81" s="359"/>
      <c r="G81" s="338">
        <v>4</v>
      </c>
      <c r="H81" s="339"/>
      <c r="I81" s="340"/>
      <c r="J81" s="384"/>
      <c r="K81" s="348"/>
      <c r="L81" s="323" t="s">
        <v>146</v>
      </c>
      <c r="M81" s="324"/>
      <c r="N81" s="324"/>
      <c r="O81" s="324"/>
      <c r="P81" s="324"/>
      <c r="Q81" s="324"/>
      <c r="R81" s="324"/>
      <c r="S81" s="325"/>
    </row>
    <row r="82" spans="1:19" ht="15" customHeight="1" x14ac:dyDescent="0.25">
      <c r="A82" s="350"/>
      <c r="B82" s="357" t="s">
        <v>132</v>
      </c>
      <c r="C82" s="358"/>
      <c r="D82" s="358"/>
      <c r="E82" s="358"/>
      <c r="F82" s="359"/>
      <c r="G82" s="338">
        <v>2</v>
      </c>
      <c r="H82" s="339"/>
      <c r="I82" s="340"/>
      <c r="J82" s="384"/>
      <c r="K82" s="348"/>
      <c r="L82" s="323" t="s">
        <v>153</v>
      </c>
      <c r="M82" s="324"/>
      <c r="N82" s="324"/>
      <c r="O82" s="324"/>
      <c r="P82" s="324"/>
      <c r="Q82" s="324"/>
      <c r="R82" s="324"/>
      <c r="S82" s="325"/>
    </row>
    <row r="83" spans="1:19" ht="15" customHeight="1" x14ac:dyDescent="0.25">
      <c r="A83" s="350"/>
      <c r="B83" s="357" t="s">
        <v>133</v>
      </c>
      <c r="C83" s="358"/>
      <c r="D83" s="358"/>
      <c r="E83" s="358"/>
      <c r="F83" s="359"/>
      <c r="G83" s="338"/>
      <c r="H83" s="339"/>
      <c r="I83" s="340"/>
      <c r="J83" s="384"/>
      <c r="K83" s="348"/>
      <c r="L83" s="323" t="s">
        <v>156</v>
      </c>
      <c r="M83" s="324"/>
      <c r="N83" s="324"/>
      <c r="O83" s="324"/>
      <c r="P83" s="324"/>
      <c r="Q83" s="324"/>
      <c r="R83" s="324"/>
      <c r="S83" s="325"/>
    </row>
    <row r="84" spans="1:19" ht="15" customHeight="1" x14ac:dyDescent="0.25">
      <c r="A84" s="350"/>
      <c r="B84" s="316" t="s">
        <v>134</v>
      </c>
      <c r="C84" s="317"/>
      <c r="D84" s="317"/>
      <c r="E84" s="317"/>
      <c r="F84" s="318"/>
      <c r="G84" s="354">
        <f>Z1_KiP!H40</f>
        <v>137</v>
      </c>
      <c r="H84" s="355"/>
      <c r="I84" s="356"/>
      <c r="J84" s="384"/>
      <c r="K84" s="348"/>
      <c r="L84" s="323" t="s">
        <v>164</v>
      </c>
      <c r="M84" s="324"/>
      <c r="N84" s="324"/>
      <c r="O84" s="324"/>
      <c r="P84" s="324"/>
      <c r="Q84" s="324"/>
      <c r="R84" s="324"/>
      <c r="S84" s="325"/>
    </row>
    <row r="85" spans="1:19" ht="15" customHeight="1" x14ac:dyDescent="0.25">
      <c r="A85" s="350"/>
      <c r="B85" s="351" t="s">
        <v>204</v>
      </c>
      <c r="C85" s="352"/>
      <c r="D85" s="352"/>
      <c r="E85" s="352"/>
      <c r="F85" s="353"/>
      <c r="G85" s="341">
        <f>SUM(G84,G71)</f>
        <v>175</v>
      </c>
      <c r="H85" s="342"/>
      <c r="I85" s="343"/>
      <c r="J85" s="436"/>
      <c r="K85" s="349"/>
      <c r="L85" s="323"/>
      <c r="M85" s="324"/>
      <c r="N85" s="324"/>
      <c r="O85" s="324"/>
      <c r="P85" s="324"/>
      <c r="Q85" s="324"/>
      <c r="R85" s="324"/>
      <c r="S85" s="325"/>
    </row>
    <row r="86" spans="1:19" ht="15" customHeight="1" x14ac:dyDescent="0.25">
      <c r="A86" s="344"/>
      <c r="B86" s="345"/>
      <c r="C86" s="345"/>
      <c r="D86" s="345"/>
      <c r="E86" s="345"/>
      <c r="F86" s="345"/>
      <c r="G86" s="345"/>
      <c r="H86" s="345"/>
      <c r="I86" s="345"/>
      <c r="J86" s="345"/>
      <c r="K86" s="345"/>
      <c r="L86" s="345"/>
      <c r="M86" s="345"/>
      <c r="N86" s="345"/>
      <c r="O86" s="345"/>
      <c r="P86" s="345"/>
      <c r="Q86" s="345"/>
      <c r="R86" s="345"/>
      <c r="S86" s="346"/>
    </row>
    <row r="87" spans="1:19" ht="19.899999999999999" customHeight="1" x14ac:dyDescent="0.25">
      <c r="A87" s="433" t="s">
        <v>135</v>
      </c>
      <c r="B87" s="434"/>
      <c r="C87" s="434"/>
      <c r="D87" s="434"/>
      <c r="E87" s="434"/>
      <c r="F87" s="434"/>
      <c r="G87" s="434"/>
      <c r="H87" s="434"/>
      <c r="I87" s="434"/>
      <c r="J87" s="434"/>
      <c r="K87" s="434"/>
      <c r="L87" s="434"/>
      <c r="M87" s="434"/>
      <c r="N87" s="434"/>
      <c r="O87" s="434"/>
      <c r="P87" s="434"/>
      <c r="Q87" s="434"/>
      <c r="R87" s="434"/>
      <c r="S87" s="435"/>
    </row>
    <row r="88" spans="1:19" ht="15" customHeight="1" x14ac:dyDescent="0.25">
      <c r="A88" s="444" t="s">
        <v>199</v>
      </c>
      <c r="B88" s="445" t="s">
        <v>136</v>
      </c>
      <c r="C88" s="446"/>
      <c r="D88" s="446"/>
      <c r="E88" s="447"/>
      <c r="F88" s="445" t="str">
        <f>Z1_KiP!E40</f>
        <v>egzamin</v>
      </c>
      <c r="G88" s="446"/>
      <c r="H88" s="446"/>
      <c r="I88" s="447"/>
      <c r="J88" s="448"/>
      <c r="K88" s="452" t="s">
        <v>137</v>
      </c>
      <c r="L88" s="449" t="s">
        <v>138</v>
      </c>
      <c r="M88" s="450"/>
      <c r="N88" s="450"/>
      <c r="O88" s="450"/>
      <c r="P88" s="450"/>
      <c r="Q88" s="450"/>
      <c r="R88" s="450"/>
      <c r="S88" s="451"/>
    </row>
    <row r="89" spans="1:19" ht="15" customHeight="1" x14ac:dyDescent="0.25">
      <c r="A89" s="444"/>
      <c r="B89" s="430" t="s">
        <v>628</v>
      </c>
      <c r="C89" s="431"/>
      <c r="D89" s="431"/>
      <c r="E89" s="432"/>
      <c r="F89" s="430" t="s">
        <v>139</v>
      </c>
      <c r="G89" s="431"/>
      <c r="H89" s="431"/>
      <c r="I89" s="432"/>
      <c r="J89" s="448"/>
      <c r="K89" s="452"/>
      <c r="L89" s="335" t="s">
        <v>291</v>
      </c>
      <c r="M89" s="336"/>
      <c r="N89" s="336"/>
      <c r="O89" s="336"/>
      <c r="P89" s="336"/>
      <c r="Q89" s="336"/>
      <c r="R89" s="336"/>
      <c r="S89" s="337"/>
    </row>
    <row r="90" spans="1:19" ht="15" customHeight="1" x14ac:dyDescent="0.25">
      <c r="A90" s="444"/>
      <c r="B90" s="424" t="s">
        <v>145</v>
      </c>
      <c r="C90" s="425"/>
      <c r="D90" s="425"/>
      <c r="E90" s="426"/>
      <c r="F90" s="427">
        <v>80</v>
      </c>
      <c r="G90" s="428"/>
      <c r="H90" s="428"/>
      <c r="I90" s="429"/>
      <c r="J90" s="448"/>
      <c r="K90" s="452"/>
      <c r="L90" s="335" t="s">
        <v>292</v>
      </c>
      <c r="M90" s="336"/>
      <c r="N90" s="336"/>
      <c r="O90" s="336"/>
      <c r="P90" s="336"/>
      <c r="Q90" s="336"/>
      <c r="R90" s="336"/>
      <c r="S90" s="337"/>
    </row>
    <row r="91" spans="1:19" ht="15" customHeight="1" x14ac:dyDescent="0.25">
      <c r="A91" s="444"/>
      <c r="B91" s="424" t="s">
        <v>155</v>
      </c>
      <c r="C91" s="425"/>
      <c r="D91" s="425"/>
      <c r="E91" s="426"/>
      <c r="F91" s="427">
        <v>20</v>
      </c>
      <c r="G91" s="428"/>
      <c r="H91" s="428"/>
      <c r="I91" s="429"/>
      <c r="J91" s="448"/>
      <c r="K91" s="452"/>
      <c r="L91" s="335" t="s">
        <v>140</v>
      </c>
      <c r="M91" s="336"/>
      <c r="N91" s="336"/>
      <c r="O91" s="336"/>
      <c r="P91" s="336"/>
      <c r="Q91" s="336"/>
      <c r="R91" s="336"/>
      <c r="S91" s="337"/>
    </row>
    <row r="92" spans="1:19" ht="15" customHeight="1" x14ac:dyDescent="0.25">
      <c r="A92" s="444"/>
      <c r="B92" s="424"/>
      <c r="C92" s="425"/>
      <c r="D92" s="425"/>
      <c r="E92" s="426"/>
      <c r="F92" s="427"/>
      <c r="G92" s="428"/>
      <c r="H92" s="428"/>
      <c r="I92" s="429"/>
      <c r="J92" s="448"/>
      <c r="K92" s="452"/>
      <c r="L92" s="335" t="s">
        <v>293</v>
      </c>
      <c r="M92" s="336"/>
      <c r="N92" s="336"/>
      <c r="O92" s="336"/>
      <c r="P92" s="336"/>
      <c r="Q92" s="336"/>
      <c r="R92" s="336"/>
      <c r="S92" s="337"/>
    </row>
    <row r="93" spans="1:19" ht="15" customHeight="1" x14ac:dyDescent="0.25">
      <c r="A93" s="444"/>
      <c r="B93" s="424"/>
      <c r="C93" s="425"/>
      <c r="D93" s="425"/>
      <c r="E93" s="426"/>
      <c r="F93" s="427"/>
      <c r="G93" s="428"/>
      <c r="H93" s="428"/>
      <c r="I93" s="429"/>
      <c r="J93" s="448"/>
      <c r="K93" s="452"/>
      <c r="L93" s="335" t="s">
        <v>141</v>
      </c>
      <c r="M93" s="336"/>
      <c r="N93" s="336"/>
      <c r="O93" s="336"/>
      <c r="P93" s="336"/>
      <c r="Q93" s="336"/>
      <c r="R93" s="336"/>
      <c r="S93" s="337"/>
    </row>
    <row r="94" spans="1:19" ht="15" customHeight="1" x14ac:dyDescent="0.25">
      <c r="A94" s="444"/>
      <c r="B94" s="424"/>
      <c r="C94" s="425"/>
      <c r="D94" s="425"/>
      <c r="E94" s="426"/>
      <c r="F94" s="427"/>
      <c r="G94" s="428"/>
      <c r="H94" s="428"/>
      <c r="I94" s="429"/>
      <c r="J94" s="448"/>
      <c r="K94" s="452"/>
      <c r="L94" s="335" t="s">
        <v>843</v>
      </c>
      <c r="M94" s="336"/>
      <c r="N94" s="336"/>
      <c r="O94" s="336"/>
      <c r="P94" s="336"/>
      <c r="Q94" s="336"/>
      <c r="R94" s="336"/>
      <c r="S94" s="337"/>
    </row>
    <row r="95" spans="1:19" ht="15" customHeight="1" x14ac:dyDescent="0.25">
      <c r="A95" s="344"/>
      <c r="B95" s="345"/>
      <c r="C95" s="345"/>
      <c r="D95" s="345"/>
      <c r="E95" s="345"/>
      <c r="F95" s="345"/>
      <c r="G95" s="345"/>
      <c r="H95" s="345"/>
      <c r="I95" s="345"/>
      <c r="J95" s="345"/>
      <c r="K95" s="345"/>
      <c r="L95" s="345"/>
      <c r="M95" s="345"/>
      <c r="N95" s="345"/>
      <c r="O95" s="345"/>
      <c r="P95" s="345"/>
      <c r="Q95" s="345"/>
      <c r="R95" s="345"/>
      <c r="S95" s="346"/>
    </row>
    <row r="96" spans="1:19" ht="19.899999999999999" customHeight="1" x14ac:dyDescent="0.25">
      <c r="A96" s="437" t="s">
        <v>198</v>
      </c>
      <c r="B96" s="438" t="s">
        <v>142</v>
      </c>
      <c r="C96" s="438"/>
      <c r="D96" s="438"/>
      <c r="E96" s="438"/>
      <c r="F96" s="438"/>
      <c r="G96" s="438"/>
      <c r="H96" s="438"/>
      <c r="I96" s="438"/>
      <c r="J96" s="438"/>
      <c r="K96" s="438"/>
      <c r="L96" s="438"/>
      <c r="M96" s="438"/>
      <c r="N96" s="438"/>
      <c r="O96" s="438"/>
      <c r="P96" s="438"/>
      <c r="Q96" s="438"/>
      <c r="R96" s="438"/>
      <c r="S96" s="439"/>
    </row>
    <row r="97" spans="1:19" ht="15" customHeight="1" x14ac:dyDescent="0.25">
      <c r="A97" s="437"/>
      <c r="B97" s="440" t="s">
        <v>629</v>
      </c>
      <c r="C97" s="440"/>
      <c r="D97" s="440"/>
      <c r="E97" s="440"/>
      <c r="F97" s="440"/>
      <c r="G97" s="440"/>
      <c r="H97" s="440"/>
      <c r="I97" s="440"/>
      <c r="J97" s="440"/>
      <c r="K97" s="440"/>
      <c r="L97" s="440"/>
      <c r="M97" s="440"/>
      <c r="N97" s="440"/>
      <c r="O97" s="440"/>
      <c r="P97" s="440"/>
      <c r="Q97" s="440"/>
      <c r="R97" s="440"/>
      <c r="S97" s="441"/>
    </row>
    <row r="98" spans="1:19" ht="128.25" customHeight="1" x14ac:dyDescent="0.25">
      <c r="A98" s="437"/>
      <c r="B98" s="407" t="s">
        <v>778</v>
      </c>
      <c r="C98" s="407"/>
      <c r="D98" s="407"/>
      <c r="E98" s="407"/>
      <c r="F98" s="407"/>
      <c r="G98" s="407"/>
      <c r="H98" s="407"/>
      <c r="I98" s="407"/>
      <c r="J98" s="407"/>
      <c r="K98" s="407"/>
      <c r="L98" s="407"/>
      <c r="M98" s="407"/>
      <c r="N98" s="407"/>
      <c r="O98" s="407"/>
      <c r="P98" s="407"/>
      <c r="Q98" s="407"/>
      <c r="R98" s="407"/>
      <c r="S98" s="408"/>
    </row>
    <row r="99" spans="1:19" ht="15" customHeight="1" x14ac:dyDescent="0.25">
      <c r="A99" s="437"/>
      <c r="B99" s="442" t="s">
        <v>143</v>
      </c>
      <c r="C99" s="442"/>
      <c r="D99" s="442"/>
      <c r="E99" s="442"/>
      <c r="F99" s="442"/>
      <c r="G99" s="442"/>
      <c r="H99" s="442"/>
      <c r="I99" s="442"/>
      <c r="J99" s="442"/>
      <c r="K99" s="442"/>
      <c r="L99" s="442"/>
      <c r="M99" s="442"/>
      <c r="N99" s="442"/>
      <c r="O99" s="442"/>
      <c r="P99" s="442"/>
      <c r="Q99" s="442"/>
      <c r="R99" s="442"/>
      <c r="S99" s="443"/>
    </row>
    <row r="100" spans="1:19" ht="76.900000000000006" customHeight="1" x14ac:dyDescent="0.25">
      <c r="A100" s="437"/>
      <c r="B100" s="407" t="s">
        <v>701</v>
      </c>
      <c r="C100" s="407"/>
      <c r="D100" s="407"/>
      <c r="E100" s="407"/>
      <c r="F100" s="407"/>
      <c r="G100" s="407"/>
      <c r="H100" s="407"/>
      <c r="I100" s="407"/>
      <c r="J100" s="407"/>
      <c r="K100" s="407"/>
      <c r="L100" s="407"/>
      <c r="M100" s="407"/>
      <c r="N100" s="407"/>
      <c r="O100" s="407"/>
      <c r="P100" s="407"/>
      <c r="Q100" s="407"/>
      <c r="R100" s="407"/>
      <c r="S100" s="408"/>
    </row>
    <row r="101" spans="1:19" ht="15" customHeight="1" x14ac:dyDescent="0.25">
      <c r="A101" s="437"/>
      <c r="B101" s="442" t="s">
        <v>144</v>
      </c>
      <c r="C101" s="442"/>
      <c r="D101" s="442"/>
      <c r="E101" s="442"/>
      <c r="F101" s="442"/>
      <c r="G101" s="442"/>
      <c r="H101" s="442"/>
      <c r="I101" s="442"/>
      <c r="J101" s="442"/>
      <c r="K101" s="442"/>
      <c r="L101" s="442"/>
      <c r="M101" s="442"/>
      <c r="N101" s="442"/>
      <c r="O101" s="442"/>
      <c r="P101" s="442"/>
      <c r="Q101" s="442"/>
      <c r="R101" s="442"/>
      <c r="S101" s="443"/>
    </row>
    <row r="102" spans="1:19" ht="50.1" customHeight="1" x14ac:dyDescent="0.25">
      <c r="A102" s="437"/>
      <c r="B102" s="407" t="s">
        <v>702</v>
      </c>
      <c r="C102" s="407"/>
      <c r="D102" s="407"/>
      <c r="E102" s="407"/>
      <c r="F102" s="407"/>
      <c r="G102" s="407"/>
      <c r="H102" s="407"/>
      <c r="I102" s="407"/>
      <c r="J102" s="407"/>
      <c r="K102" s="407"/>
      <c r="L102" s="407"/>
      <c r="M102" s="407"/>
      <c r="N102" s="407"/>
      <c r="O102" s="407"/>
      <c r="P102" s="407"/>
      <c r="Q102" s="407"/>
      <c r="R102" s="407"/>
      <c r="S102" s="408"/>
    </row>
    <row r="103" spans="1:19" ht="15" customHeight="1" x14ac:dyDescent="0.25">
      <c r="A103" s="22"/>
      <c r="B103" s="11"/>
      <c r="C103" s="10"/>
      <c r="D103" s="10"/>
      <c r="E103" s="10"/>
      <c r="F103" s="10"/>
      <c r="G103" s="10"/>
      <c r="H103" s="10"/>
      <c r="I103" s="10"/>
      <c r="J103" s="10"/>
      <c r="K103" s="10"/>
      <c r="L103" s="10"/>
      <c r="M103" s="10"/>
      <c r="N103" s="10"/>
      <c r="O103" s="10"/>
      <c r="P103" s="10"/>
      <c r="Q103" s="10"/>
      <c r="R103" s="10"/>
      <c r="S103" s="148"/>
    </row>
  </sheetData>
  <sheetProtection algorithmName="SHA-512" hashValue="vI+iLhtl0LP4rDD6WYu+v/yJ5EK/LaPXJ/yorIm8a9LgEmzrvkHBMNRfVMwB8Nqz7A8GwC5iCjMKYUYhm1ld9A==" saltValue="YZq/66fMUEfL0LjhVk/5Pw==" spinCount="100000" sheet="1" objects="1" scenarios="1"/>
  <mergeCells count="179">
    <mergeCell ref="A1:B1"/>
    <mergeCell ref="A3:C3"/>
    <mergeCell ref="D3:I3"/>
    <mergeCell ref="A4:C4"/>
    <mergeCell ref="D4:I4"/>
    <mergeCell ref="A5:C5"/>
    <mergeCell ref="D5:K5"/>
    <mergeCell ref="A8:S8"/>
    <mergeCell ref="A10:S10"/>
    <mergeCell ref="A11:A13"/>
    <mergeCell ref="B11:M12"/>
    <mergeCell ref="N11:S12"/>
    <mergeCell ref="B13:M13"/>
    <mergeCell ref="L5:M5"/>
    <mergeCell ref="O5:P5"/>
    <mergeCell ref="Q5:S5"/>
    <mergeCell ref="A6:S6"/>
    <mergeCell ref="A7:C7"/>
    <mergeCell ref="J7:K7"/>
    <mergeCell ref="L7:M7"/>
    <mergeCell ref="O7:P7"/>
    <mergeCell ref="Q7:R7"/>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B90:E94" xr:uid="{00000000-0002-0000-1A00-000000000000}">
      <formula1>ZAL</formula1>
    </dataValidation>
    <dataValidation type="list" allowBlank="1" showInputMessage="1" showErrorMessage="1" sqref="L7" xr:uid="{00000000-0002-0000-1A00-000001000000}">
      <formula1>STATUS</formula1>
    </dataValidation>
    <dataValidation type="list" allowBlank="1" showInputMessage="1" showErrorMessage="1" sqref="L72:L79" xr:uid="{00000000-0002-0000-1A00-000002000000}">
      <formula1>METODY</formula1>
    </dataValidation>
    <dataValidation type="list" allowBlank="1" showInputMessage="1" showErrorMessage="1" sqref="L81:L85" xr:uid="{00000000-0002-0000-1A00-000003000000}">
      <formula1>PRAC_STUD</formula1>
    </dataValidation>
    <dataValidation type="list" allowBlank="1" showInputMessage="1" showErrorMessage="1" sqref="N14:S33" xr:uid="{20888567-5200-43E6-9862-E58C7043DC3F}">
      <formula1>KEW_Z1</formula1>
    </dataValidation>
    <dataValidation type="list" allowBlank="1" showInputMessage="1" showErrorMessage="1" sqref="N34:S53" xr:uid="{90A8C830-8B79-40F8-8C09-0949EF4725B8}">
      <formula1>KEU_Z1</formula1>
    </dataValidation>
    <dataValidation type="list" allowBlank="1" showInputMessage="1" showErrorMessage="1" sqref="N54:S68" xr:uid="{9BCE0EEF-8261-4F5B-9B84-321547A4CF12}">
      <formula1>KEK_Z1</formula1>
    </dataValidation>
  </dataValidations>
  <hyperlinks>
    <hyperlink ref="O13" r:id="rId1" xr:uid="{A635FE20-DBFC-431D-99F2-86753F29C248}"/>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Arkusz29">
    <pageSetUpPr fitToPage="1"/>
  </sheetPr>
  <dimension ref="A1:S103"/>
  <sheetViews>
    <sheetView showGridLines="0" zoomScaleNormal="100" zoomScaleSheetLayoutView="80" workbookViewId="0">
      <selection sqref="A1:B1"/>
    </sheetView>
  </sheetViews>
  <sheetFormatPr defaultColWidth="8.7109375" defaultRowHeight="15" x14ac:dyDescent="0.25"/>
  <cols>
    <col min="1" max="1" width="10.28515625" style="2" customWidth="1"/>
    <col min="2" max="3" width="8.7109375" style="2"/>
    <col min="4" max="4" width="19.7109375" style="2" customWidth="1"/>
    <col min="5" max="5" width="13.7109375" style="2" customWidth="1"/>
    <col min="6" max="6" width="14.7109375" style="2" customWidth="1"/>
    <col min="7" max="9" width="9.7109375" style="2" customWidth="1"/>
    <col min="10" max="10" width="3.7109375" style="2" customWidth="1"/>
    <col min="11" max="11" width="12.42578125" style="2" customWidth="1"/>
    <col min="12" max="13" width="10.7109375" style="2" customWidth="1"/>
    <col min="14" max="14" width="13.7109375" style="2" customWidth="1"/>
    <col min="15" max="19" width="11.7109375" style="2" customWidth="1"/>
    <col min="20" max="16384" width="8.7109375" style="2"/>
  </cols>
  <sheetData>
    <row r="1" spans="1:19" s="28" customFormat="1" ht="15.75" x14ac:dyDescent="0.25">
      <c r="A1" s="453" t="str">
        <f>Z1_KiP!B2</f>
        <v>2020/2021</v>
      </c>
      <c r="B1" s="453"/>
      <c r="C1" s="27"/>
      <c r="D1" s="27"/>
    </row>
    <row r="2" spans="1:19" ht="10.15" customHeight="1" thickBot="1" x14ac:dyDescent="0.3"/>
    <row r="3" spans="1:19" ht="19.899999999999999" customHeight="1" thickBot="1" x14ac:dyDescent="0.3">
      <c r="A3" s="391" t="str">
        <f>Z1_KiP!B38</f>
        <v>Moduł Z1/6</v>
      </c>
      <c r="B3" s="391"/>
      <c r="C3" s="391"/>
      <c r="D3" s="395" t="str">
        <f>Z1_KiP!C38</f>
        <v>Ekonomia Stosowana</v>
      </c>
      <c r="E3" s="396"/>
      <c r="F3" s="396"/>
      <c r="G3" s="396"/>
      <c r="H3" s="396"/>
      <c r="I3" s="397"/>
      <c r="J3" s="3"/>
      <c r="K3" s="3"/>
      <c r="L3" s="4"/>
      <c r="M3" s="4"/>
      <c r="N3" s="4"/>
      <c r="O3" s="4"/>
      <c r="P3" s="4"/>
      <c r="Q3" s="4"/>
      <c r="R3" s="4"/>
    </row>
    <row r="4" spans="1:19" ht="18.75" thickBot="1" x14ac:dyDescent="0.3">
      <c r="A4" s="454" t="s">
        <v>110</v>
      </c>
      <c r="B4" s="454"/>
      <c r="C4" s="454"/>
      <c r="D4" s="392" t="str">
        <f>Z1_KiP!B41</f>
        <v>Kurs 6.3.</v>
      </c>
      <c r="E4" s="393"/>
      <c r="F4" s="393"/>
      <c r="G4" s="393"/>
      <c r="H4" s="393"/>
      <c r="I4" s="394"/>
      <c r="J4" s="3"/>
      <c r="K4" s="3"/>
      <c r="L4" s="4"/>
      <c r="M4" s="4"/>
      <c r="N4" s="4"/>
      <c r="O4" s="4"/>
      <c r="P4" s="4"/>
      <c r="Q4" s="4"/>
      <c r="R4" s="4"/>
    </row>
    <row r="5" spans="1:19" ht="23.25" thickBot="1" x14ac:dyDescent="0.3">
      <c r="A5" s="455" t="s">
        <v>111</v>
      </c>
      <c r="B5" s="455"/>
      <c r="C5" s="455"/>
      <c r="D5" s="456" t="str">
        <f>Z1_KiP!C41</f>
        <v>Ekonomiczne podstawy decyzji menadżerskich</v>
      </c>
      <c r="E5" s="456"/>
      <c r="F5" s="456"/>
      <c r="G5" s="456"/>
      <c r="H5" s="456"/>
      <c r="I5" s="456"/>
      <c r="J5" s="456"/>
      <c r="K5" s="456"/>
      <c r="L5" s="457" t="s">
        <v>96</v>
      </c>
      <c r="M5" s="457"/>
      <c r="N5" s="16">
        <f>Z1_KiP!D41</f>
        <v>4</v>
      </c>
      <c r="O5" s="457" t="s">
        <v>97</v>
      </c>
      <c r="P5" s="457"/>
      <c r="Q5" s="458" t="str">
        <f>Z1_KiP!F38</f>
        <v>dr D. Majewska-Bielecka</v>
      </c>
      <c r="R5" s="458"/>
      <c r="S5" s="458"/>
    </row>
    <row r="6" spans="1:19" ht="10.15" customHeight="1" thickBot="1" x14ac:dyDescent="0.3">
      <c r="A6" s="296"/>
      <c r="B6" s="296"/>
      <c r="C6" s="296"/>
      <c r="D6" s="296"/>
      <c r="E6" s="296"/>
      <c r="F6" s="296"/>
      <c r="G6" s="296"/>
      <c r="H6" s="296"/>
      <c r="I6" s="296"/>
      <c r="J6" s="296"/>
      <c r="K6" s="296"/>
      <c r="L6" s="296"/>
      <c r="M6" s="296"/>
      <c r="N6" s="296"/>
      <c r="O6" s="296"/>
      <c r="P6" s="296"/>
      <c r="Q6" s="296"/>
      <c r="R6" s="296"/>
      <c r="S6" s="296"/>
    </row>
    <row r="7" spans="1:19" s="141" customFormat="1" ht="40.5" customHeight="1" thickBot="1" x14ac:dyDescent="0.3">
      <c r="A7" s="455" t="s">
        <v>98</v>
      </c>
      <c r="B7" s="455"/>
      <c r="C7" s="455"/>
      <c r="D7" s="6" t="str">
        <f>Z1_KiP!B3</f>
        <v>ZARZĄDZANIE</v>
      </c>
      <c r="E7" s="6" t="str">
        <f>Z1_KiP!B4</f>
        <v>I stopnia</v>
      </c>
      <c r="F7" s="156" t="s">
        <v>99</v>
      </c>
      <c r="G7" s="44" t="str">
        <f>'M (6)'!G6</f>
        <v>II</v>
      </c>
      <c r="H7" s="156" t="s">
        <v>101</v>
      </c>
      <c r="I7" s="44">
        <f>'M (6)'!I6</f>
        <v>3</v>
      </c>
      <c r="J7" s="300" t="s">
        <v>289</v>
      </c>
      <c r="K7" s="301"/>
      <c r="L7" s="399" t="s">
        <v>102</v>
      </c>
      <c r="M7" s="400"/>
      <c r="N7" s="7" t="s">
        <v>103</v>
      </c>
      <c r="O7" s="466" t="s">
        <v>104</v>
      </c>
      <c r="P7" s="466"/>
      <c r="Q7" s="467" t="s">
        <v>105</v>
      </c>
      <c r="R7" s="467"/>
      <c r="S7" s="17">
        <f>Z1_KiP!G41</f>
        <v>18</v>
      </c>
    </row>
    <row r="8" spans="1:19" ht="10.15" customHeight="1" thickBot="1" x14ac:dyDescent="0.3">
      <c r="A8" s="398"/>
      <c r="B8" s="398"/>
      <c r="C8" s="398"/>
      <c r="D8" s="398"/>
      <c r="E8" s="398"/>
      <c r="F8" s="398"/>
      <c r="G8" s="398"/>
      <c r="H8" s="398"/>
      <c r="I8" s="398"/>
      <c r="J8" s="398"/>
      <c r="K8" s="398"/>
      <c r="L8" s="398"/>
      <c r="M8" s="398"/>
      <c r="N8" s="398"/>
      <c r="O8" s="398"/>
      <c r="P8" s="398"/>
      <c r="Q8" s="398"/>
      <c r="R8" s="398"/>
      <c r="S8" s="398"/>
    </row>
    <row r="9" spans="1:19" ht="15" customHeight="1" x14ac:dyDescent="0.25">
      <c r="A9" s="23"/>
      <c r="B9" s="24"/>
      <c r="C9" s="24"/>
      <c r="D9" s="24"/>
      <c r="E9" s="24"/>
      <c r="F9" s="24"/>
      <c r="G9" s="24"/>
      <c r="H9" s="24"/>
      <c r="I9" s="24"/>
      <c r="J9" s="24"/>
      <c r="K9" s="24"/>
      <c r="L9" s="24"/>
      <c r="M9" s="24"/>
      <c r="N9" s="24"/>
      <c r="O9" s="24"/>
      <c r="P9" s="24"/>
      <c r="Q9" s="24"/>
      <c r="R9" s="24"/>
      <c r="S9" s="25"/>
    </row>
    <row r="10" spans="1:19" ht="19.899999999999999" customHeight="1" x14ac:dyDescent="0.25">
      <c r="A10" s="269" t="s">
        <v>108</v>
      </c>
      <c r="B10" s="270"/>
      <c r="C10" s="270"/>
      <c r="D10" s="270"/>
      <c r="E10" s="270"/>
      <c r="F10" s="270"/>
      <c r="G10" s="270"/>
      <c r="H10" s="270"/>
      <c r="I10" s="270"/>
      <c r="J10" s="270"/>
      <c r="K10" s="270"/>
      <c r="L10" s="270"/>
      <c r="M10" s="270"/>
      <c r="N10" s="270"/>
      <c r="O10" s="270"/>
      <c r="P10" s="270"/>
      <c r="Q10" s="270"/>
      <c r="R10" s="270"/>
      <c r="S10" s="271"/>
    </row>
    <row r="11" spans="1:19" s="149" customFormat="1" ht="20.100000000000001" customHeight="1" x14ac:dyDescent="0.25">
      <c r="A11" s="464" t="s">
        <v>113</v>
      </c>
      <c r="B11" s="415" t="s">
        <v>114</v>
      </c>
      <c r="C11" s="416"/>
      <c r="D11" s="416"/>
      <c r="E11" s="416"/>
      <c r="F11" s="416"/>
      <c r="G11" s="416"/>
      <c r="H11" s="416"/>
      <c r="I11" s="416"/>
      <c r="J11" s="416"/>
      <c r="K11" s="416"/>
      <c r="L11" s="416"/>
      <c r="M11" s="417"/>
      <c r="N11" s="409" t="s">
        <v>115</v>
      </c>
      <c r="O11" s="410"/>
      <c r="P11" s="410"/>
      <c r="Q11" s="410"/>
      <c r="R11" s="410"/>
      <c r="S11" s="411"/>
    </row>
    <row r="12" spans="1:19" s="149" customFormat="1" ht="20.100000000000001" customHeight="1" x14ac:dyDescent="0.25">
      <c r="A12" s="464"/>
      <c r="B12" s="418"/>
      <c r="C12" s="419"/>
      <c r="D12" s="419"/>
      <c r="E12" s="419"/>
      <c r="F12" s="419"/>
      <c r="G12" s="419"/>
      <c r="H12" s="419"/>
      <c r="I12" s="419"/>
      <c r="J12" s="419"/>
      <c r="K12" s="419"/>
      <c r="L12" s="419"/>
      <c r="M12" s="420"/>
      <c r="N12" s="412"/>
      <c r="O12" s="413"/>
      <c r="P12" s="413"/>
      <c r="Q12" s="413"/>
      <c r="R12" s="413"/>
      <c r="S12" s="414"/>
    </row>
    <row r="13" spans="1:19" s="149" customFormat="1" ht="20.100000000000001" customHeight="1" thickBot="1" x14ac:dyDescent="0.3">
      <c r="A13" s="465"/>
      <c r="B13" s="421" t="s">
        <v>624</v>
      </c>
      <c r="C13" s="422"/>
      <c r="D13" s="422"/>
      <c r="E13" s="422"/>
      <c r="F13" s="422"/>
      <c r="G13" s="422"/>
      <c r="H13" s="422"/>
      <c r="I13" s="422"/>
      <c r="J13" s="422"/>
      <c r="K13" s="422"/>
      <c r="L13" s="422"/>
      <c r="M13" s="423"/>
      <c r="N13" s="136"/>
      <c r="O13" s="151" t="s">
        <v>625</v>
      </c>
      <c r="P13" s="137"/>
      <c r="Q13" s="137"/>
      <c r="R13" s="137"/>
      <c r="S13" s="138"/>
    </row>
    <row r="14" spans="1:19" ht="15" customHeight="1" x14ac:dyDescent="0.25">
      <c r="A14" s="459" t="s">
        <v>116</v>
      </c>
      <c r="B14" s="404" t="s">
        <v>703</v>
      </c>
      <c r="C14" s="405"/>
      <c r="D14" s="405"/>
      <c r="E14" s="405"/>
      <c r="F14" s="405"/>
      <c r="G14" s="405"/>
      <c r="H14" s="405"/>
      <c r="I14" s="405"/>
      <c r="J14" s="405"/>
      <c r="K14" s="405"/>
      <c r="L14" s="405"/>
      <c r="M14" s="406"/>
      <c r="N14" s="369" t="s">
        <v>251</v>
      </c>
      <c r="O14" s="370"/>
      <c r="P14" s="370"/>
      <c r="Q14" s="370"/>
      <c r="R14" s="370"/>
      <c r="S14" s="371"/>
    </row>
    <row r="15" spans="1:19" ht="15" customHeight="1" x14ac:dyDescent="0.25">
      <c r="A15" s="350"/>
      <c r="B15" s="329"/>
      <c r="C15" s="330"/>
      <c r="D15" s="330"/>
      <c r="E15" s="330"/>
      <c r="F15" s="330"/>
      <c r="G15" s="330"/>
      <c r="H15" s="330"/>
      <c r="I15" s="330"/>
      <c r="J15" s="330"/>
      <c r="K15" s="330"/>
      <c r="L15" s="330"/>
      <c r="M15" s="331"/>
      <c r="N15" s="363" t="s">
        <v>252</v>
      </c>
      <c r="O15" s="364"/>
      <c r="P15" s="364"/>
      <c r="Q15" s="364"/>
      <c r="R15" s="364"/>
      <c r="S15" s="365"/>
    </row>
    <row r="16" spans="1:19" ht="15" customHeight="1" x14ac:dyDescent="0.25">
      <c r="A16" s="350"/>
      <c r="B16" s="329"/>
      <c r="C16" s="330"/>
      <c r="D16" s="330"/>
      <c r="E16" s="330"/>
      <c r="F16" s="330"/>
      <c r="G16" s="330"/>
      <c r="H16" s="330"/>
      <c r="I16" s="330"/>
      <c r="J16" s="330"/>
      <c r="K16" s="330"/>
      <c r="L16" s="330"/>
      <c r="M16" s="331"/>
      <c r="N16" s="363" t="s">
        <v>253</v>
      </c>
      <c r="O16" s="364"/>
      <c r="P16" s="364"/>
      <c r="Q16" s="364"/>
      <c r="R16" s="364"/>
      <c r="S16" s="365"/>
    </row>
    <row r="17" spans="1:19" ht="15" customHeight="1" x14ac:dyDescent="0.25">
      <c r="A17" s="350"/>
      <c r="B17" s="329"/>
      <c r="C17" s="330"/>
      <c r="D17" s="330"/>
      <c r="E17" s="330"/>
      <c r="F17" s="330"/>
      <c r="G17" s="330"/>
      <c r="H17" s="330"/>
      <c r="I17" s="330"/>
      <c r="J17" s="330"/>
      <c r="K17" s="330"/>
      <c r="L17" s="330"/>
      <c r="M17" s="331"/>
      <c r="N17" s="363" t="s">
        <v>254</v>
      </c>
      <c r="O17" s="364"/>
      <c r="P17" s="364"/>
      <c r="Q17" s="364"/>
      <c r="R17" s="364"/>
      <c r="S17" s="365"/>
    </row>
    <row r="18" spans="1:19" ht="15" customHeight="1" x14ac:dyDescent="0.25">
      <c r="A18" s="350"/>
      <c r="B18" s="401"/>
      <c r="C18" s="402"/>
      <c r="D18" s="402"/>
      <c r="E18" s="402"/>
      <c r="F18" s="402"/>
      <c r="G18" s="402"/>
      <c r="H18" s="402"/>
      <c r="I18" s="402"/>
      <c r="J18" s="402"/>
      <c r="K18" s="402"/>
      <c r="L18" s="402"/>
      <c r="M18" s="403"/>
      <c r="N18" s="372" t="s">
        <v>256</v>
      </c>
      <c r="O18" s="373"/>
      <c r="P18" s="373"/>
      <c r="Q18" s="373"/>
      <c r="R18" s="373"/>
      <c r="S18" s="374"/>
    </row>
    <row r="19" spans="1:19" ht="15" customHeight="1" x14ac:dyDescent="0.25">
      <c r="A19" s="350"/>
      <c r="B19" s="326" t="s">
        <v>704</v>
      </c>
      <c r="C19" s="327"/>
      <c r="D19" s="327"/>
      <c r="E19" s="327"/>
      <c r="F19" s="327"/>
      <c r="G19" s="327"/>
      <c r="H19" s="327"/>
      <c r="I19" s="327"/>
      <c r="J19" s="327"/>
      <c r="K19" s="327"/>
      <c r="L19" s="327"/>
      <c r="M19" s="328"/>
      <c r="N19" s="360" t="s">
        <v>253</v>
      </c>
      <c r="O19" s="361"/>
      <c r="P19" s="361"/>
      <c r="Q19" s="361"/>
      <c r="R19" s="361"/>
      <c r="S19" s="362"/>
    </row>
    <row r="20" spans="1:19" ht="15" customHeight="1" x14ac:dyDescent="0.25">
      <c r="A20" s="350"/>
      <c r="B20" s="329"/>
      <c r="C20" s="330"/>
      <c r="D20" s="330"/>
      <c r="E20" s="330"/>
      <c r="F20" s="330"/>
      <c r="G20" s="330"/>
      <c r="H20" s="330"/>
      <c r="I20" s="330"/>
      <c r="J20" s="330"/>
      <c r="K20" s="330"/>
      <c r="L20" s="330"/>
      <c r="M20" s="331"/>
      <c r="N20" s="363" t="s">
        <v>256</v>
      </c>
      <c r="O20" s="364"/>
      <c r="P20" s="364"/>
      <c r="Q20" s="364"/>
      <c r="R20" s="364"/>
      <c r="S20" s="365"/>
    </row>
    <row r="21" spans="1:19" ht="15" customHeight="1" x14ac:dyDescent="0.25">
      <c r="A21" s="350"/>
      <c r="B21" s="329"/>
      <c r="C21" s="330"/>
      <c r="D21" s="330"/>
      <c r="E21" s="330"/>
      <c r="F21" s="330"/>
      <c r="G21" s="330"/>
      <c r="H21" s="330"/>
      <c r="I21" s="330"/>
      <c r="J21" s="330"/>
      <c r="K21" s="330"/>
      <c r="L21" s="330"/>
      <c r="M21" s="331"/>
      <c r="N21" s="363"/>
      <c r="O21" s="364"/>
      <c r="P21" s="364"/>
      <c r="Q21" s="364"/>
      <c r="R21" s="364"/>
      <c r="S21" s="365"/>
    </row>
    <row r="22" spans="1:19" ht="15" customHeight="1" x14ac:dyDescent="0.25">
      <c r="A22" s="350"/>
      <c r="B22" s="329"/>
      <c r="C22" s="330"/>
      <c r="D22" s="330"/>
      <c r="E22" s="330"/>
      <c r="F22" s="330"/>
      <c r="G22" s="330"/>
      <c r="H22" s="330"/>
      <c r="I22" s="330"/>
      <c r="J22" s="330"/>
      <c r="K22" s="330"/>
      <c r="L22" s="330"/>
      <c r="M22" s="331"/>
      <c r="N22" s="363"/>
      <c r="O22" s="364"/>
      <c r="P22" s="364"/>
      <c r="Q22" s="364"/>
      <c r="R22" s="364"/>
      <c r="S22" s="365"/>
    </row>
    <row r="23" spans="1:19" ht="15" customHeight="1" x14ac:dyDescent="0.25">
      <c r="A23" s="350"/>
      <c r="B23" s="401"/>
      <c r="C23" s="402"/>
      <c r="D23" s="402"/>
      <c r="E23" s="402"/>
      <c r="F23" s="402"/>
      <c r="G23" s="402"/>
      <c r="H23" s="402"/>
      <c r="I23" s="402"/>
      <c r="J23" s="402"/>
      <c r="K23" s="402"/>
      <c r="L23" s="402"/>
      <c r="M23" s="403"/>
      <c r="N23" s="372"/>
      <c r="O23" s="373"/>
      <c r="P23" s="373"/>
      <c r="Q23" s="373"/>
      <c r="R23" s="373"/>
      <c r="S23" s="374"/>
    </row>
    <row r="24" spans="1:19" ht="15" customHeight="1" x14ac:dyDescent="0.25">
      <c r="A24" s="350"/>
      <c r="B24" s="326" t="s">
        <v>705</v>
      </c>
      <c r="C24" s="327"/>
      <c r="D24" s="327"/>
      <c r="E24" s="327"/>
      <c r="F24" s="327"/>
      <c r="G24" s="327"/>
      <c r="H24" s="327"/>
      <c r="I24" s="327"/>
      <c r="J24" s="327"/>
      <c r="K24" s="327"/>
      <c r="L24" s="327"/>
      <c r="M24" s="328"/>
      <c r="N24" s="360" t="s">
        <v>257</v>
      </c>
      <c r="O24" s="361"/>
      <c r="P24" s="361"/>
      <c r="Q24" s="361"/>
      <c r="R24" s="361"/>
      <c r="S24" s="362"/>
    </row>
    <row r="25" spans="1:19" ht="15" customHeight="1" x14ac:dyDescent="0.25">
      <c r="A25" s="350"/>
      <c r="B25" s="329"/>
      <c r="C25" s="330"/>
      <c r="D25" s="330"/>
      <c r="E25" s="330"/>
      <c r="F25" s="330"/>
      <c r="G25" s="330"/>
      <c r="H25" s="330"/>
      <c r="I25" s="330"/>
      <c r="J25" s="330"/>
      <c r="K25" s="330"/>
      <c r="L25" s="330"/>
      <c r="M25" s="331"/>
      <c r="N25" s="363" t="s">
        <v>261</v>
      </c>
      <c r="O25" s="364"/>
      <c r="P25" s="364"/>
      <c r="Q25" s="364"/>
      <c r="R25" s="364"/>
      <c r="S25" s="365"/>
    </row>
    <row r="26" spans="1:19" ht="15" customHeight="1" x14ac:dyDescent="0.25">
      <c r="A26" s="350"/>
      <c r="B26" s="329"/>
      <c r="C26" s="330"/>
      <c r="D26" s="330"/>
      <c r="E26" s="330"/>
      <c r="F26" s="330"/>
      <c r="G26" s="330"/>
      <c r="H26" s="330"/>
      <c r="I26" s="330"/>
      <c r="J26" s="330"/>
      <c r="K26" s="330"/>
      <c r="L26" s="330"/>
      <c r="M26" s="331"/>
      <c r="N26" s="363" t="s">
        <v>262</v>
      </c>
      <c r="O26" s="364"/>
      <c r="P26" s="364"/>
      <c r="Q26" s="364"/>
      <c r="R26" s="364"/>
      <c r="S26" s="365"/>
    </row>
    <row r="27" spans="1:19" ht="15" customHeight="1" x14ac:dyDescent="0.25">
      <c r="A27" s="350"/>
      <c r="B27" s="329"/>
      <c r="C27" s="330"/>
      <c r="D27" s="330"/>
      <c r="E27" s="330"/>
      <c r="F27" s="330"/>
      <c r="G27" s="330"/>
      <c r="H27" s="330"/>
      <c r="I27" s="330"/>
      <c r="J27" s="330"/>
      <c r="K27" s="330"/>
      <c r="L27" s="330"/>
      <c r="M27" s="331"/>
      <c r="N27" s="363"/>
      <c r="O27" s="364"/>
      <c r="P27" s="364"/>
      <c r="Q27" s="364"/>
      <c r="R27" s="364"/>
      <c r="S27" s="365"/>
    </row>
    <row r="28" spans="1:19" ht="15" customHeight="1" thickBot="1" x14ac:dyDescent="0.3">
      <c r="A28" s="350"/>
      <c r="B28" s="401"/>
      <c r="C28" s="402"/>
      <c r="D28" s="402"/>
      <c r="E28" s="402"/>
      <c r="F28" s="402"/>
      <c r="G28" s="402"/>
      <c r="H28" s="402"/>
      <c r="I28" s="402"/>
      <c r="J28" s="402"/>
      <c r="K28" s="402"/>
      <c r="L28" s="402"/>
      <c r="M28" s="403"/>
      <c r="N28" s="372"/>
      <c r="O28" s="373"/>
      <c r="P28" s="373"/>
      <c r="Q28" s="373"/>
      <c r="R28" s="373"/>
      <c r="S28" s="374"/>
    </row>
    <row r="29" spans="1:19" ht="15" hidden="1" customHeight="1" x14ac:dyDescent="0.25">
      <c r="A29" s="350"/>
      <c r="B29" s="326"/>
      <c r="C29" s="327"/>
      <c r="D29" s="327"/>
      <c r="E29" s="327"/>
      <c r="F29" s="327"/>
      <c r="G29" s="327"/>
      <c r="H29" s="327"/>
      <c r="I29" s="327"/>
      <c r="J29" s="327"/>
      <c r="K29" s="327"/>
      <c r="L29" s="327"/>
      <c r="M29" s="328"/>
      <c r="N29" s="360"/>
      <c r="O29" s="361"/>
      <c r="P29" s="361"/>
      <c r="Q29" s="361"/>
      <c r="R29" s="361"/>
      <c r="S29" s="362"/>
    </row>
    <row r="30" spans="1:19" ht="15" hidden="1" customHeight="1" x14ac:dyDescent="0.25">
      <c r="A30" s="350"/>
      <c r="B30" s="329"/>
      <c r="C30" s="330"/>
      <c r="D30" s="330"/>
      <c r="E30" s="330"/>
      <c r="F30" s="330"/>
      <c r="G30" s="330"/>
      <c r="H30" s="330"/>
      <c r="I30" s="330"/>
      <c r="J30" s="330"/>
      <c r="K30" s="330"/>
      <c r="L30" s="330"/>
      <c r="M30" s="331"/>
      <c r="N30" s="363"/>
      <c r="O30" s="364"/>
      <c r="P30" s="364"/>
      <c r="Q30" s="364"/>
      <c r="R30" s="364"/>
      <c r="S30" s="365"/>
    </row>
    <row r="31" spans="1:19" ht="15" hidden="1" customHeight="1" x14ac:dyDescent="0.25">
      <c r="A31" s="350"/>
      <c r="B31" s="329"/>
      <c r="C31" s="330"/>
      <c r="D31" s="330"/>
      <c r="E31" s="330"/>
      <c r="F31" s="330"/>
      <c r="G31" s="330"/>
      <c r="H31" s="330"/>
      <c r="I31" s="330"/>
      <c r="J31" s="330"/>
      <c r="K31" s="330"/>
      <c r="L31" s="330"/>
      <c r="M31" s="331"/>
      <c r="N31" s="363"/>
      <c r="O31" s="364"/>
      <c r="P31" s="364"/>
      <c r="Q31" s="364"/>
      <c r="R31" s="364"/>
      <c r="S31" s="365"/>
    </row>
    <row r="32" spans="1:19" ht="15" hidden="1" customHeight="1" x14ac:dyDescent="0.25">
      <c r="A32" s="350"/>
      <c r="B32" s="329"/>
      <c r="C32" s="330"/>
      <c r="D32" s="330"/>
      <c r="E32" s="330"/>
      <c r="F32" s="330"/>
      <c r="G32" s="330"/>
      <c r="H32" s="330"/>
      <c r="I32" s="330"/>
      <c r="J32" s="330"/>
      <c r="K32" s="330"/>
      <c r="L32" s="330"/>
      <c r="M32" s="331"/>
      <c r="N32" s="363"/>
      <c r="O32" s="364"/>
      <c r="P32" s="364"/>
      <c r="Q32" s="364"/>
      <c r="R32" s="364"/>
      <c r="S32" s="365"/>
    </row>
    <row r="33" spans="1:19" ht="15" hidden="1" customHeight="1" thickBot="1" x14ac:dyDescent="0.3">
      <c r="A33" s="460"/>
      <c r="B33" s="332"/>
      <c r="C33" s="333"/>
      <c r="D33" s="333"/>
      <c r="E33" s="333"/>
      <c r="F33" s="333"/>
      <c r="G33" s="333"/>
      <c r="H33" s="333"/>
      <c r="I33" s="333"/>
      <c r="J33" s="333"/>
      <c r="K33" s="333"/>
      <c r="L33" s="333"/>
      <c r="M33" s="334"/>
      <c r="N33" s="378"/>
      <c r="O33" s="379"/>
      <c r="P33" s="379"/>
      <c r="Q33" s="379"/>
      <c r="R33" s="379"/>
      <c r="S33" s="380"/>
    </row>
    <row r="34" spans="1:19" ht="15" customHeight="1" x14ac:dyDescent="0.25">
      <c r="A34" s="461" t="s">
        <v>117</v>
      </c>
      <c r="B34" s="404" t="s">
        <v>706</v>
      </c>
      <c r="C34" s="405"/>
      <c r="D34" s="405"/>
      <c r="E34" s="405"/>
      <c r="F34" s="405"/>
      <c r="G34" s="405"/>
      <c r="H34" s="405"/>
      <c r="I34" s="405"/>
      <c r="J34" s="405"/>
      <c r="K34" s="405"/>
      <c r="L34" s="405"/>
      <c r="M34" s="406"/>
      <c r="N34" s="369" t="s">
        <v>268</v>
      </c>
      <c r="O34" s="370"/>
      <c r="P34" s="370"/>
      <c r="Q34" s="370"/>
      <c r="R34" s="370"/>
      <c r="S34" s="371"/>
    </row>
    <row r="35" spans="1:19" ht="15" customHeight="1" x14ac:dyDescent="0.25">
      <c r="A35" s="462"/>
      <c r="B35" s="329"/>
      <c r="C35" s="330"/>
      <c r="D35" s="330"/>
      <c r="E35" s="330"/>
      <c r="F35" s="330"/>
      <c r="G35" s="330"/>
      <c r="H35" s="330"/>
      <c r="I35" s="330"/>
      <c r="J35" s="330"/>
      <c r="K35" s="330"/>
      <c r="L35" s="330"/>
      <c r="M35" s="331"/>
      <c r="N35" s="363" t="s">
        <v>269</v>
      </c>
      <c r="O35" s="364"/>
      <c r="P35" s="364"/>
      <c r="Q35" s="364"/>
      <c r="R35" s="364"/>
      <c r="S35" s="365"/>
    </row>
    <row r="36" spans="1:19" ht="15" customHeight="1" x14ac:dyDescent="0.25">
      <c r="A36" s="462"/>
      <c r="B36" s="329"/>
      <c r="C36" s="330"/>
      <c r="D36" s="330"/>
      <c r="E36" s="330"/>
      <c r="F36" s="330"/>
      <c r="G36" s="330"/>
      <c r="H36" s="330"/>
      <c r="I36" s="330"/>
      <c r="J36" s="330"/>
      <c r="K36" s="330"/>
      <c r="L36" s="330"/>
      <c r="M36" s="331"/>
      <c r="N36" s="363" t="s">
        <v>270</v>
      </c>
      <c r="O36" s="364"/>
      <c r="P36" s="364"/>
      <c r="Q36" s="364"/>
      <c r="R36" s="364"/>
      <c r="S36" s="365"/>
    </row>
    <row r="37" spans="1:19" ht="15" customHeight="1" x14ac:dyDescent="0.25">
      <c r="A37" s="462"/>
      <c r="B37" s="329"/>
      <c r="C37" s="330"/>
      <c r="D37" s="330"/>
      <c r="E37" s="330"/>
      <c r="F37" s="330"/>
      <c r="G37" s="330"/>
      <c r="H37" s="330"/>
      <c r="I37" s="330"/>
      <c r="J37" s="330"/>
      <c r="K37" s="330"/>
      <c r="L37" s="330"/>
      <c r="M37" s="331"/>
      <c r="N37" s="363" t="s">
        <v>272</v>
      </c>
      <c r="O37" s="364"/>
      <c r="P37" s="364"/>
      <c r="Q37" s="364"/>
      <c r="R37" s="364"/>
      <c r="S37" s="365"/>
    </row>
    <row r="38" spans="1:19" ht="15" customHeight="1" x14ac:dyDescent="0.25">
      <c r="A38" s="462"/>
      <c r="B38" s="401"/>
      <c r="C38" s="402"/>
      <c r="D38" s="402"/>
      <c r="E38" s="402"/>
      <c r="F38" s="402"/>
      <c r="G38" s="402"/>
      <c r="H38" s="402"/>
      <c r="I38" s="402"/>
      <c r="J38" s="402"/>
      <c r="K38" s="402"/>
      <c r="L38" s="402"/>
      <c r="M38" s="403"/>
      <c r="N38" s="372" t="s">
        <v>274</v>
      </c>
      <c r="O38" s="373"/>
      <c r="P38" s="373"/>
      <c r="Q38" s="373"/>
      <c r="R38" s="373"/>
      <c r="S38" s="374"/>
    </row>
    <row r="39" spans="1:19" ht="15" customHeight="1" x14ac:dyDescent="0.25">
      <c r="A39" s="462"/>
      <c r="B39" s="326" t="s">
        <v>707</v>
      </c>
      <c r="C39" s="327"/>
      <c r="D39" s="327"/>
      <c r="E39" s="327"/>
      <c r="F39" s="327"/>
      <c r="G39" s="327"/>
      <c r="H39" s="327"/>
      <c r="I39" s="327"/>
      <c r="J39" s="327"/>
      <c r="K39" s="327"/>
      <c r="L39" s="327"/>
      <c r="M39" s="328"/>
      <c r="N39" s="360" t="s">
        <v>269</v>
      </c>
      <c r="O39" s="361"/>
      <c r="P39" s="361"/>
      <c r="Q39" s="361"/>
      <c r="R39" s="361"/>
      <c r="S39" s="362"/>
    </row>
    <row r="40" spans="1:19" ht="15" customHeight="1" x14ac:dyDescent="0.25">
      <c r="A40" s="462"/>
      <c r="B40" s="329"/>
      <c r="C40" s="330"/>
      <c r="D40" s="330"/>
      <c r="E40" s="330"/>
      <c r="F40" s="330"/>
      <c r="G40" s="330"/>
      <c r="H40" s="330"/>
      <c r="I40" s="330"/>
      <c r="J40" s="330"/>
      <c r="K40" s="330"/>
      <c r="L40" s="330"/>
      <c r="M40" s="331"/>
      <c r="N40" s="363" t="s">
        <v>272</v>
      </c>
      <c r="O40" s="364"/>
      <c r="P40" s="364"/>
      <c r="Q40" s="364"/>
      <c r="R40" s="364"/>
      <c r="S40" s="365"/>
    </row>
    <row r="41" spans="1:19" ht="15" customHeight="1" x14ac:dyDescent="0.25">
      <c r="A41" s="462"/>
      <c r="B41" s="329"/>
      <c r="C41" s="330"/>
      <c r="D41" s="330"/>
      <c r="E41" s="330"/>
      <c r="F41" s="330"/>
      <c r="G41" s="330"/>
      <c r="H41" s="330"/>
      <c r="I41" s="330"/>
      <c r="J41" s="330"/>
      <c r="K41" s="330"/>
      <c r="L41" s="330"/>
      <c r="M41" s="331"/>
      <c r="N41" s="363" t="s">
        <v>273</v>
      </c>
      <c r="O41" s="364"/>
      <c r="P41" s="364"/>
      <c r="Q41" s="364"/>
      <c r="R41" s="364"/>
      <c r="S41" s="365"/>
    </row>
    <row r="42" spans="1:19" ht="15" customHeight="1" x14ac:dyDescent="0.25">
      <c r="A42" s="462"/>
      <c r="B42" s="329"/>
      <c r="C42" s="330"/>
      <c r="D42" s="330"/>
      <c r="E42" s="330"/>
      <c r="F42" s="330"/>
      <c r="G42" s="330"/>
      <c r="H42" s="330"/>
      <c r="I42" s="330"/>
      <c r="J42" s="330"/>
      <c r="K42" s="330"/>
      <c r="L42" s="330"/>
      <c r="M42" s="331"/>
      <c r="N42" s="363" t="s">
        <v>275</v>
      </c>
      <c r="O42" s="364"/>
      <c r="P42" s="364"/>
      <c r="Q42" s="364"/>
      <c r="R42" s="364"/>
      <c r="S42" s="365"/>
    </row>
    <row r="43" spans="1:19" ht="15" customHeight="1" thickBot="1" x14ac:dyDescent="0.3">
      <c r="A43" s="462"/>
      <c r="B43" s="401"/>
      <c r="C43" s="402"/>
      <c r="D43" s="402"/>
      <c r="E43" s="402"/>
      <c r="F43" s="402"/>
      <c r="G43" s="402"/>
      <c r="H43" s="402"/>
      <c r="I43" s="402"/>
      <c r="J43" s="402"/>
      <c r="K43" s="402"/>
      <c r="L43" s="402"/>
      <c r="M43" s="403"/>
      <c r="N43" s="372" t="s">
        <v>277</v>
      </c>
      <c r="O43" s="373"/>
      <c r="P43" s="373"/>
      <c r="Q43" s="373"/>
      <c r="R43" s="373"/>
      <c r="S43" s="374"/>
    </row>
    <row r="44" spans="1:19" ht="15" hidden="1" customHeight="1" x14ac:dyDescent="0.25">
      <c r="A44" s="462"/>
      <c r="B44" s="326"/>
      <c r="C44" s="327"/>
      <c r="D44" s="327"/>
      <c r="E44" s="327"/>
      <c r="F44" s="327"/>
      <c r="G44" s="327"/>
      <c r="H44" s="327"/>
      <c r="I44" s="327"/>
      <c r="J44" s="327"/>
      <c r="K44" s="327"/>
      <c r="L44" s="327"/>
      <c r="M44" s="328"/>
      <c r="N44" s="360"/>
      <c r="O44" s="361"/>
      <c r="P44" s="361"/>
      <c r="Q44" s="361"/>
      <c r="R44" s="361"/>
      <c r="S44" s="362"/>
    </row>
    <row r="45" spans="1:19" ht="15" hidden="1" customHeight="1" x14ac:dyDescent="0.25">
      <c r="A45" s="462"/>
      <c r="B45" s="329"/>
      <c r="C45" s="330"/>
      <c r="D45" s="330"/>
      <c r="E45" s="330"/>
      <c r="F45" s="330"/>
      <c r="G45" s="330"/>
      <c r="H45" s="330"/>
      <c r="I45" s="330"/>
      <c r="J45" s="330"/>
      <c r="K45" s="330"/>
      <c r="L45" s="330"/>
      <c r="M45" s="331"/>
      <c r="N45" s="363"/>
      <c r="O45" s="364"/>
      <c r="P45" s="364"/>
      <c r="Q45" s="364"/>
      <c r="R45" s="364"/>
      <c r="S45" s="365"/>
    </row>
    <row r="46" spans="1:19" ht="15" hidden="1" customHeight="1" x14ac:dyDescent="0.25">
      <c r="A46" s="462"/>
      <c r="B46" s="329"/>
      <c r="C46" s="330"/>
      <c r="D46" s="330"/>
      <c r="E46" s="330"/>
      <c r="F46" s="330"/>
      <c r="G46" s="330"/>
      <c r="H46" s="330"/>
      <c r="I46" s="330"/>
      <c r="J46" s="330"/>
      <c r="K46" s="330"/>
      <c r="L46" s="330"/>
      <c r="M46" s="331"/>
      <c r="N46" s="363"/>
      <c r="O46" s="364"/>
      <c r="P46" s="364"/>
      <c r="Q46" s="364"/>
      <c r="R46" s="364"/>
      <c r="S46" s="365"/>
    </row>
    <row r="47" spans="1:19" ht="15" hidden="1" customHeight="1" x14ac:dyDescent="0.25">
      <c r="A47" s="462"/>
      <c r="B47" s="329"/>
      <c r="C47" s="330"/>
      <c r="D47" s="330"/>
      <c r="E47" s="330"/>
      <c r="F47" s="330"/>
      <c r="G47" s="330"/>
      <c r="H47" s="330"/>
      <c r="I47" s="330"/>
      <c r="J47" s="330"/>
      <c r="K47" s="330"/>
      <c r="L47" s="330"/>
      <c r="M47" s="331"/>
      <c r="N47" s="363"/>
      <c r="O47" s="364"/>
      <c r="P47" s="364"/>
      <c r="Q47" s="364"/>
      <c r="R47" s="364"/>
      <c r="S47" s="365"/>
    </row>
    <row r="48" spans="1:19" ht="15" hidden="1" customHeight="1" x14ac:dyDescent="0.25">
      <c r="A48" s="462"/>
      <c r="B48" s="401"/>
      <c r="C48" s="402"/>
      <c r="D48" s="402"/>
      <c r="E48" s="402"/>
      <c r="F48" s="402"/>
      <c r="G48" s="402"/>
      <c r="H48" s="402"/>
      <c r="I48" s="402"/>
      <c r="J48" s="402"/>
      <c r="K48" s="402"/>
      <c r="L48" s="402"/>
      <c r="M48" s="403"/>
      <c r="N48" s="372"/>
      <c r="O48" s="373"/>
      <c r="P48" s="373"/>
      <c r="Q48" s="373"/>
      <c r="R48" s="373"/>
      <c r="S48" s="374"/>
    </row>
    <row r="49" spans="1:19" ht="15" hidden="1" customHeight="1" x14ac:dyDescent="0.25">
      <c r="A49" s="462"/>
      <c r="B49" s="326"/>
      <c r="C49" s="327"/>
      <c r="D49" s="327"/>
      <c r="E49" s="327"/>
      <c r="F49" s="327"/>
      <c r="G49" s="327"/>
      <c r="H49" s="327"/>
      <c r="I49" s="327"/>
      <c r="J49" s="327"/>
      <c r="K49" s="327"/>
      <c r="L49" s="327"/>
      <c r="M49" s="328"/>
      <c r="N49" s="360"/>
      <c r="O49" s="361"/>
      <c r="P49" s="361"/>
      <c r="Q49" s="361"/>
      <c r="R49" s="361"/>
      <c r="S49" s="362"/>
    </row>
    <row r="50" spans="1:19" ht="15" hidden="1" customHeight="1" x14ac:dyDescent="0.25">
      <c r="A50" s="462"/>
      <c r="B50" s="329"/>
      <c r="C50" s="330"/>
      <c r="D50" s="330"/>
      <c r="E50" s="330"/>
      <c r="F50" s="330"/>
      <c r="G50" s="330"/>
      <c r="H50" s="330"/>
      <c r="I50" s="330"/>
      <c r="J50" s="330"/>
      <c r="K50" s="330"/>
      <c r="L50" s="330"/>
      <c r="M50" s="331"/>
      <c r="N50" s="363"/>
      <c r="O50" s="364"/>
      <c r="P50" s="364"/>
      <c r="Q50" s="364"/>
      <c r="R50" s="364"/>
      <c r="S50" s="365"/>
    </row>
    <row r="51" spans="1:19" ht="15" hidden="1" customHeight="1" x14ac:dyDescent="0.25">
      <c r="A51" s="462"/>
      <c r="B51" s="329"/>
      <c r="C51" s="330"/>
      <c r="D51" s="330"/>
      <c r="E51" s="330"/>
      <c r="F51" s="330"/>
      <c r="G51" s="330"/>
      <c r="H51" s="330"/>
      <c r="I51" s="330"/>
      <c r="J51" s="330"/>
      <c r="K51" s="330"/>
      <c r="L51" s="330"/>
      <c r="M51" s="331"/>
      <c r="N51" s="363"/>
      <c r="O51" s="364"/>
      <c r="P51" s="364"/>
      <c r="Q51" s="364"/>
      <c r="R51" s="364"/>
      <c r="S51" s="365"/>
    </row>
    <row r="52" spans="1:19" ht="15" hidden="1" customHeight="1" x14ac:dyDescent="0.25">
      <c r="A52" s="462"/>
      <c r="B52" s="329"/>
      <c r="C52" s="330"/>
      <c r="D52" s="330"/>
      <c r="E52" s="330"/>
      <c r="F52" s="330"/>
      <c r="G52" s="330"/>
      <c r="H52" s="330"/>
      <c r="I52" s="330"/>
      <c r="J52" s="330"/>
      <c r="K52" s="330"/>
      <c r="L52" s="330"/>
      <c r="M52" s="331"/>
      <c r="N52" s="363"/>
      <c r="O52" s="364"/>
      <c r="P52" s="364"/>
      <c r="Q52" s="364"/>
      <c r="R52" s="364"/>
      <c r="S52" s="365"/>
    </row>
    <row r="53" spans="1:19" ht="15" hidden="1" customHeight="1" thickBot="1" x14ac:dyDescent="0.3">
      <c r="A53" s="462"/>
      <c r="B53" s="329"/>
      <c r="C53" s="330"/>
      <c r="D53" s="330"/>
      <c r="E53" s="330"/>
      <c r="F53" s="330"/>
      <c r="G53" s="330"/>
      <c r="H53" s="330"/>
      <c r="I53" s="330"/>
      <c r="J53" s="330"/>
      <c r="K53" s="330"/>
      <c r="L53" s="330"/>
      <c r="M53" s="331"/>
      <c r="N53" s="469"/>
      <c r="O53" s="470"/>
      <c r="P53" s="470"/>
      <c r="Q53" s="470"/>
      <c r="R53" s="470"/>
      <c r="S53" s="471"/>
    </row>
    <row r="54" spans="1:19" ht="15" customHeight="1" x14ac:dyDescent="0.25">
      <c r="A54" s="468" t="s">
        <v>634</v>
      </c>
      <c r="B54" s="404" t="s">
        <v>708</v>
      </c>
      <c r="C54" s="405"/>
      <c r="D54" s="405"/>
      <c r="E54" s="405"/>
      <c r="F54" s="405"/>
      <c r="G54" s="405"/>
      <c r="H54" s="405"/>
      <c r="I54" s="405"/>
      <c r="J54" s="405"/>
      <c r="K54" s="405"/>
      <c r="L54" s="405"/>
      <c r="M54" s="406"/>
      <c r="N54" s="369" t="s">
        <v>281</v>
      </c>
      <c r="O54" s="370"/>
      <c r="P54" s="370"/>
      <c r="Q54" s="370"/>
      <c r="R54" s="370"/>
      <c r="S54" s="371"/>
    </row>
    <row r="55" spans="1:19" ht="15" customHeight="1" x14ac:dyDescent="0.25">
      <c r="A55" s="350"/>
      <c r="B55" s="329"/>
      <c r="C55" s="330"/>
      <c r="D55" s="330"/>
      <c r="E55" s="330"/>
      <c r="F55" s="330"/>
      <c r="G55" s="330"/>
      <c r="H55" s="330"/>
      <c r="I55" s="330"/>
      <c r="J55" s="330"/>
      <c r="K55" s="330"/>
      <c r="L55" s="330"/>
      <c r="M55" s="331"/>
      <c r="N55" s="363" t="s">
        <v>286</v>
      </c>
      <c r="O55" s="364"/>
      <c r="P55" s="364"/>
      <c r="Q55" s="364"/>
      <c r="R55" s="364"/>
      <c r="S55" s="365"/>
    </row>
    <row r="56" spans="1:19" ht="15" customHeight="1" x14ac:dyDescent="0.25">
      <c r="A56" s="350"/>
      <c r="B56" s="329"/>
      <c r="C56" s="330"/>
      <c r="D56" s="330"/>
      <c r="E56" s="330"/>
      <c r="F56" s="330"/>
      <c r="G56" s="330"/>
      <c r="H56" s="330"/>
      <c r="I56" s="330"/>
      <c r="J56" s="330"/>
      <c r="K56" s="330"/>
      <c r="L56" s="330"/>
      <c r="M56" s="331"/>
      <c r="N56" s="363" t="s">
        <v>287</v>
      </c>
      <c r="O56" s="364"/>
      <c r="P56" s="364"/>
      <c r="Q56" s="364"/>
      <c r="R56" s="364"/>
      <c r="S56" s="365"/>
    </row>
    <row r="57" spans="1:19" ht="15" customHeight="1" x14ac:dyDescent="0.25">
      <c r="A57" s="350"/>
      <c r="B57" s="329"/>
      <c r="C57" s="330"/>
      <c r="D57" s="330"/>
      <c r="E57" s="330"/>
      <c r="F57" s="330"/>
      <c r="G57" s="330"/>
      <c r="H57" s="330"/>
      <c r="I57" s="330"/>
      <c r="J57" s="330"/>
      <c r="K57" s="330"/>
      <c r="L57" s="330"/>
      <c r="M57" s="331"/>
      <c r="N57" s="363"/>
      <c r="O57" s="364"/>
      <c r="P57" s="364"/>
      <c r="Q57" s="364"/>
      <c r="R57" s="364"/>
      <c r="S57" s="365"/>
    </row>
    <row r="58" spans="1:19" ht="15" customHeight="1" x14ac:dyDescent="0.25">
      <c r="A58" s="350"/>
      <c r="B58" s="401"/>
      <c r="C58" s="402"/>
      <c r="D58" s="402"/>
      <c r="E58" s="402"/>
      <c r="F58" s="402"/>
      <c r="G58" s="402"/>
      <c r="H58" s="402"/>
      <c r="I58" s="402"/>
      <c r="J58" s="402"/>
      <c r="K58" s="402"/>
      <c r="L58" s="402"/>
      <c r="M58" s="403"/>
      <c r="N58" s="372"/>
      <c r="O58" s="373"/>
      <c r="P58" s="373"/>
      <c r="Q58" s="373"/>
      <c r="R58" s="373"/>
      <c r="S58" s="374"/>
    </row>
    <row r="59" spans="1:19" ht="15" customHeight="1" x14ac:dyDescent="0.25">
      <c r="A59" s="350"/>
      <c r="B59" s="326"/>
      <c r="C59" s="327"/>
      <c r="D59" s="327"/>
      <c r="E59" s="327"/>
      <c r="F59" s="327"/>
      <c r="G59" s="327"/>
      <c r="H59" s="327"/>
      <c r="I59" s="327"/>
      <c r="J59" s="327"/>
      <c r="K59" s="327"/>
      <c r="L59" s="327"/>
      <c r="M59" s="328"/>
      <c r="N59" s="360"/>
      <c r="O59" s="361"/>
      <c r="P59" s="361"/>
      <c r="Q59" s="361"/>
      <c r="R59" s="361"/>
      <c r="S59" s="362"/>
    </row>
    <row r="60" spans="1:19" ht="15" customHeight="1" x14ac:dyDescent="0.25">
      <c r="A60" s="350"/>
      <c r="B60" s="329"/>
      <c r="C60" s="330"/>
      <c r="D60" s="330"/>
      <c r="E60" s="330"/>
      <c r="F60" s="330"/>
      <c r="G60" s="330"/>
      <c r="H60" s="330"/>
      <c r="I60" s="330"/>
      <c r="J60" s="330"/>
      <c r="K60" s="330"/>
      <c r="L60" s="330"/>
      <c r="M60" s="331"/>
      <c r="N60" s="363"/>
      <c r="O60" s="364"/>
      <c r="P60" s="364"/>
      <c r="Q60" s="364"/>
      <c r="R60" s="364"/>
      <c r="S60" s="365"/>
    </row>
    <row r="61" spans="1:19" ht="15" customHeight="1" x14ac:dyDescent="0.25">
      <c r="A61" s="350"/>
      <c r="B61" s="329"/>
      <c r="C61" s="330"/>
      <c r="D61" s="330"/>
      <c r="E61" s="330"/>
      <c r="F61" s="330"/>
      <c r="G61" s="330"/>
      <c r="H61" s="330"/>
      <c r="I61" s="330"/>
      <c r="J61" s="330"/>
      <c r="K61" s="330"/>
      <c r="L61" s="330"/>
      <c r="M61" s="331"/>
      <c r="N61" s="363"/>
      <c r="O61" s="364"/>
      <c r="P61" s="364"/>
      <c r="Q61" s="364"/>
      <c r="R61" s="364"/>
      <c r="S61" s="365"/>
    </row>
    <row r="62" spans="1:19" ht="15" customHeight="1" x14ac:dyDescent="0.25">
      <c r="A62" s="350"/>
      <c r="B62" s="329"/>
      <c r="C62" s="330"/>
      <c r="D62" s="330"/>
      <c r="E62" s="330"/>
      <c r="F62" s="330"/>
      <c r="G62" s="330"/>
      <c r="H62" s="330"/>
      <c r="I62" s="330"/>
      <c r="J62" s="330"/>
      <c r="K62" s="330"/>
      <c r="L62" s="330"/>
      <c r="M62" s="331"/>
      <c r="N62" s="363"/>
      <c r="O62" s="364"/>
      <c r="P62" s="364"/>
      <c r="Q62" s="364"/>
      <c r="R62" s="364"/>
      <c r="S62" s="365"/>
    </row>
    <row r="63" spans="1:19" ht="15" customHeight="1" x14ac:dyDescent="0.25">
      <c r="A63" s="350"/>
      <c r="B63" s="401"/>
      <c r="C63" s="402"/>
      <c r="D63" s="402"/>
      <c r="E63" s="402"/>
      <c r="F63" s="402"/>
      <c r="G63" s="402"/>
      <c r="H63" s="402"/>
      <c r="I63" s="402"/>
      <c r="J63" s="402"/>
      <c r="K63" s="402"/>
      <c r="L63" s="402"/>
      <c r="M63" s="403"/>
      <c r="N63" s="372"/>
      <c r="O63" s="373"/>
      <c r="P63" s="373"/>
      <c r="Q63" s="373"/>
      <c r="R63" s="373"/>
      <c r="S63" s="374"/>
    </row>
    <row r="64" spans="1:19" ht="15" hidden="1" customHeight="1" x14ac:dyDescent="0.25">
      <c r="A64" s="350"/>
      <c r="B64" s="326"/>
      <c r="C64" s="327"/>
      <c r="D64" s="327"/>
      <c r="E64" s="327"/>
      <c r="F64" s="327"/>
      <c r="G64" s="327"/>
      <c r="H64" s="327"/>
      <c r="I64" s="327"/>
      <c r="J64" s="327"/>
      <c r="K64" s="327"/>
      <c r="L64" s="327"/>
      <c r="M64" s="328"/>
      <c r="N64" s="360"/>
      <c r="O64" s="361"/>
      <c r="P64" s="361"/>
      <c r="Q64" s="361"/>
      <c r="R64" s="361"/>
      <c r="S64" s="362"/>
    </row>
    <row r="65" spans="1:19" ht="15" hidden="1" customHeight="1" x14ac:dyDescent="0.25">
      <c r="A65" s="350"/>
      <c r="B65" s="329"/>
      <c r="C65" s="330"/>
      <c r="D65" s="330"/>
      <c r="E65" s="330"/>
      <c r="F65" s="330"/>
      <c r="G65" s="330"/>
      <c r="H65" s="330"/>
      <c r="I65" s="330"/>
      <c r="J65" s="330"/>
      <c r="K65" s="330"/>
      <c r="L65" s="330"/>
      <c r="M65" s="331"/>
      <c r="N65" s="363"/>
      <c r="O65" s="364"/>
      <c r="P65" s="364"/>
      <c r="Q65" s="364"/>
      <c r="R65" s="364"/>
      <c r="S65" s="365"/>
    </row>
    <row r="66" spans="1:19" ht="15" hidden="1" customHeight="1" x14ac:dyDescent="0.25">
      <c r="A66" s="350"/>
      <c r="B66" s="329"/>
      <c r="C66" s="330"/>
      <c r="D66" s="330"/>
      <c r="E66" s="330"/>
      <c r="F66" s="330"/>
      <c r="G66" s="330"/>
      <c r="H66" s="330"/>
      <c r="I66" s="330"/>
      <c r="J66" s="330"/>
      <c r="K66" s="330"/>
      <c r="L66" s="330"/>
      <c r="M66" s="331"/>
      <c r="N66" s="363"/>
      <c r="O66" s="364"/>
      <c r="P66" s="364"/>
      <c r="Q66" s="364"/>
      <c r="R66" s="364"/>
      <c r="S66" s="365"/>
    </row>
    <row r="67" spans="1:19" ht="15" hidden="1" customHeight="1" x14ac:dyDescent="0.25">
      <c r="A67" s="350"/>
      <c r="B67" s="329"/>
      <c r="C67" s="330"/>
      <c r="D67" s="330"/>
      <c r="E67" s="330"/>
      <c r="F67" s="330"/>
      <c r="G67" s="330"/>
      <c r="H67" s="330"/>
      <c r="I67" s="330"/>
      <c r="J67" s="330"/>
      <c r="K67" s="330"/>
      <c r="L67" s="330"/>
      <c r="M67" s="331"/>
      <c r="N67" s="363"/>
      <c r="O67" s="364"/>
      <c r="P67" s="364"/>
      <c r="Q67" s="364"/>
      <c r="R67" s="364"/>
      <c r="S67" s="365"/>
    </row>
    <row r="68" spans="1:19" ht="15" hidden="1" customHeight="1" thickBot="1" x14ac:dyDescent="0.3">
      <c r="A68" s="460"/>
      <c r="B68" s="332"/>
      <c r="C68" s="333"/>
      <c r="D68" s="333"/>
      <c r="E68" s="333"/>
      <c r="F68" s="333"/>
      <c r="G68" s="333"/>
      <c r="H68" s="333"/>
      <c r="I68" s="333"/>
      <c r="J68" s="333"/>
      <c r="K68" s="333"/>
      <c r="L68" s="333"/>
      <c r="M68" s="334"/>
      <c r="N68" s="378"/>
      <c r="O68" s="379"/>
      <c r="P68" s="379"/>
      <c r="Q68" s="379"/>
      <c r="R68" s="379"/>
      <c r="S68" s="380"/>
    </row>
    <row r="69" spans="1:19" ht="15" customHeight="1" x14ac:dyDescent="0.25">
      <c r="A69" s="375"/>
      <c r="B69" s="376"/>
      <c r="C69" s="376"/>
      <c r="D69" s="376"/>
      <c r="E69" s="376"/>
      <c r="F69" s="376"/>
      <c r="G69" s="376"/>
      <c r="H69" s="376"/>
      <c r="I69" s="376"/>
      <c r="J69" s="376"/>
      <c r="K69" s="376"/>
      <c r="L69" s="376"/>
      <c r="M69" s="376"/>
      <c r="N69" s="376"/>
      <c r="O69" s="376"/>
      <c r="P69" s="376"/>
      <c r="Q69" s="376"/>
      <c r="R69" s="376"/>
      <c r="S69" s="377"/>
    </row>
    <row r="70" spans="1:19" ht="19.899999999999999" customHeight="1" x14ac:dyDescent="0.25">
      <c r="A70" s="269" t="s">
        <v>119</v>
      </c>
      <c r="B70" s="270"/>
      <c r="C70" s="270"/>
      <c r="D70" s="270"/>
      <c r="E70" s="270"/>
      <c r="F70" s="270"/>
      <c r="G70" s="270"/>
      <c r="H70" s="270"/>
      <c r="I70" s="270"/>
      <c r="J70" s="34"/>
      <c r="K70" s="322" t="s">
        <v>120</v>
      </c>
      <c r="L70" s="235"/>
      <c r="M70" s="235"/>
      <c r="N70" s="235"/>
      <c r="O70" s="235"/>
      <c r="P70" s="235"/>
      <c r="Q70" s="235"/>
      <c r="R70" s="235"/>
      <c r="S70" s="236"/>
    </row>
    <row r="71" spans="1:19" ht="15" customHeight="1" x14ac:dyDescent="0.25">
      <c r="A71" s="350" t="s">
        <v>200</v>
      </c>
      <c r="B71" s="385" t="s">
        <v>121</v>
      </c>
      <c r="C71" s="386"/>
      <c r="D71" s="386"/>
      <c r="E71" s="386"/>
      <c r="F71" s="387"/>
      <c r="G71" s="381">
        <f>Z1_KiP!G41</f>
        <v>18</v>
      </c>
      <c r="H71" s="382"/>
      <c r="I71" s="383"/>
      <c r="J71" s="384"/>
      <c r="K71" s="347" t="s">
        <v>201</v>
      </c>
      <c r="L71" s="366" t="s">
        <v>626</v>
      </c>
      <c r="M71" s="367"/>
      <c r="N71" s="367"/>
      <c r="O71" s="367"/>
      <c r="P71" s="367"/>
      <c r="Q71" s="367"/>
      <c r="R71" s="367"/>
      <c r="S71" s="368"/>
    </row>
    <row r="72" spans="1:19" ht="15" customHeight="1" x14ac:dyDescent="0.25">
      <c r="A72" s="350"/>
      <c r="B72" s="388" t="s">
        <v>122</v>
      </c>
      <c r="C72" s="389"/>
      <c r="D72" s="389"/>
      <c r="E72" s="389"/>
      <c r="F72" s="390"/>
      <c r="G72" s="341">
        <f>SUM(G73:I83)</f>
        <v>18</v>
      </c>
      <c r="H72" s="342"/>
      <c r="I72" s="343"/>
      <c r="J72" s="384"/>
      <c r="K72" s="348"/>
      <c r="L72" s="323" t="s">
        <v>123</v>
      </c>
      <c r="M72" s="324"/>
      <c r="N72" s="324"/>
      <c r="O72" s="324"/>
      <c r="P72" s="324"/>
      <c r="Q72" s="324"/>
      <c r="R72" s="324"/>
      <c r="S72" s="325"/>
    </row>
    <row r="73" spans="1:19" ht="15" customHeight="1" x14ac:dyDescent="0.25">
      <c r="A73" s="350"/>
      <c r="B73" s="357" t="s">
        <v>123</v>
      </c>
      <c r="C73" s="358"/>
      <c r="D73" s="358"/>
      <c r="E73" s="358"/>
      <c r="F73" s="359"/>
      <c r="G73" s="338">
        <v>4</v>
      </c>
      <c r="H73" s="339"/>
      <c r="I73" s="340"/>
      <c r="J73" s="384"/>
      <c r="K73" s="348"/>
      <c r="L73" s="323" t="s">
        <v>147</v>
      </c>
      <c r="M73" s="324"/>
      <c r="N73" s="324"/>
      <c r="O73" s="324"/>
      <c r="P73" s="324"/>
      <c r="Q73" s="324"/>
      <c r="R73" s="324"/>
      <c r="S73" s="325"/>
    </row>
    <row r="74" spans="1:19" ht="15" customHeight="1" x14ac:dyDescent="0.25">
      <c r="A74" s="350"/>
      <c r="B74" s="357" t="s">
        <v>124</v>
      </c>
      <c r="C74" s="358"/>
      <c r="D74" s="358"/>
      <c r="E74" s="358"/>
      <c r="F74" s="359"/>
      <c r="G74" s="338"/>
      <c r="H74" s="339"/>
      <c r="I74" s="340"/>
      <c r="J74" s="384"/>
      <c r="K74" s="348"/>
      <c r="L74" s="323" t="s">
        <v>154</v>
      </c>
      <c r="M74" s="324"/>
      <c r="N74" s="324"/>
      <c r="O74" s="324"/>
      <c r="P74" s="324"/>
      <c r="Q74" s="324"/>
      <c r="R74" s="324"/>
      <c r="S74" s="325"/>
    </row>
    <row r="75" spans="1:19" ht="15" customHeight="1" x14ac:dyDescent="0.25">
      <c r="A75" s="350"/>
      <c r="B75" s="357" t="s">
        <v>125</v>
      </c>
      <c r="C75" s="358"/>
      <c r="D75" s="358"/>
      <c r="E75" s="358"/>
      <c r="F75" s="359"/>
      <c r="G75" s="338"/>
      <c r="H75" s="339"/>
      <c r="I75" s="340"/>
      <c r="J75" s="384"/>
      <c r="K75" s="348"/>
      <c r="L75" s="323" t="s">
        <v>157</v>
      </c>
      <c r="M75" s="324"/>
      <c r="N75" s="324"/>
      <c r="O75" s="324"/>
      <c r="P75" s="324"/>
      <c r="Q75" s="324"/>
      <c r="R75" s="324"/>
      <c r="S75" s="325"/>
    </row>
    <row r="76" spans="1:19" ht="15" customHeight="1" x14ac:dyDescent="0.25">
      <c r="A76" s="350"/>
      <c r="B76" s="357" t="s">
        <v>126</v>
      </c>
      <c r="C76" s="358"/>
      <c r="D76" s="358"/>
      <c r="E76" s="358"/>
      <c r="F76" s="359"/>
      <c r="G76" s="338"/>
      <c r="H76" s="339"/>
      <c r="I76" s="340"/>
      <c r="J76" s="384"/>
      <c r="K76" s="348"/>
      <c r="L76" s="323" t="s">
        <v>173</v>
      </c>
      <c r="M76" s="324"/>
      <c r="N76" s="324"/>
      <c r="O76" s="324"/>
      <c r="P76" s="324"/>
      <c r="Q76" s="324"/>
      <c r="R76" s="324"/>
      <c r="S76" s="325"/>
    </row>
    <row r="77" spans="1:19" ht="15" customHeight="1" x14ac:dyDescent="0.25">
      <c r="A77" s="350"/>
      <c r="B77" s="357" t="s">
        <v>127</v>
      </c>
      <c r="C77" s="358"/>
      <c r="D77" s="358"/>
      <c r="E77" s="358"/>
      <c r="F77" s="359"/>
      <c r="G77" s="338"/>
      <c r="H77" s="339"/>
      <c r="I77" s="340"/>
      <c r="J77" s="384"/>
      <c r="K77" s="348"/>
      <c r="L77" s="323" t="s">
        <v>151</v>
      </c>
      <c r="M77" s="324"/>
      <c r="N77" s="324"/>
      <c r="O77" s="324"/>
      <c r="P77" s="324"/>
      <c r="Q77" s="324"/>
      <c r="R77" s="324"/>
      <c r="S77" s="325"/>
    </row>
    <row r="78" spans="1:19" ht="15" customHeight="1" x14ac:dyDescent="0.25">
      <c r="A78" s="350"/>
      <c r="B78" s="357" t="s">
        <v>128</v>
      </c>
      <c r="C78" s="358"/>
      <c r="D78" s="358"/>
      <c r="E78" s="358"/>
      <c r="F78" s="359"/>
      <c r="G78" s="338">
        <v>12</v>
      </c>
      <c r="H78" s="339"/>
      <c r="I78" s="340"/>
      <c r="J78" s="384"/>
      <c r="K78" s="348"/>
      <c r="L78" s="323"/>
      <c r="M78" s="324"/>
      <c r="N78" s="324"/>
      <c r="O78" s="324"/>
      <c r="P78" s="324"/>
      <c r="Q78" s="324"/>
      <c r="R78" s="324"/>
      <c r="S78" s="325"/>
    </row>
    <row r="79" spans="1:19" ht="15" customHeight="1" x14ac:dyDescent="0.25">
      <c r="A79" s="350"/>
      <c r="B79" s="357" t="s">
        <v>129</v>
      </c>
      <c r="C79" s="358"/>
      <c r="D79" s="358"/>
      <c r="E79" s="358"/>
      <c r="F79" s="359"/>
      <c r="G79" s="338"/>
      <c r="H79" s="339"/>
      <c r="I79" s="340"/>
      <c r="J79" s="384"/>
      <c r="K79" s="349"/>
      <c r="L79" s="323"/>
      <c r="M79" s="324"/>
      <c r="N79" s="324"/>
      <c r="O79" s="324"/>
      <c r="P79" s="324"/>
      <c r="Q79" s="324"/>
      <c r="R79" s="324"/>
      <c r="S79" s="325"/>
    </row>
    <row r="80" spans="1:19" ht="15" customHeight="1" x14ac:dyDescent="0.25">
      <c r="A80" s="350"/>
      <c r="B80" s="357" t="s">
        <v>130</v>
      </c>
      <c r="C80" s="358"/>
      <c r="D80" s="358"/>
      <c r="E80" s="358"/>
      <c r="F80" s="359"/>
      <c r="G80" s="338"/>
      <c r="H80" s="339"/>
      <c r="I80" s="340"/>
      <c r="J80" s="384"/>
      <c r="K80" s="347" t="s">
        <v>202</v>
      </c>
      <c r="L80" s="319" t="s">
        <v>627</v>
      </c>
      <c r="M80" s="320"/>
      <c r="N80" s="320"/>
      <c r="O80" s="320"/>
      <c r="P80" s="320"/>
      <c r="Q80" s="320"/>
      <c r="R80" s="320"/>
      <c r="S80" s="321"/>
    </row>
    <row r="81" spans="1:19" ht="15" customHeight="1" x14ac:dyDescent="0.25">
      <c r="A81" s="350"/>
      <c r="B81" s="357" t="s">
        <v>131</v>
      </c>
      <c r="C81" s="358"/>
      <c r="D81" s="358"/>
      <c r="E81" s="358"/>
      <c r="F81" s="359"/>
      <c r="G81" s="338"/>
      <c r="H81" s="339"/>
      <c r="I81" s="340"/>
      <c r="J81" s="384"/>
      <c r="K81" s="348"/>
      <c r="L81" s="323" t="s">
        <v>146</v>
      </c>
      <c r="M81" s="324"/>
      <c r="N81" s="324"/>
      <c r="O81" s="324"/>
      <c r="P81" s="324"/>
      <c r="Q81" s="324"/>
      <c r="R81" s="324"/>
      <c r="S81" s="325"/>
    </row>
    <row r="82" spans="1:19" ht="15" customHeight="1" x14ac:dyDescent="0.25">
      <c r="A82" s="350"/>
      <c r="B82" s="357" t="s">
        <v>132</v>
      </c>
      <c r="C82" s="358"/>
      <c r="D82" s="358"/>
      <c r="E82" s="358"/>
      <c r="F82" s="359"/>
      <c r="G82" s="338">
        <v>2</v>
      </c>
      <c r="H82" s="339"/>
      <c r="I82" s="340"/>
      <c r="J82" s="384"/>
      <c r="K82" s="348"/>
      <c r="L82" s="323" t="s">
        <v>153</v>
      </c>
      <c r="M82" s="324"/>
      <c r="N82" s="324"/>
      <c r="O82" s="324"/>
      <c r="P82" s="324"/>
      <c r="Q82" s="324"/>
      <c r="R82" s="324"/>
      <c r="S82" s="325"/>
    </row>
    <row r="83" spans="1:19" ht="15" customHeight="1" x14ac:dyDescent="0.25">
      <c r="A83" s="350"/>
      <c r="B83" s="357" t="s">
        <v>133</v>
      </c>
      <c r="C83" s="358"/>
      <c r="D83" s="358"/>
      <c r="E83" s="358"/>
      <c r="F83" s="359"/>
      <c r="G83" s="338"/>
      <c r="H83" s="339"/>
      <c r="I83" s="340"/>
      <c r="J83" s="384"/>
      <c r="K83" s="348"/>
      <c r="L83" s="323" t="s">
        <v>173</v>
      </c>
      <c r="M83" s="324"/>
      <c r="N83" s="324"/>
      <c r="O83" s="324"/>
      <c r="P83" s="324"/>
      <c r="Q83" s="324"/>
      <c r="R83" s="324"/>
      <c r="S83" s="325"/>
    </row>
    <row r="84" spans="1:19" ht="15" customHeight="1" x14ac:dyDescent="0.25">
      <c r="A84" s="350"/>
      <c r="B84" s="316" t="s">
        <v>134</v>
      </c>
      <c r="C84" s="317"/>
      <c r="D84" s="317"/>
      <c r="E84" s="317"/>
      <c r="F84" s="318"/>
      <c r="G84" s="354">
        <f>Z1_KiP!H41</f>
        <v>82</v>
      </c>
      <c r="H84" s="355"/>
      <c r="I84" s="356"/>
      <c r="J84" s="384"/>
      <c r="K84" s="348"/>
      <c r="L84" s="323"/>
      <c r="M84" s="324"/>
      <c r="N84" s="324"/>
      <c r="O84" s="324"/>
      <c r="P84" s="324"/>
      <c r="Q84" s="324"/>
      <c r="R84" s="324"/>
      <c r="S84" s="325"/>
    </row>
    <row r="85" spans="1:19" ht="15" customHeight="1" x14ac:dyDescent="0.25">
      <c r="A85" s="350"/>
      <c r="B85" s="351" t="s">
        <v>204</v>
      </c>
      <c r="C85" s="352"/>
      <c r="D85" s="352"/>
      <c r="E85" s="352"/>
      <c r="F85" s="353"/>
      <c r="G85" s="341">
        <f>SUM(G84,G71)</f>
        <v>100</v>
      </c>
      <c r="H85" s="342"/>
      <c r="I85" s="343"/>
      <c r="J85" s="436"/>
      <c r="K85" s="349"/>
      <c r="L85" s="323"/>
      <c r="M85" s="324"/>
      <c r="N85" s="324"/>
      <c r="O85" s="324"/>
      <c r="P85" s="324"/>
      <c r="Q85" s="324"/>
      <c r="R85" s="324"/>
      <c r="S85" s="325"/>
    </row>
    <row r="86" spans="1:19" ht="15" customHeight="1" x14ac:dyDescent="0.25">
      <c r="A86" s="344"/>
      <c r="B86" s="345"/>
      <c r="C86" s="345"/>
      <c r="D86" s="345"/>
      <c r="E86" s="345"/>
      <c r="F86" s="345"/>
      <c r="G86" s="345"/>
      <c r="H86" s="345"/>
      <c r="I86" s="345"/>
      <c r="J86" s="345"/>
      <c r="K86" s="345"/>
      <c r="L86" s="345"/>
      <c r="M86" s="345"/>
      <c r="N86" s="345"/>
      <c r="O86" s="345"/>
      <c r="P86" s="345"/>
      <c r="Q86" s="345"/>
      <c r="R86" s="345"/>
      <c r="S86" s="346"/>
    </row>
    <row r="87" spans="1:19" ht="19.899999999999999" customHeight="1" x14ac:dyDescent="0.25">
      <c r="A87" s="433" t="s">
        <v>135</v>
      </c>
      <c r="B87" s="434"/>
      <c r="C87" s="434"/>
      <c r="D87" s="434"/>
      <c r="E87" s="434"/>
      <c r="F87" s="434"/>
      <c r="G87" s="434"/>
      <c r="H87" s="434"/>
      <c r="I87" s="434"/>
      <c r="J87" s="434"/>
      <c r="K87" s="434"/>
      <c r="L87" s="434"/>
      <c r="M87" s="434"/>
      <c r="N87" s="434"/>
      <c r="O87" s="434"/>
      <c r="P87" s="434"/>
      <c r="Q87" s="434"/>
      <c r="R87" s="434"/>
      <c r="S87" s="435"/>
    </row>
    <row r="88" spans="1:19" ht="15" customHeight="1" x14ac:dyDescent="0.25">
      <c r="A88" s="444" t="s">
        <v>199</v>
      </c>
      <c r="B88" s="445" t="s">
        <v>136</v>
      </c>
      <c r="C88" s="446"/>
      <c r="D88" s="446"/>
      <c r="E88" s="447"/>
      <c r="F88" s="445" t="str">
        <f>Z1_KiP!E41</f>
        <v>zaliczenie</v>
      </c>
      <c r="G88" s="446"/>
      <c r="H88" s="446"/>
      <c r="I88" s="447"/>
      <c r="J88" s="448"/>
      <c r="K88" s="452" t="s">
        <v>137</v>
      </c>
      <c r="L88" s="449" t="s">
        <v>138</v>
      </c>
      <c r="M88" s="450"/>
      <c r="N88" s="450"/>
      <c r="O88" s="450"/>
      <c r="P88" s="450"/>
      <c r="Q88" s="450"/>
      <c r="R88" s="450"/>
      <c r="S88" s="451"/>
    </row>
    <row r="89" spans="1:19" ht="15" customHeight="1" x14ac:dyDescent="0.25">
      <c r="A89" s="444"/>
      <c r="B89" s="430" t="s">
        <v>628</v>
      </c>
      <c r="C89" s="431"/>
      <c r="D89" s="431"/>
      <c r="E89" s="432"/>
      <c r="F89" s="430" t="s">
        <v>139</v>
      </c>
      <c r="G89" s="431"/>
      <c r="H89" s="431"/>
      <c r="I89" s="432"/>
      <c r="J89" s="448"/>
      <c r="K89" s="452"/>
      <c r="L89" s="335" t="s">
        <v>291</v>
      </c>
      <c r="M89" s="336"/>
      <c r="N89" s="336"/>
      <c r="O89" s="336"/>
      <c r="P89" s="336"/>
      <c r="Q89" s="336"/>
      <c r="R89" s="336"/>
      <c r="S89" s="337"/>
    </row>
    <row r="90" spans="1:19" ht="15" customHeight="1" x14ac:dyDescent="0.25">
      <c r="A90" s="444"/>
      <c r="B90" s="424" t="s">
        <v>148</v>
      </c>
      <c r="C90" s="425"/>
      <c r="D90" s="425"/>
      <c r="E90" s="426"/>
      <c r="F90" s="427">
        <v>80</v>
      </c>
      <c r="G90" s="428"/>
      <c r="H90" s="428"/>
      <c r="I90" s="429"/>
      <c r="J90" s="448"/>
      <c r="K90" s="452"/>
      <c r="L90" s="335" t="s">
        <v>292</v>
      </c>
      <c r="M90" s="336"/>
      <c r="N90" s="336"/>
      <c r="O90" s="336"/>
      <c r="P90" s="336"/>
      <c r="Q90" s="336"/>
      <c r="R90" s="336"/>
      <c r="S90" s="337"/>
    </row>
    <row r="91" spans="1:19" ht="15" customHeight="1" x14ac:dyDescent="0.25">
      <c r="A91" s="444"/>
      <c r="B91" s="424" t="s">
        <v>155</v>
      </c>
      <c r="C91" s="425"/>
      <c r="D91" s="425"/>
      <c r="E91" s="426"/>
      <c r="F91" s="427">
        <v>20</v>
      </c>
      <c r="G91" s="428"/>
      <c r="H91" s="428"/>
      <c r="I91" s="429"/>
      <c r="J91" s="448"/>
      <c r="K91" s="452"/>
      <c r="L91" s="335" t="s">
        <v>140</v>
      </c>
      <c r="M91" s="336"/>
      <c r="N91" s="336"/>
      <c r="O91" s="336"/>
      <c r="P91" s="336"/>
      <c r="Q91" s="336"/>
      <c r="R91" s="336"/>
      <c r="S91" s="337"/>
    </row>
    <row r="92" spans="1:19" ht="15" customHeight="1" x14ac:dyDescent="0.25">
      <c r="A92" s="444"/>
      <c r="B92" s="424"/>
      <c r="C92" s="425"/>
      <c r="D92" s="425"/>
      <c r="E92" s="426"/>
      <c r="F92" s="427"/>
      <c r="G92" s="428"/>
      <c r="H92" s="428"/>
      <c r="I92" s="429"/>
      <c r="J92" s="448"/>
      <c r="K92" s="452"/>
      <c r="L92" s="335" t="s">
        <v>293</v>
      </c>
      <c r="M92" s="336"/>
      <c r="N92" s="336"/>
      <c r="O92" s="336"/>
      <c r="P92" s="336"/>
      <c r="Q92" s="336"/>
      <c r="R92" s="336"/>
      <c r="S92" s="337"/>
    </row>
    <row r="93" spans="1:19" ht="15" customHeight="1" x14ac:dyDescent="0.25">
      <c r="A93" s="444"/>
      <c r="B93" s="424"/>
      <c r="C93" s="425"/>
      <c r="D93" s="425"/>
      <c r="E93" s="426"/>
      <c r="F93" s="427"/>
      <c r="G93" s="428"/>
      <c r="H93" s="428"/>
      <c r="I93" s="429"/>
      <c r="J93" s="448"/>
      <c r="K93" s="452"/>
      <c r="L93" s="335" t="s">
        <v>141</v>
      </c>
      <c r="M93" s="336"/>
      <c r="N93" s="336"/>
      <c r="O93" s="336"/>
      <c r="P93" s="336"/>
      <c r="Q93" s="336"/>
      <c r="R93" s="336"/>
      <c r="S93" s="337"/>
    </row>
    <row r="94" spans="1:19" ht="15" customHeight="1" x14ac:dyDescent="0.25">
      <c r="A94" s="444"/>
      <c r="B94" s="424"/>
      <c r="C94" s="425"/>
      <c r="D94" s="425"/>
      <c r="E94" s="426"/>
      <c r="F94" s="427"/>
      <c r="G94" s="428"/>
      <c r="H94" s="428"/>
      <c r="I94" s="429"/>
      <c r="J94" s="448"/>
      <c r="K94" s="452"/>
      <c r="L94" s="335" t="s">
        <v>843</v>
      </c>
      <c r="M94" s="336"/>
      <c r="N94" s="336"/>
      <c r="O94" s="336"/>
      <c r="P94" s="336"/>
      <c r="Q94" s="336"/>
      <c r="R94" s="336"/>
      <c r="S94" s="337"/>
    </row>
    <row r="95" spans="1:19" ht="15" customHeight="1" x14ac:dyDescent="0.25">
      <c r="A95" s="344"/>
      <c r="B95" s="345"/>
      <c r="C95" s="345"/>
      <c r="D95" s="345"/>
      <c r="E95" s="345"/>
      <c r="F95" s="345"/>
      <c r="G95" s="345"/>
      <c r="H95" s="345"/>
      <c r="I95" s="345"/>
      <c r="J95" s="345"/>
      <c r="K95" s="345"/>
      <c r="L95" s="345"/>
      <c r="M95" s="345"/>
      <c r="N95" s="345"/>
      <c r="O95" s="345"/>
      <c r="P95" s="345"/>
      <c r="Q95" s="345"/>
      <c r="R95" s="345"/>
      <c r="S95" s="346"/>
    </row>
    <row r="96" spans="1:19" ht="19.899999999999999" customHeight="1" x14ac:dyDescent="0.25">
      <c r="A96" s="437" t="s">
        <v>198</v>
      </c>
      <c r="B96" s="438" t="s">
        <v>142</v>
      </c>
      <c r="C96" s="438"/>
      <c r="D96" s="438"/>
      <c r="E96" s="438"/>
      <c r="F96" s="438"/>
      <c r="G96" s="438"/>
      <c r="H96" s="438"/>
      <c r="I96" s="438"/>
      <c r="J96" s="438"/>
      <c r="K96" s="438"/>
      <c r="L96" s="438"/>
      <c r="M96" s="438"/>
      <c r="N96" s="438"/>
      <c r="O96" s="438"/>
      <c r="P96" s="438"/>
      <c r="Q96" s="438"/>
      <c r="R96" s="438"/>
      <c r="S96" s="439"/>
    </row>
    <row r="97" spans="1:19" ht="15" customHeight="1" x14ac:dyDescent="0.25">
      <c r="A97" s="437"/>
      <c r="B97" s="440" t="s">
        <v>629</v>
      </c>
      <c r="C97" s="440"/>
      <c r="D97" s="440"/>
      <c r="E97" s="440"/>
      <c r="F97" s="440"/>
      <c r="G97" s="440"/>
      <c r="H97" s="440"/>
      <c r="I97" s="440"/>
      <c r="J97" s="440"/>
      <c r="K97" s="440"/>
      <c r="L97" s="440"/>
      <c r="M97" s="440"/>
      <c r="N97" s="440"/>
      <c r="O97" s="440"/>
      <c r="P97" s="440"/>
      <c r="Q97" s="440"/>
      <c r="R97" s="440"/>
      <c r="S97" s="441"/>
    </row>
    <row r="98" spans="1:19" ht="96" customHeight="1" x14ac:dyDescent="0.25">
      <c r="A98" s="437"/>
      <c r="B98" s="407" t="s">
        <v>709</v>
      </c>
      <c r="C98" s="407"/>
      <c r="D98" s="407"/>
      <c r="E98" s="407"/>
      <c r="F98" s="407"/>
      <c r="G98" s="407"/>
      <c r="H98" s="407"/>
      <c r="I98" s="407"/>
      <c r="J98" s="407"/>
      <c r="K98" s="407"/>
      <c r="L98" s="407"/>
      <c r="M98" s="407"/>
      <c r="N98" s="407"/>
      <c r="O98" s="407"/>
      <c r="P98" s="407"/>
      <c r="Q98" s="407"/>
      <c r="R98" s="407"/>
      <c r="S98" s="408"/>
    </row>
    <row r="99" spans="1:19" ht="15" customHeight="1" x14ac:dyDescent="0.25">
      <c r="A99" s="437"/>
      <c r="B99" s="442" t="s">
        <v>143</v>
      </c>
      <c r="C99" s="442"/>
      <c r="D99" s="442"/>
      <c r="E99" s="442"/>
      <c r="F99" s="442"/>
      <c r="G99" s="442"/>
      <c r="H99" s="442"/>
      <c r="I99" s="442"/>
      <c r="J99" s="442"/>
      <c r="K99" s="442"/>
      <c r="L99" s="442"/>
      <c r="M99" s="442"/>
      <c r="N99" s="442"/>
      <c r="O99" s="442"/>
      <c r="P99" s="442"/>
      <c r="Q99" s="442"/>
      <c r="R99" s="442"/>
      <c r="S99" s="443"/>
    </row>
    <row r="100" spans="1:19" ht="69.95" customHeight="1" x14ac:dyDescent="0.25">
      <c r="A100" s="437"/>
      <c r="B100" s="407" t="s">
        <v>710</v>
      </c>
      <c r="C100" s="407"/>
      <c r="D100" s="407"/>
      <c r="E100" s="407"/>
      <c r="F100" s="407"/>
      <c r="G100" s="407"/>
      <c r="H100" s="407"/>
      <c r="I100" s="407"/>
      <c r="J100" s="407"/>
      <c r="K100" s="407"/>
      <c r="L100" s="407"/>
      <c r="M100" s="407"/>
      <c r="N100" s="407"/>
      <c r="O100" s="407"/>
      <c r="P100" s="407"/>
      <c r="Q100" s="407"/>
      <c r="R100" s="407"/>
      <c r="S100" s="408"/>
    </row>
    <row r="101" spans="1:19" ht="15" customHeight="1" x14ac:dyDescent="0.25">
      <c r="A101" s="437"/>
      <c r="B101" s="442" t="s">
        <v>144</v>
      </c>
      <c r="C101" s="442"/>
      <c r="D101" s="442"/>
      <c r="E101" s="442"/>
      <c r="F101" s="442"/>
      <c r="G101" s="442"/>
      <c r="H101" s="442"/>
      <c r="I101" s="442"/>
      <c r="J101" s="442"/>
      <c r="K101" s="442"/>
      <c r="L101" s="442"/>
      <c r="M101" s="442"/>
      <c r="N101" s="442"/>
      <c r="O101" s="442"/>
      <c r="P101" s="442"/>
      <c r="Q101" s="442"/>
      <c r="R101" s="442"/>
      <c r="S101" s="443"/>
    </row>
    <row r="102" spans="1:19" ht="69.95" customHeight="1" x14ac:dyDescent="0.25">
      <c r="A102" s="437"/>
      <c r="B102" s="407" t="s">
        <v>711</v>
      </c>
      <c r="C102" s="407"/>
      <c r="D102" s="407"/>
      <c r="E102" s="407"/>
      <c r="F102" s="407"/>
      <c r="G102" s="407"/>
      <c r="H102" s="407"/>
      <c r="I102" s="407"/>
      <c r="J102" s="407"/>
      <c r="K102" s="407"/>
      <c r="L102" s="407"/>
      <c r="M102" s="407"/>
      <c r="N102" s="407"/>
      <c r="O102" s="407"/>
      <c r="P102" s="407"/>
      <c r="Q102" s="407"/>
      <c r="R102" s="407"/>
      <c r="S102" s="408"/>
    </row>
    <row r="103" spans="1:19" ht="15" customHeight="1" x14ac:dyDescent="0.25">
      <c r="A103" s="22"/>
      <c r="B103" s="11"/>
      <c r="C103" s="10"/>
      <c r="D103" s="10"/>
      <c r="E103" s="10"/>
      <c r="F103" s="10"/>
      <c r="G103" s="10"/>
      <c r="H103" s="10"/>
      <c r="I103" s="10"/>
      <c r="J103" s="10"/>
      <c r="K103" s="10"/>
      <c r="L103" s="10"/>
      <c r="M103" s="10"/>
      <c r="N103" s="10"/>
      <c r="O103" s="10"/>
      <c r="P103" s="10"/>
      <c r="Q103" s="10"/>
      <c r="R103" s="10"/>
      <c r="S103" s="148"/>
    </row>
  </sheetData>
  <sheetProtection algorithmName="SHA-512" hashValue="d8Q2dkfIy8omHk7dFtqrvhSKn7m9iOzCCnyc53lKkI8WqKjBpNWshpgTIWq673QlTVvRsMy6DP3Wa+6kgR7F3g==" saltValue="bwIGec+U/9GGfDN4WR+Nog==" spinCount="100000" sheet="1" objects="1" scenarios="1"/>
  <mergeCells count="179">
    <mergeCell ref="A1:B1"/>
    <mergeCell ref="A3:C3"/>
    <mergeCell ref="D3:I3"/>
    <mergeCell ref="A4:C4"/>
    <mergeCell ref="D4:I4"/>
    <mergeCell ref="A5:C5"/>
    <mergeCell ref="D5:K5"/>
    <mergeCell ref="A8:S8"/>
    <mergeCell ref="A10:S10"/>
    <mergeCell ref="A11:A13"/>
    <mergeCell ref="B11:M12"/>
    <mergeCell ref="N11:S12"/>
    <mergeCell ref="B13:M13"/>
    <mergeCell ref="L5:M5"/>
    <mergeCell ref="O5:P5"/>
    <mergeCell ref="Q5:S5"/>
    <mergeCell ref="A6:S6"/>
    <mergeCell ref="A7:C7"/>
    <mergeCell ref="J7:K7"/>
    <mergeCell ref="L7:M7"/>
    <mergeCell ref="O7:P7"/>
    <mergeCell ref="Q7:R7"/>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N54:S68" xr:uid="{00000000-0002-0000-1B00-000000000000}">
      <formula1>KEK_Z1</formula1>
    </dataValidation>
    <dataValidation type="list" allowBlank="1" showInputMessage="1" showErrorMessage="1" sqref="N34:S53" xr:uid="{00000000-0002-0000-1B00-000001000000}">
      <formula1>KEU_Z1</formula1>
    </dataValidation>
    <dataValidation type="list" allowBlank="1" showInputMessage="1" showErrorMessage="1" sqref="N14:S33" xr:uid="{00000000-0002-0000-1B00-000002000000}">
      <formula1>KEW_Z1</formula1>
    </dataValidation>
    <dataValidation type="list" allowBlank="1" showInputMessage="1" showErrorMessage="1" sqref="L81:L85" xr:uid="{00000000-0002-0000-1B00-000003000000}">
      <formula1>PRAC_STUD</formula1>
    </dataValidation>
    <dataValidation type="list" allowBlank="1" showInputMessage="1" showErrorMessage="1" sqref="L72:L79" xr:uid="{00000000-0002-0000-1B00-000004000000}">
      <formula1>METODY</formula1>
    </dataValidation>
    <dataValidation type="list" allowBlank="1" showInputMessage="1" showErrorMessage="1" sqref="L7" xr:uid="{00000000-0002-0000-1B00-000005000000}">
      <formula1>STATUS</formula1>
    </dataValidation>
    <dataValidation type="list" allowBlank="1" showInputMessage="1" showErrorMessage="1" sqref="B90:E94" xr:uid="{00000000-0002-0000-1B00-000006000000}">
      <formula1>ZAL</formula1>
    </dataValidation>
  </dataValidations>
  <hyperlinks>
    <hyperlink ref="O13" r:id="rId1" xr:uid="{98138B29-CE1A-403C-8672-744E6567EA82}"/>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Arkusz30">
    <tabColor rgb="FFC6E0B4"/>
    <pageSetUpPr fitToPage="1"/>
  </sheetPr>
  <dimension ref="A1:S66"/>
  <sheetViews>
    <sheetView showGridLines="0" zoomScaleNormal="100" zoomScaleSheetLayoutView="50" workbookViewId="0">
      <selection sqref="A1:B1"/>
    </sheetView>
  </sheetViews>
  <sheetFormatPr defaultColWidth="8.7109375" defaultRowHeight="15" x14ac:dyDescent="0.25"/>
  <cols>
    <col min="1" max="1" width="16.7109375" style="2" customWidth="1"/>
    <col min="2" max="3" width="10.7109375" style="2" customWidth="1"/>
    <col min="4" max="5" width="20.7109375" style="2" customWidth="1"/>
    <col min="6" max="9" width="10.7109375" style="2" customWidth="1"/>
    <col min="10" max="10" width="20.7109375" style="2" customWidth="1"/>
    <col min="11" max="18" width="10.7109375" style="2" customWidth="1"/>
    <col min="19" max="16384" width="8.7109375" style="2"/>
  </cols>
  <sheetData>
    <row r="1" spans="1:19" ht="26.25" thickBot="1" x14ac:dyDescent="0.3">
      <c r="A1" s="311" t="str">
        <f>Z1_KiP!B2</f>
        <v>2020/2021</v>
      </c>
      <c r="B1" s="312"/>
      <c r="C1" s="39"/>
      <c r="D1" s="1"/>
    </row>
    <row r="2" spans="1:19" ht="10.15" customHeight="1" thickBot="1" x14ac:dyDescent="0.3"/>
    <row r="3" spans="1:19" ht="39" customHeight="1" thickBot="1" x14ac:dyDescent="0.3">
      <c r="A3" s="313" t="s">
        <v>94</v>
      </c>
      <c r="B3" s="314"/>
      <c r="C3" s="294" t="str">
        <f>Z1_KiP!B42</f>
        <v>Moduł Z1/7</v>
      </c>
      <c r="D3" s="315"/>
      <c r="E3" s="315"/>
      <c r="F3" s="295"/>
      <c r="G3" s="3"/>
      <c r="H3" s="3"/>
      <c r="I3" s="3"/>
      <c r="J3" s="3"/>
      <c r="K3" s="3"/>
      <c r="L3" s="4"/>
      <c r="M3" s="4"/>
      <c r="N3" s="4"/>
      <c r="O3" s="4"/>
      <c r="P3" s="4"/>
      <c r="Q3" s="4"/>
    </row>
    <row r="4" spans="1:19" s="141" customFormat="1" ht="39.75" customHeight="1" thickBot="1" x14ac:dyDescent="0.3">
      <c r="A4" s="297" t="s">
        <v>95</v>
      </c>
      <c r="B4" s="297"/>
      <c r="C4" s="305" t="str">
        <f>Z1_KiP!C42</f>
        <v>Zarządzanie marketingowe</v>
      </c>
      <c r="D4" s="306"/>
      <c r="E4" s="306"/>
      <c r="F4" s="306"/>
      <c r="G4" s="306"/>
      <c r="H4" s="306"/>
      <c r="I4" s="306"/>
      <c r="J4" s="307"/>
      <c r="K4" s="310" t="s">
        <v>96</v>
      </c>
      <c r="L4" s="310"/>
      <c r="M4" s="157">
        <f>Z1_KiP!D42</f>
        <v>10</v>
      </c>
      <c r="N4" s="308" t="s">
        <v>97</v>
      </c>
      <c r="O4" s="309"/>
      <c r="P4" s="302" t="str">
        <f>Z1_KiP!F42</f>
        <v>dr J. Osuch</v>
      </c>
      <c r="Q4" s="303"/>
      <c r="R4" s="304"/>
    </row>
    <row r="5" spans="1:19" s="142" customFormat="1" ht="10.15" customHeight="1" thickBot="1" x14ac:dyDescent="0.3">
      <c r="A5" s="296"/>
      <c r="B5" s="296"/>
      <c r="C5" s="296"/>
      <c r="D5" s="296"/>
      <c r="E5" s="296"/>
      <c r="F5" s="296"/>
      <c r="G5" s="296"/>
      <c r="H5" s="296"/>
      <c r="I5" s="296"/>
      <c r="J5" s="296"/>
      <c r="K5" s="296"/>
      <c r="L5" s="296"/>
      <c r="M5" s="296"/>
      <c r="N5" s="296"/>
      <c r="O5" s="296"/>
      <c r="P5" s="296"/>
      <c r="Q5" s="296"/>
      <c r="R5" s="296"/>
    </row>
    <row r="6" spans="1:19" s="141" customFormat="1" ht="43.15" customHeight="1" thickBot="1" x14ac:dyDescent="0.3">
      <c r="A6" s="297" t="s">
        <v>98</v>
      </c>
      <c r="B6" s="297"/>
      <c r="C6" s="294" t="str">
        <f>Z1_KiP!B3</f>
        <v>ZARZĄDZANIE</v>
      </c>
      <c r="D6" s="295"/>
      <c r="E6" s="6" t="str">
        <f>Z1_KiP!B4</f>
        <v>I stopnia</v>
      </c>
      <c r="F6" s="152" t="s">
        <v>99</v>
      </c>
      <c r="G6" s="44" t="s">
        <v>360</v>
      </c>
      <c r="H6" s="152" t="s">
        <v>101</v>
      </c>
      <c r="I6" s="44">
        <v>3</v>
      </c>
      <c r="J6" s="7" t="s">
        <v>290</v>
      </c>
      <c r="K6" s="298" t="s">
        <v>102</v>
      </c>
      <c r="L6" s="298"/>
      <c r="M6" s="299" t="s">
        <v>103</v>
      </c>
      <c r="N6" s="299"/>
      <c r="O6" s="157" t="s">
        <v>104</v>
      </c>
      <c r="P6" s="300" t="s">
        <v>105</v>
      </c>
      <c r="Q6" s="301"/>
      <c r="R6" s="157">
        <f>Z1_KiP!G42</f>
        <v>44</v>
      </c>
    </row>
    <row r="7" spans="1:19" ht="10.15" customHeight="1" thickBot="1" x14ac:dyDescent="0.3">
      <c r="B7" s="8"/>
      <c r="C7" s="8"/>
      <c r="D7" s="8"/>
      <c r="E7" s="8"/>
      <c r="F7" s="8"/>
      <c r="G7" s="8"/>
      <c r="H7" s="8"/>
      <c r="I7" s="8"/>
      <c r="J7" s="8"/>
      <c r="K7" s="8"/>
      <c r="L7" s="8"/>
      <c r="M7" s="9"/>
      <c r="N7" s="8"/>
      <c r="O7" s="8"/>
      <c r="P7" s="8"/>
      <c r="Q7" s="8"/>
    </row>
    <row r="8" spans="1:19" ht="15" customHeight="1" x14ac:dyDescent="0.25">
      <c r="A8" s="266"/>
      <c r="B8" s="267"/>
      <c r="C8" s="267"/>
      <c r="D8" s="267"/>
      <c r="E8" s="267"/>
      <c r="F8" s="267"/>
      <c r="G8" s="267"/>
      <c r="H8" s="267"/>
      <c r="I8" s="267"/>
      <c r="J8" s="267"/>
      <c r="K8" s="267"/>
      <c r="L8" s="267"/>
      <c r="M8" s="267"/>
      <c r="N8" s="267"/>
      <c r="O8" s="267"/>
      <c r="P8" s="267"/>
      <c r="Q8" s="267"/>
      <c r="R8" s="268"/>
      <c r="S8" s="141"/>
    </row>
    <row r="9" spans="1:19" ht="30" customHeight="1" x14ac:dyDescent="0.25">
      <c r="A9" s="269" t="s">
        <v>106</v>
      </c>
      <c r="B9" s="270"/>
      <c r="C9" s="270"/>
      <c r="D9" s="270"/>
      <c r="E9" s="270"/>
      <c r="F9" s="270"/>
      <c r="G9" s="270"/>
      <c r="H9" s="270"/>
      <c r="I9" s="270"/>
      <c r="J9" s="270"/>
      <c r="K9" s="270"/>
      <c r="L9" s="270"/>
      <c r="M9" s="270"/>
      <c r="N9" s="270"/>
      <c r="O9" s="270"/>
      <c r="P9" s="270"/>
      <c r="Q9" s="270"/>
      <c r="R9" s="271"/>
    </row>
    <row r="10" spans="1:19" ht="15" customHeight="1" x14ac:dyDescent="0.25">
      <c r="A10" s="289" t="s">
        <v>614</v>
      </c>
      <c r="B10" s="290"/>
      <c r="C10" s="290"/>
      <c r="D10" s="290"/>
      <c r="E10" s="290"/>
      <c r="F10" s="290"/>
      <c r="G10" s="290"/>
      <c r="H10" s="290"/>
      <c r="I10" s="290"/>
      <c r="J10" s="290"/>
      <c r="K10" s="290"/>
      <c r="L10" s="290"/>
      <c r="M10" s="290"/>
      <c r="N10" s="290"/>
      <c r="O10" s="290"/>
      <c r="P10" s="290"/>
      <c r="Q10" s="290"/>
      <c r="R10" s="291"/>
    </row>
    <row r="11" spans="1:19" ht="100.15" customHeight="1" thickBot="1" x14ac:dyDescent="0.3">
      <c r="A11" s="492" t="s">
        <v>799</v>
      </c>
      <c r="B11" s="493"/>
      <c r="C11" s="493"/>
      <c r="D11" s="493"/>
      <c r="E11" s="493"/>
      <c r="F11" s="493"/>
      <c r="G11" s="493"/>
      <c r="H11" s="493"/>
      <c r="I11" s="493"/>
      <c r="J11" s="493"/>
      <c r="K11" s="493"/>
      <c r="L11" s="493"/>
      <c r="M11" s="493"/>
      <c r="N11" s="493"/>
      <c r="O11" s="493"/>
      <c r="P11" s="493"/>
      <c r="Q11" s="493"/>
      <c r="R11" s="494"/>
    </row>
    <row r="12" spans="1:19" ht="10.15" customHeight="1" thickBot="1" x14ac:dyDescent="0.3">
      <c r="A12" s="281"/>
      <c r="B12" s="281"/>
      <c r="C12" s="281"/>
      <c r="D12" s="281"/>
      <c r="E12" s="281"/>
      <c r="F12" s="281"/>
      <c r="G12" s="281"/>
      <c r="H12" s="281"/>
      <c r="I12" s="281"/>
      <c r="J12" s="281"/>
      <c r="K12" s="281"/>
      <c r="L12" s="281"/>
      <c r="M12" s="281"/>
      <c r="N12" s="281"/>
      <c r="O12" s="281"/>
      <c r="P12" s="281"/>
      <c r="Q12" s="281"/>
      <c r="R12" s="281"/>
    </row>
    <row r="13" spans="1:19" ht="15" customHeight="1" x14ac:dyDescent="0.25">
      <c r="A13" s="153"/>
      <c r="B13" s="154"/>
      <c r="C13" s="154"/>
      <c r="D13" s="154"/>
      <c r="E13" s="154"/>
      <c r="F13" s="154"/>
      <c r="G13" s="154"/>
      <c r="H13" s="154"/>
      <c r="I13" s="154"/>
      <c r="J13" s="154"/>
      <c r="K13" s="154"/>
      <c r="L13" s="154"/>
      <c r="M13" s="154"/>
      <c r="N13" s="154"/>
      <c r="O13" s="154"/>
      <c r="P13" s="154"/>
      <c r="Q13" s="154"/>
      <c r="R13" s="155"/>
      <c r="S13" s="141"/>
    </row>
    <row r="14" spans="1:19" ht="30" customHeight="1" x14ac:dyDescent="0.25">
      <c r="A14" s="269" t="s">
        <v>107</v>
      </c>
      <c r="B14" s="270"/>
      <c r="C14" s="270"/>
      <c r="D14" s="270"/>
      <c r="E14" s="270"/>
      <c r="F14" s="270"/>
      <c r="G14" s="270"/>
      <c r="H14" s="270"/>
      <c r="I14" s="270"/>
      <c r="J14" s="270"/>
      <c r="K14" s="270"/>
      <c r="L14" s="270"/>
      <c r="M14" s="270"/>
      <c r="N14" s="270"/>
      <c r="O14" s="270"/>
      <c r="P14" s="270"/>
      <c r="Q14" s="270"/>
      <c r="R14" s="271"/>
    </row>
    <row r="15" spans="1:19" s="143" customFormat="1" ht="15" customHeight="1" x14ac:dyDescent="0.25">
      <c r="A15" s="272" t="s">
        <v>197</v>
      </c>
      <c r="B15" s="273"/>
      <c r="C15" s="273"/>
      <c r="D15" s="273"/>
      <c r="E15" s="273"/>
      <c r="F15" s="273"/>
      <c r="G15" s="273"/>
      <c r="H15" s="273"/>
      <c r="I15" s="273"/>
      <c r="J15" s="273"/>
      <c r="K15" s="273"/>
      <c r="L15" s="273"/>
      <c r="M15" s="273"/>
      <c r="N15" s="273"/>
      <c r="O15" s="273"/>
      <c r="P15" s="273"/>
      <c r="Q15" s="273"/>
      <c r="R15" s="274"/>
    </row>
    <row r="16" spans="1:19" ht="48.75" customHeight="1" thickBot="1" x14ac:dyDescent="0.3">
      <c r="A16" s="263" t="s">
        <v>392</v>
      </c>
      <c r="B16" s="292"/>
      <c r="C16" s="292"/>
      <c r="D16" s="292"/>
      <c r="E16" s="292"/>
      <c r="F16" s="292"/>
      <c r="G16" s="292"/>
      <c r="H16" s="292"/>
      <c r="I16" s="292"/>
      <c r="J16" s="292"/>
      <c r="K16" s="292"/>
      <c r="L16" s="292"/>
      <c r="M16" s="292"/>
      <c r="N16" s="292"/>
      <c r="O16" s="292"/>
      <c r="P16" s="292"/>
      <c r="Q16" s="292"/>
      <c r="R16" s="293"/>
    </row>
    <row r="17" spans="1:19" ht="10.15" customHeight="1" thickBot="1" x14ac:dyDescent="0.3">
      <c r="A17" s="281"/>
      <c r="B17" s="281"/>
      <c r="C17" s="281"/>
      <c r="D17" s="281"/>
      <c r="E17" s="281"/>
      <c r="F17" s="281"/>
      <c r="G17" s="281"/>
      <c r="H17" s="281"/>
      <c r="I17" s="281"/>
      <c r="J17" s="281"/>
      <c r="K17" s="281"/>
      <c r="L17" s="281"/>
      <c r="M17" s="281"/>
      <c r="N17" s="281"/>
      <c r="O17" s="281"/>
      <c r="P17" s="281"/>
      <c r="Q17" s="281"/>
      <c r="R17" s="281"/>
    </row>
    <row r="18" spans="1:19" ht="15" customHeight="1" x14ac:dyDescent="0.25">
      <c r="A18" s="266"/>
      <c r="B18" s="267"/>
      <c r="C18" s="267"/>
      <c r="D18" s="267"/>
      <c r="E18" s="267"/>
      <c r="F18" s="267"/>
      <c r="G18" s="267"/>
      <c r="H18" s="267"/>
      <c r="I18" s="267"/>
      <c r="J18" s="267"/>
      <c r="K18" s="267"/>
      <c r="L18" s="267"/>
      <c r="M18" s="267"/>
      <c r="N18" s="267"/>
      <c r="O18" s="267"/>
      <c r="P18" s="267"/>
      <c r="Q18" s="267"/>
      <c r="R18" s="268"/>
      <c r="S18" s="141"/>
    </row>
    <row r="19" spans="1:19" ht="30" customHeight="1" x14ac:dyDescent="0.25">
      <c r="A19" s="269" t="s">
        <v>108</v>
      </c>
      <c r="B19" s="270"/>
      <c r="C19" s="270"/>
      <c r="D19" s="270"/>
      <c r="E19" s="270"/>
      <c r="F19" s="270"/>
      <c r="G19" s="270"/>
      <c r="H19" s="270"/>
      <c r="I19" s="270"/>
      <c r="J19" s="270"/>
      <c r="K19" s="270"/>
      <c r="L19" s="270"/>
      <c r="M19" s="270"/>
      <c r="N19" s="270"/>
      <c r="O19" s="270"/>
      <c r="P19" s="270"/>
      <c r="Q19" s="270"/>
      <c r="R19" s="271"/>
    </row>
    <row r="20" spans="1:19" ht="15" customHeight="1" x14ac:dyDescent="0.25">
      <c r="A20" s="272" t="s">
        <v>615</v>
      </c>
      <c r="B20" s="273"/>
      <c r="C20" s="273"/>
      <c r="D20" s="273"/>
      <c r="E20" s="273"/>
      <c r="F20" s="273"/>
      <c r="G20" s="273"/>
      <c r="H20" s="273"/>
      <c r="I20" s="273"/>
      <c r="J20" s="273"/>
      <c r="K20" s="273"/>
      <c r="L20" s="273"/>
      <c r="M20" s="273"/>
      <c r="N20" s="273"/>
      <c r="O20" s="273"/>
      <c r="P20" s="273"/>
      <c r="Q20" s="273"/>
      <c r="R20" s="274"/>
    </row>
    <row r="21" spans="1:19" ht="40.15" customHeight="1" x14ac:dyDescent="0.25">
      <c r="A21" s="490" t="s">
        <v>619</v>
      </c>
      <c r="B21" s="283"/>
      <c r="C21" s="283"/>
      <c r="D21" s="283"/>
      <c r="E21" s="284"/>
      <c r="F21" s="491" t="s">
        <v>620</v>
      </c>
      <c r="G21" s="286"/>
      <c r="H21" s="286"/>
      <c r="I21" s="286"/>
      <c r="J21" s="286"/>
      <c r="K21" s="288"/>
      <c r="L21" s="491" t="s">
        <v>621</v>
      </c>
      <c r="M21" s="286"/>
      <c r="N21" s="286"/>
      <c r="O21" s="286"/>
      <c r="P21" s="286"/>
      <c r="Q21" s="286"/>
      <c r="R21" s="287"/>
    </row>
    <row r="22" spans="1:19" ht="127.5" customHeight="1" thickBot="1" x14ac:dyDescent="0.3">
      <c r="A22" s="278" t="s">
        <v>798</v>
      </c>
      <c r="B22" s="279"/>
      <c r="C22" s="279"/>
      <c r="D22" s="279"/>
      <c r="E22" s="279"/>
      <c r="F22" s="279" t="s">
        <v>796</v>
      </c>
      <c r="G22" s="279"/>
      <c r="H22" s="279"/>
      <c r="I22" s="279"/>
      <c r="J22" s="279"/>
      <c r="K22" s="279"/>
      <c r="L22" s="279" t="s">
        <v>797</v>
      </c>
      <c r="M22" s="279"/>
      <c r="N22" s="279"/>
      <c r="O22" s="279"/>
      <c r="P22" s="279"/>
      <c r="Q22" s="279"/>
      <c r="R22" s="280"/>
    </row>
    <row r="23" spans="1:19" ht="10.15" customHeight="1" thickBot="1" x14ac:dyDescent="0.3">
      <c r="A23" s="281"/>
      <c r="B23" s="281"/>
      <c r="C23" s="281"/>
      <c r="D23" s="281"/>
      <c r="E23" s="281"/>
      <c r="F23" s="281"/>
      <c r="G23" s="281"/>
      <c r="H23" s="281"/>
      <c r="I23" s="281"/>
      <c r="J23" s="281"/>
      <c r="K23" s="281"/>
      <c r="L23" s="281"/>
      <c r="M23" s="281"/>
      <c r="N23" s="281"/>
      <c r="O23" s="281"/>
      <c r="P23" s="281"/>
      <c r="Q23" s="281"/>
      <c r="R23" s="281"/>
    </row>
    <row r="24" spans="1:19" ht="15" customHeight="1" x14ac:dyDescent="0.25">
      <c r="A24" s="40"/>
      <c r="B24" s="41"/>
      <c r="C24" s="41"/>
      <c r="D24" s="41"/>
      <c r="E24" s="41"/>
      <c r="F24" s="41"/>
      <c r="G24" s="41"/>
      <c r="H24" s="41"/>
      <c r="I24" s="41"/>
      <c r="J24" s="41"/>
      <c r="K24" s="41"/>
      <c r="L24" s="41"/>
      <c r="M24" s="41"/>
      <c r="N24" s="41"/>
      <c r="O24" s="41"/>
      <c r="P24" s="41"/>
      <c r="Q24" s="41"/>
      <c r="R24" s="42"/>
    </row>
    <row r="25" spans="1:19" ht="19.899999999999999" customHeight="1" x14ac:dyDescent="0.25">
      <c r="A25" s="234" t="s">
        <v>109</v>
      </c>
      <c r="B25" s="235"/>
      <c r="C25" s="235"/>
      <c r="D25" s="235"/>
      <c r="E25" s="235"/>
      <c r="F25" s="235"/>
      <c r="G25" s="235"/>
      <c r="H25" s="235"/>
      <c r="I25" s="235"/>
      <c r="J25" s="235"/>
      <c r="K25" s="235"/>
      <c r="L25" s="235"/>
      <c r="M25" s="235"/>
      <c r="N25" s="235"/>
      <c r="O25" s="235"/>
      <c r="P25" s="235"/>
      <c r="Q25" s="235"/>
      <c r="R25" s="236"/>
    </row>
    <row r="26" spans="1:19" ht="25.15" customHeight="1" x14ac:dyDescent="0.25">
      <c r="A26" s="29" t="s">
        <v>110</v>
      </c>
      <c r="B26" s="237" t="str">
        <f>Z1_KiP!B42</f>
        <v>Moduł Z1/7</v>
      </c>
      <c r="C26" s="238"/>
      <c r="D26" s="37" t="str">
        <f>Z1_KiP!B43</f>
        <v>Kurs 7.1.</v>
      </c>
      <c r="E26" s="144" t="str">
        <f>Z1_KiP!B42</f>
        <v>Moduł Z1/7</v>
      </c>
      <c r="F26" s="242" t="str">
        <f>Z1_KiP!B44</f>
        <v>Kurs 7.2.</v>
      </c>
      <c r="G26" s="243"/>
      <c r="H26" s="247"/>
      <c r="I26" s="248"/>
      <c r="J26" s="38"/>
      <c r="K26" s="252"/>
      <c r="L26" s="253"/>
      <c r="M26" s="252"/>
      <c r="N26" s="253"/>
      <c r="O26" s="254"/>
      <c r="P26" s="255"/>
      <c r="Q26" s="254"/>
      <c r="R26" s="256"/>
    </row>
    <row r="27" spans="1:19" s="145" customFormat="1" ht="59.25" customHeight="1" x14ac:dyDescent="0.25">
      <c r="A27" s="135" t="s">
        <v>111</v>
      </c>
      <c r="B27" s="475" t="str">
        <f>Z1_KiP!C43</f>
        <v>Marketing</v>
      </c>
      <c r="C27" s="476"/>
      <c r="D27" s="477"/>
      <c r="E27" s="478" t="str">
        <f>Z1_KiP!C44</f>
        <v>Badania rynkowe i marketingowe - warsztat</v>
      </c>
      <c r="F27" s="479"/>
      <c r="G27" s="480"/>
      <c r="H27" s="481"/>
      <c r="I27" s="482"/>
      <c r="J27" s="483"/>
      <c r="K27" s="484"/>
      <c r="L27" s="485"/>
      <c r="M27" s="485"/>
      <c r="N27" s="486"/>
      <c r="O27" s="487"/>
      <c r="P27" s="488"/>
      <c r="Q27" s="488"/>
      <c r="R27" s="489"/>
    </row>
    <row r="28" spans="1:19" s="145" customFormat="1" ht="30" customHeight="1" thickBot="1" x14ac:dyDescent="0.3">
      <c r="A28" s="43" t="s">
        <v>112</v>
      </c>
      <c r="B28" s="219">
        <f>Z1_KiP!D43</f>
        <v>5</v>
      </c>
      <c r="C28" s="220"/>
      <c r="D28" s="221"/>
      <c r="E28" s="222">
        <f>Z1_KiP!D44</f>
        <v>5</v>
      </c>
      <c r="F28" s="223"/>
      <c r="G28" s="224"/>
      <c r="H28" s="225"/>
      <c r="I28" s="226"/>
      <c r="J28" s="227"/>
      <c r="K28" s="228"/>
      <c r="L28" s="229"/>
      <c r="M28" s="229"/>
      <c r="N28" s="230"/>
      <c r="O28" s="231"/>
      <c r="P28" s="232"/>
      <c r="Q28" s="232"/>
      <c r="R28" s="233"/>
    </row>
    <row r="29" spans="1:19" s="145" customFormat="1" ht="30" hidden="1" customHeight="1" thickBot="1" x14ac:dyDescent="0.3">
      <c r="A29" s="158"/>
      <c r="B29" s="159"/>
      <c r="C29" s="160" t="s">
        <v>623</v>
      </c>
      <c r="D29" s="161"/>
      <c r="E29" s="162"/>
      <c r="F29" s="163" t="s">
        <v>623</v>
      </c>
      <c r="G29" s="164"/>
      <c r="H29" s="165"/>
      <c r="I29" s="177"/>
      <c r="J29" s="167"/>
      <c r="K29" s="168"/>
      <c r="L29" s="178"/>
      <c r="M29" s="170"/>
      <c r="N29" s="171"/>
      <c r="O29" s="172"/>
      <c r="P29" s="176"/>
      <c r="Q29" s="174"/>
      <c r="R29" s="175"/>
    </row>
    <row r="30" spans="1:19" s="145" customFormat="1" x14ac:dyDescent="0.25"/>
    <row r="31" spans="1:19" s="145" customFormat="1" x14ac:dyDescent="0.25"/>
    <row r="32" spans="1:19" s="145" customFormat="1" x14ac:dyDescent="0.25"/>
    <row r="33" s="145" customFormat="1" x14ac:dyDescent="0.25"/>
    <row r="34" s="145" customFormat="1" x14ac:dyDescent="0.25"/>
    <row r="35" s="145" customFormat="1" x14ac:dyDescent="0.25"/>
    <row r="36" s="145" customFormat="1" x14ac:dyDescent="0.25"/>
    <row r="37" s="145" customFormat="1" x14ac:dyDescent="0.25"/>
    <row r="38" s="145" customFormat="1" x14ac:dyDescent="0.25"/>
    <row r="39" s="145" customFormat="1" x14ac:dyDescent="0.25"/>
    <row r="40" s="145" customFormat="1" x14ac:dyDescent="0.25"/>
    <row r="41" s="145" customFormat="1" x14ac:dyDescent="0.25"/>
    <row r="42" s="145" customFormat="1" x14ac:dyDescent="0.25"/>
    <row r="43" s="145" customFormat="1" x14ac:dyDescent="0.25"/>
    <row r="44" s="145" customFormat="1" x14ac:dyDescent="0.25"/>
    <row r="45" s="145" customFormat="1" x14ac:dyDescent="0.25"/>
    <row r="46" s="145" customFormat="1" x14ac:dyDescent="0.25"/>
    <row r="47" s="145" customFormat="1" x14ac:dyDescent="0.25"/>
    <row r="48" s="145" customFormat="1" x14ac:dyDescent="0.25"/>
    <row r="49" spans="1:18" s="145" customFormat="1" x14ac:dyDescent="0.25"/>
    <row r="50" spans="1:18" s="145" customFormat="1" x14ac:dyDescent="0.25"/>
    <row r="51" spans="1:18" s="145" customFormat="1" x14ac:dyDescent="0.25"/>
    <row r="52" spans="1:18" s="145" customFormat="1" x14ac:dyDescent="0.25"/>
    <row r="53" spans="1:18" s="145" customFormat="1" x14ac:dyDescent="0.25"/>
    <row r="54" spans="1:18" s="145" customFormat="1" x14ac:dyDescent="0.25"/>
    <row r="55" spans="1:18" s="145" customFormat="1" x14ac:dyDescent="0.25"/>
    <row r="56" spans="1:18" s="145" customFormat="1" x14ac:dyDescent="0.25"/>
    <row r="57" spans="1:18" s="145" customFormat="1" x14ac:dyDescent="0.25"/>
    <row r="58" spans="1:18" s="145" customFormat="1" x14ac:dyDescent="0.25"/>
    <row r="59" spans="1:18" s="145" customFormat="1" x14ac:dyDescent="0.25"/>
    <row r="60" spans="1:18" s="145" customFormat="1" x14ac:dyDescent="0.25"/>
    <row r="61" spans="1:18" s="145" customFormat="1" x14ac:dyDescent="0.25"/>
    <row r="62" spans="1:18" s="145" customFormat="1" x14ac:dyDescent="0.25"/>
    <row r="63" spans="1:18" x14ac:dyDescent="0.25">
      <c r="A63" s="145"/>
      <c r="B63" s="145"/>
      <c r="C63" s="145"/>
      <c r="D63" s="145"/>
      <c r="E63" s="145"/>
      <c r="F63" s="145"/>
      <c r="G63" s="145"/>
      <c r="H63" s="145"/>
      <c r="I63" s="145"/>
      <c r="J63" s="145"/>
      <c r="K63" s="145"/>
      <c r="L63" s="145"/>
      <c r="M63" s="145"/>
      <c r="N63" s="145"/>
      <c r="O63" s="145"/>
      <c r="P63" s="145"/>
      <c r="Q63" s="145"/>
      <c r="R63" s="145"/>
    </row>
    <row r="64" spans="1:18" x14ac:dyDescent="0.25">
      <c r="A64" s="145"/>
      <c r="B64" s="145"/>
      <c r="C64" s="145"/>
      <c r="D64" s="145"/>
      <c r="E64" s="145"/>
      <c r="F64" s="145"/>
      <c r="G64" s="145"/>
      <c r="H64" s="145"/>
      <c r="I64" s="145"/>
      <c r="J64" s="145"/>
      <c r="K64" s="145"/>
      <c r="L64" s="145"/>
      <c r="M64" s="145"/>
      <c r="N64" s="145"/>
      <c r="O64" s="145"/>
      <c r="P64" s="145"/>
      <c r="Q64" s="145"/>
      <c r="R64" s="145"/>
    </row>
    <row r="65" spans="1:18" x14ac:dyDescent="0.25">
      <c r="A65" s="145"/>
      <c r="B65" s="145"/>
      <c r="C65" s="145"/>
      <c r="D65" s="145"/>
      <c r="E65" s="145"/>
      <c r="F65" s="145"/>
      <c r="G65" s="145"/>
      <c r="H65" s="145"/>
      <c r="I65" s="145"/>
      <c r="J65" s="145"/>
      <c r="K65" s="145"/>
      <c r="L65" s="145"/>
      <c r="M65" s="145"/>
      <c r="N65" s="145"/>
      <c r="O65" s="145"/>
      <c r="P65" s="145"/>
      <c r="Q65" s="145"/>
      <c r="R65" s="145"/>
    </row>
    <row r="66" spans="1:18" x14ac:dyDescent="0.25">
      <c r="A66" s="145"/>
      <c r="B66" s="145"/>
      <c r="C66" s="145"/>
      <c r="D66" s="145"/>
      <c r="E66" s="145"/>
      <c r="F66" s="145"/>
      <c r="G66" s="145"/>
      <c r="H66" s="145"/>
      <c r="I66" s="145"/>
      <c r="J66" s="145"/>
      <c r="K66" s="145"/>
      <c r="L66" s="145"/>
      <c r="M66" s="145"/>
      <c r="N66" s="145"/>
      <c r="O66" s="145"/>
      <c r="P66" s="145"/>
      <c r="Q66" s="145"/>
      <c r="R66" s="145"/>
    </row>
  </sheetData>
  <sheetProtection algorithmName="SHA-512" hashValue="usKt1CLk4oNAnE51gnjcG1Rg8jreQdzorgd/2Hwe9zB+q9V2jwtncCc8rN7D2ioDx2yJ3busJZYEsg4v+sMXcQ==" saltValue="bq51uTZ4ko8oA23tvA4wPw==" spinCount="100000" sheet="1" objects="1" scenarios="1"/>
  <mergeCells count="51">
    <mergeCell ref="A1:B1"/>
    <mergeCell ref="A3:B3"/>
    <mergeCell ref="C3:F3"/>
    <mergeCell ref="A4:B4"/>
    <mergeCell ref="C4:J4"/>
    <mergeCell ref="A20:R20"/>
    <mergeCell ref="A11:R11"/>
    <mergeCell ref="A12:R12"/>
    <mergeCell ref="A14:R14"/>
    <mergeCell ref="N4:O4"/>
    <mergeCell ref="P4:R4"/>
    <mergeCell ref="A5:R5"/>
    <mergeCell ref="A6:B6"/>
    <mergeCell ref="C6:D6"/>
    <mergeCell ref="K6:L6"/>
    <mergeCell ref="M6:N6"/>
    <mergeCell ref="P6:Q6"/>
    <mergeCell ref="K4:L4"/>
    <mergeCell ref="A8:R8"/>
    <mergeCell ref="A9:R9"/>
    <mergeCell ref="A10:R10"/>
    <mergeCell ref="A15:R15"/>
    <mergeCell ref="A16:R16"/>
    <mergeCell ref="A17:R17"/>
    <mergeCell ref="A18:R18"/>
    <mergeCell ref="A19:R19"/>
    <mergeCell ref="A21:E21"/>
    <mergeCell ref="F21:K21"/>
    <mergeCell ref="L21:R21"/>
    <mergeCell ref="A22:E22"/>
    <mergeCell ref="F22:K22"/>
    <mergeCell ref="L22:R22"/>
    <mergeCell ref="A23:R23"/>
    <mergeCell ref="A25:R25"/>
    <mergeCell ref="B26:C26"/>
    <mergeCell ref="F26:G26"/>
    <mergeCell ref="H26:I26"/>
    <mergeCell ref="K26:L26"/>
    <mergeCell ref="M26:N26"/>
    <mergeCell ref="O26:P26"/>
    <mergeCell ref="Q26:R26"/>
    <mergeCell ref="B28:D28"/>
    <mergeCell ref="E28:G28"/>
    <mergeCell ref="H28:J28"/>
    <mergeCell ref="K28:N28"/>
    <mergeCell ref="O28:R28"/>
    <mergeCell ref="B27:D27"/>
    <mergeCell ref="E27:G27"/>
    <mergeCell ref="H27:J27"/>
    <mergeCell ref="K27:N27"/>
    <mergeCell ref="O27:R27"/>
  </mergeCells>
  <dataValidations count="2">
    <dataValidation type="textLength" allowBlank="1" showInputMessage="1" showErrorMessage="1" errorTitle="ilość znaków" error="treść powinna mieć pomiędzy 20 a 1100 znaków" sqref="A11:R11" xr:uid="{00000000-0002-0000-1C00-000000000000}">
      <formula1>20</formula1>
      <formula2>1200</formula2>
    </dataValidation>
    <dataValidation type="list" allowBlank="1" showInputMessage="1" showErrorMessage="1" sqref="K6:L6" xr:uid="{00000000-0002-0000-1C00-000001000000}">
      <formula1>STATUS</formula1>
    </dataValidation>
  </dataValidations>
  <hyperlinks>
    <hyperlink ref="F29" r:id="rId1" xr:uid="{A8CEFECB-5D65-4F30-B2F7-206A6D9DAD2F}"/>
    <hyperlink ref="C29" r:id="rId2" xr:uid="{1E6897CD-95BB-48F2-8E8E-706FC44DD7E4}"/>
  </hyperlinks>
  <printOptions horizontalCentered="1"/>
  <pageMargins left="0.70866141732283472" right="0.70866141732283472" top="0.74803149606299213" bottom="0.74803149606299213" header="0.31496062992125984" footer="0.31496062992125984"/>
  <pageSetup paperSize="9" scale="57" orientation="landscape" r:id="rId3"/>
  <headerFooter>
    <oddHeader>&amp;C&amp;"Century Gothic,Pogrubiony"&amp;12&amp;K05-047KARTA MODUŁU&amp;R&amp;G</oddHeader>
  </headerFooter>
  <drawing r:id="rId4"/>
  <legacyDrawingHF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Arkusz3">
    <pageSetUpPr fitToPage="1"/>
  </sheetPr>
  <dimension ref="A1:S103"/>
  <sheetViews>
    <sheetView showGridLines="0" zoomScaleNormal="100" zoomScaleSheetLayoutView="80" workbookViewId="0">
      <selection sqref="A1:B1"/>
    </sheetView>
  </sheetViews>
  <sheetFormatPr defaultColWidth="8.7109375" defaultRowHeight="15" x14ac:dyDescent="0.25"/>
  <cols>
    <col min="1" max="1" width="10.28515625" style="2" customWidth="1"/>
    <col min="2" max="3" width="8.7109375" style="2"/>
    <col min="4" max="4" width="19.7109375" style="2" customWidth="1"/>
    <col min="5" max="5" width="13.7109375" style="2" customWidth="1"/>
    <col min="6" max="6" width="14.7109375" style="2" customWidth="1"/>
    <col min="7" max="9" width="9.7109375" style="2" customWidth="1"/>
    <col min="10" max="10" width="3.7109375" style="2" customWidth="1"/>
    <col min="11" max="11" width="12.42578125" style="2" customWidth="1"/>
    <col min="12" max="13" width="10.7109375" style="2" customWidth="1"/>
    <col min="14" max="14" width="13.7109375" style="2" customWidth="1"/>
    <col min="15" max="19" width="11.7109375" style="2" customWidth="1"/>
    <col min="20" max="16384" width="8.7109375" style="2"/>
  </cols>
  <sheetData>
    <row r="1" spans="1:19" s="28" customFormat="1" ht="15.75" x14ac:dyDescent="0.25">
      <c r="A1" s="453" t="str">
        <f>Z1_KiP!B2</f>
        <v>2020/2021</v>
      </c>
      <c r="B1" s="453"/>
      <c r="C1" s="27"/>
      <c r="D1" s="27"/>
    </row>
    <row r="2" spans="1:19" ht="10.15" customHeight="1" thickBot="1" x14ac:dyDescent="0.3"/>
    <row r="3" spans="1:19" ht="19.899999999999999" customHeight="1" thickBot="1" x14ac:dyDescent="0.3">
      <c r="A3" s="391" t="str">
        <f>Z1_KiP!B10</f>
        <v>Moduł Z1/1</v>
      </c>
      <c r="B3" s="391"/>
      <c r="C3" s="391"/>
      <c r="D3" s="395" t="str">
        <f>Z1_KiP!C10</f>
        <v>Biznes w działaniu</v>
      </c>
      <c r="E3" s="396"/>
      <c r="F3" s="396"/>
      <c r="G3" s="396"/>
      <c r="H3" s="396"/>
      <c r="I3" s="397"/>
      <c r="J3" s="3"/>
      <c r="K3" s="3"/>
      <c r="L3" s="4"/>
      <c r="M3" s="4"/>
      <c r="N3" s="4"/>
      <c r="O3" s="4"/>
      <c r="P3" s="4"/>
      <c r="Q3" s="4"/>
      <c r="R3" s="4"/>
    </row>
    <row r="4" spans="1:19" ht="18.75" thickBot="1" x14ac:dyDescent="0.3">
      <c r="A4" s="454" t="s">
        <v>110</v>
      </c>
      <c r="B4" s="454"/>
      <c r="C4" s="454"/>
      <c r="D4" s="392" t="str">
        <f>Z1_KiP!B11</f>
        <v>Kurs 1.1.</v>
      </c>
      <c r="E4" s="393"/>
      <c r="F4" s="393"/>
      <c r="G4" s="393"/>
      <c r="H4" s="393"/>
      <c r="I4" s="394"/>
      <c r="J4" s="3"/>
      <c r="K4" s="3"/>
      <c r="L4" s="4"/>
      <c r="M4" s="4"/>
      <c r="N4" s="4"/>
      <c r="O4" s="4"/>
      <c r="P4" s="4"/>
      <c r="Q4" s="4"/>
      <c r="R4" s="4"/>
    </row>
    <row r="5" spans="1:19" ht="23.25" thickBot="1" x14ac:dyDescent="0.3">
      <c r="A5" s="455" t="s">
        <v>111</v>
      </c>
      <c r="B5" s="455"/>
      <c r="C5" s="455"/>
      <c r="D5" s="456" t="str">
        <f>Z1_KiP!C11</f>
        <v>Projekt Przedsiębiorstwo - warsztat</v>
      </c>
      <c r="E5" s="456"/>
      <c r="F5" s="456"/>
      <c r="G5" s="456"/>
      <c r="H5" s="456"/>
      <c r="I5" s="456"/>
      <c r="J5" s="456"/>
      <c r="K5" s="456"/>
      <c r="L5" s="457" t="s">
        <v>96</v>
      </c>
      <c r="M5" s="457"/>
      <c r="N5" s="16">
        <f>Z1_KiP!D11</f>
        <v>8</v>
      </c>
      <c r="O5" s="457" t="s">
        <v>97</v>
      </c>
      <c r="P5" s="457"/>
      <c r="Q5" s="458" t="str">
        <f>Z1_KiP!F10</f>
        <v>prof. A. Zelek</v>
      </c>
      <c r="R5" s="458"/>
      <c r="S5" s="458"/>
    </row>
    <row r="6" spans="1:19" ht="10.15" customHeight="1" thickBot="1" x14ac:dyDescent="0.3">
      <c r="A6" s="296"/>
      <c r="B6" s="296"/>
      <c r="C6" s="296"/>
      <c r="D6" s="296"/>
      <c r="E6" s="296"/>
      <c r="F6" s="296"/>
      <c r="G6" s="296"/>
      <c r="H6" s="296"/>
      <c r="I6" s="296"/>
      <c r="J6" s="296"/>
      <c r="K6" s="296"/>
      <c r="L6" s="296"/>
      <c r="M6" s="296"/>
      <c r="N6" s="296"/>
      <c r="O6" s="296"/>
      <c r="P6" s="296"/>
      <c r="Q6" s="296"/>
      <c r="R6" s="296"/>
      <c r="S6" s="296"/>
    </row>
    <row r="7" spans="1:19" s="141" customFormat="1" ht="40.5" customHeight="1" thickBot="1" x14ac:dyDescent="0.3">
      <c r="A7" s="455" t="s">
        <v>98</v>
      </c>
      <c r="B7" s="455"/>
      <c r="C7" s="455"/>
      <c r="D7" s="6" t="str">
        <f>Z1_KiP!B3</f>
        <v>ZARZĄDZANIE</v>
      </c>
      <c r="E7" s="6" t="str">
        <f>Z1_KiP!B4</f>
        <v>I stopnia</v>
      </c>
      <c r="F7" s="156" t="s">
        <v>99</v>
      </c>
      <c r="G7" s="44" t="str">
        <f>'M (1)'!G6</f>
        <v>I</v>
      </c>
      <c r="H7" s="156" t="s">
        <v>101</v>
      </c>
      <c r="I7" s="44">
        <f>'M (1)'!I6</f>
        <v>1</v>
      </c>
      <c r="J7" s="300" t="s">
        <v>289</v>
      </c>
      <c r="K7" s="301"/>
      <c r="L7" s="399" t="s">
        <v>102</v>
      </c>
      <c r="M7" s="400"/>
      <c r="N7" s="7" t="s">
        <v>103</v>
      </c>
      <c r="O7" s="466" t="s">
        <v>104</v>
      </c>
      <c r="P7" s="466"/>
      <c r="Q7" s="467" t="s">
        <v>105</v>
      </c>
      <c r="R7" s="467"/>
      <c r="S7" s="17">
        <f>Z1_KiP!G11</f>
        <v>24</v>
      </c>
    </row>
    <row r="8" spans="1:19" ht="10.15" customHeight="1" thickBot="1" x14ac:dyDescent="0.3">
      <c r="A8" s="398"/>
      <c r="B8" s="398"/>
      <c r="C8" s="398"/>
      <c r="D8" s="398"/>
      <c r="E8" s="398"/>
      <c r="F8" s="398"/>
      <c r="G8" s="398"/>
      <c r="H8" s="398"/>
      <c r="I8" s="398"/>
      <c r="J8" s="398"/>
      <c r="K8" s="398"/>
      <c r="L8" s="398"/>
      <c r="M8" s="398"/>
      <c r="N8" s="398"/>
      <c r="O8" s="398"/>
      <c r="P8" s="398"/>
      <c r="Q8" s="398"/>
      <c r="R8" s="398"/>
      <c r="S8" s="398"/>
    </row>
    <row r="9" spans="1:19" ht="15" customHeight="1" x14ac:dyDescent="0.25">
      <c r="A9" s="23"/>
      <c r="B9" s="24"/>
      <c r="C9" s="24"/>
      <c r="D9" s="24"/>
      <c r="E9" s="24"/>
      <c r="F9" s="24"/>
      <c r="G9" s="24"/>
      <c r="H9" s="24"/>
      <c r="I9" s="24"/>
      <c r="J9" s="24"/>
      <c r="K9" s="24"/>
      <c r="L9" s="24"/>
      <c r="M9" s="24"/>
      <c r="N9" s="24"/>
      <c r="O9" s="24"/>
      <c r="P9" s="24"/>
      <c r="Q9" s="24"/>
      <c r="R9" s="24"/>
      <c r="S9" s="25"/>
    </row>
    <row r="10" spans="1:19" ht="19.899999999999999" customHeight="1" x14ac:dyDescent="0.25">
      <c r="A10" s="269" t="s">
        <v>108</v>
      </c>
      <c r="B10" s="270"/>
      <c r="C10" s="270"/>
      <c r="D10" s="270"/>
      <c r="E10" s="270"/>
      <c r="F10" s="270"/>
      <c r="G10" s="270"/>
      <c r="H10" s="270"/>
      <c r="I10" s="270"/>
      <c r="J10" s="270"/>
      <c r="K10" s="270"/>
      <c r="L10" s="270"/>
      <c r="M10" s="270"/>
      <c r="N10" s="270"/>
      <c r="O10" s="270"/>
      <c r="P10" s="270"/>
      <c r="Q10" s="270"/>
      <c r="R10" s="270"/>
      <c r="S10" s="271"/>
    </row>
    <row r="11" spans="1:19" ht="15" customHeight="1" x14ac:dyDescent="0.25">
      <c r="A11" s="464" t="s">
        <v>113</v>
      </c>
      <c r="B11" s="415" t="s">
        <v>114</v>
      </c>
      <c r="C11" s="416"/>
      <c r="D11" s="416"/>
      <c r="E11" s="416"/>
      <c r="F11" s="416"/>
      <c r="G11" s="416"/>
      <c r="H11" s="416"/>
      <c r="I11" s="416"/>
      <c r="J11" s="416"/>
      <c r="K11" s="416"/>
      <c r="L11" s="416"/>
      <c r="M11" s="417"/>
      <c r="N11" s="409" t="s">
        <v>115</v>
      </c>
      <c r="O11" s="410"/>
      <c r="P11" s="410"/>
      <c r="Q11" s="410"/>
      <c r="R11" s="410"/>
      <c r="S11" s="411"/>
    </row>
    <row r="12" spans="1:19" ht="15" customHeight="1" x14ac:dyDescent="0.25">
      <c r="A12" s="464"/>
      <c r="B12" s="418"/>
      <c r="C12" s="419"/>
      <c r="D12" s="419"/>
      <c r="E12" s="419"/>
      <c r="F12" s="419"/>
      <c r="G12" s="419"/>
      <c r="H12" s="419"/>
      <c r="I12" s="419"/>
      <c r="J12" s="419"/>
      <c r="K12" s="419"/>
      <c r="L12" s="419"/>
      <c r="M12" s="420"/>
      <c r="N12" s="412"/>
      <c r="O12" s="413"/>
      <c r="P12" s="413"/>
      <c r="Q12" s="413"/>
      <c r="R12" s="413"/>
      <c r="S12" s="414"/>
    </row>
    <row r="13" spans="1:19" s="147" customFormat="1" ht="20.100000000000001" customHeight="1" thickBot="1" x14ac:dyDescent="0.3">
      <c r="A13" s="465"/>
      <c r="B13" s="421" t="s">
        <v>624</v>
      </c>
      <c r="C13" s="422"/>
      <c r="D13" s="422"/>
      <c r="E13" s="422"/>
      <c r="F13" s="422"/>
      <c r="G13" s="422"/>
      <c r="H13" s="422"/>
      <c r="I13" s="422"/>
      <c r="J13" s="422"/>
      <c r="K13" s="422"/>
      <c r="L13" s="422"/>
      <c r="M13" s="423"/>
      <c r="N13" s="136"/>
      <c r="O13" s="151" t="s">
        <v>625</v>
      </c>
      <c r="P13" s="137"/>
      <c r="Q13" s="137"/>
      <c r="R13" s="137"/>
      <c r="S13" s="138"/>
    </row>
    <row r="14" spans="1:19" ht="15" customHeight="1" x14ac:dyDescent="0.25">
      <c r="A14" s="459" t="s">
        <v>116</v>
      </c>
      <c r="B14" s="404" t="s">
        <v>446</v>
      </c>
      <c r="C14" s="405"/>
      <c r="D14" s="405"/>
      <c r="E14" s="405"/>
      <c r="F14" s="405"/>
      <c r="G14" s="405"/>
      <c r="H14" s="405"/>
      <c r="I14" s="405"/>
      <c r="J14" s="405"/>
      <c r="K14" s="405"/>
      <c r="L14" s="405"/>
      <c r="M14" s="406"/>
      <c r="N14" s="369" t="s">
        <v>253</v>
      </c>
      <c r="O14" s="370"/>
      <c r="P14" s="370"/>
      <c r="Q14" s="370"/>
      <c r="R14" s="370"/>
      <c r="S14" s="371"/>
    </row>
    <row r="15" spans="1:19" ht="15" customHeight="1" x14ac:dyDescent="0.25">
      <c r="A15" s="350"/>
      <c r="B15" s="329"/>
      <c r="C15" s="330"/>
      <c r="D15" s="330"/>
      <c r="E15" s="330"/>
      <c r="F15" s="330"/>
      <c r="G15" s="330"/>
      <c r="H15" s="330"/>
      <c r="I15" s="330"/>
      <c r="J15" s="330"/>
      <c r="K15" s="330"/>
      <c r="L15" s="330"/>
      <c r="M15" s="331"/>
      <c r="N15" s="363" t="s">
        <v>254</v>
      </c>
      <c r="O15" s="364"/>
      <c r="P15" s="364"/>
      <c r="Q15" s="364"/>
      <c r="R15" s="364"/>
      <c r="S15" s="365"/>
    </row>
    <row r="16" spans="1:19" ht="15" customHeight="1" x14ac:dyDescent="0.25">
      <c r="A16" s="350"/>
      <c r="B16" s="329"/>
      <c r="C16" s="330"/>
      <c r="D16" s="330"/>
      <c r="E16" s="330"/>
      <c r="F16" s="330"/>
      <c r="G16" s="330"/>
      <c r="H16" s="330"/>
      <c r="I16" s="330"/>
      <c r="J16" s="330"/>
      <c r="K16" s="330"/>
      <c r="L16" s="330"/>
      <c r="M16" s="331"/>
      <c r="N16" s="363" t="s">
        <v>255</v>
      </c>
      <c r="O16" s="364"/>
      <c r="P16" s="364"/>
      <c r="Q16" s="364"/>
      <c r="R16" s="364"/>
      <c r="S16" s="365"/>
    </row>
    <row r="17" spans="1:19" ht="15" customHeight="1" x14ac:dyDescent="0.25">
      <c r="A17" s="350"/>
      <c r="B17" s="329"/>
      <c r="C17" s="330"/>
      <c r="D17" s="330"/>
      <c r="E17" s="330"/>
      <c r="F17" s="330"/>
      <c r="G17" s="330"/>
      <c r="H17" s="330"/>
      <c r="I17" s="330"/>
      <c r="J17" s="330"/>
      <c r="K17" s="330"/>
      <c r="L17" s="330"/>
      <c r="M17" s="331"/>
      <c r="N17" s="363" t="s">
        <v>261</v>
      </c>
      <c r="O17" s="364"/>
      <c r="P17" s="364"/>
      <c r="Q17" s="364"/>
      <c r="R17" s="364"/>
      <c r="S17" s="365"/>
    </row>
    <row r="18" spans="1:19" ht="15" customHeight="1" x14ac:dyDescent="0.25">
      <c r="A18" s="350"/>
      <c r="B18" s="401"/>
      <c r="C18" s="402"/>
      <c r="D18" s="402"/>
      <c r="E18" s="402"/>
      <c r="F18" s="402"/>
      <c r="G18" s="402"/>
      <c r="H18" s="402"/>
      <c r="I18" s="402"/>
      <c r="J18" s="402"/>
      <c r="K18" s="402"/>
      <c r="L18" s="402"/>
      <c r="M18" s="403"/>
      <c r="N18" s="372"/>
      <c r="O18" s="373"/>
      <c r="P18" s="373"/>
      <c r="Q18" s="373"/>
      <c r="R18" s="373"/>
      <c r="S18" s="374"/>
    </row>
    <row r="19" spans="1:19" ht="15" customHeight="1" x14ac:dyDescent="0.25">
      <c r="A19" s="350"/>
      <c r="B19" s="326" t="s">
        <v>630</v>
      </c>
      <c r="C19" s="327"/>
      <c r="D19" s="327"/>
      <c r="E19" s="327"/>
      <c r="F19" s="327"/>
      <c r="G19" s="327"/>
      <c r="H19" s="327"/>
      <c r="I19" s="327"/>
      <c r="J19" s="327"/>
      <c r="K19" s="327"/>
      <c r="L19" s="327"/>
      <c r="M19" s="328"/>
      <c r="N19" s="360" t="s">
        <v>261</v>
      </c>
      <c r="O19" s="361"/>
      <c r="P19" s="361"/>
      <c r="Q19" s="361"/>
      <c r="R19" s="361"/>
      <c r="S19" s="362"/>
    </row>
    <row r="20" spans="1:19" ht="15" customHeight="1" x14ac:dyDescent="0.25">
      <c r="A20" s="350"/>
      <c r="B20" s="329"/>
      <c r="C20" s="330"/>
      <c r="D20" s="330"/>
      <c r="E20" s="330"/>
      <c r="F20" s="330"/>
      <c r="G20" s="330"/>
      <c r="H20" s="330"/>
      <c r="I20" s="330"/>
      <c r="J20" s="330"/>
      <c r="K20" s="330"/>
      <c r="L20" s="330"/>
      <c r="M20" s="331"/>
      <c r="N20" s="363" t="s">
        <v>260</v>
      </c>
      <c r="O20" s="364"/>
      <c r="P20" s="364"/>
      <c r="Q20" s="364"/>
      <c r="R20" s="364"/>
      <c r="S20" s="365"/>
    </row>
    <row r="21" spans="1:19" ht="15" customHeight="1" x14ac:dyDescent="0.25">
      <c r="A21" s="350"/>
      <c r="B21" s="329"/>
      <c r="C21" s="330"/>
      <c r="D21" s="330"/>
      <c r="E21" s="330"/>
      <c r="F21" s="330"/>
      <c r="G21" s="330"/>
      <c r="H21" s="330"/>
      <c r="I21" s="330"/>
      <c r="J21" s="330"/>
      <c r="K21" s="330"/>
      <c r="L21" s="330"/>
      <c r="M21" s="331"/>
      <c r="N21" s="363"/>
      <c r="O21" s="364"/>
      <c r="P21" s="364"/>
      <c r="Q21" s="364"/>
      <c r="R21" s="364"/>
      <c r="S21" s="365"/>
    </row>
    <row r="22" spans="1:19" ht="15" customHeight="1" x14ac:dyDescent="0.25">
      <c r="A22" s="350"/>
      <c r="B22" s="329"/>
      <c r="C22" s="330"/>
      <c r="D22" s="330"/>
      <c r="E22" s="330"/>
      <c r="F22" s="330"/>
      <c r="G22" s="330"/>
      <c r="H22" s="330"/>
      <c r="I22" s="330"/>
      <c r="J22" s="330"/>
      <c r="K22" s="330"/>
      <c r="L22" s="330"/>
      <c r="M22" s="331"/>
      <c r="N22" s="363"/>
      <c r="O22" s="364"/>
      <c r="P22" s="364"/>
      <c r="Q22" s="364"/>
      <c r="R22" s="364"/>
      <c r="S22" s="365"/>
    </row>
    <row r="23" spans="1:19" ht="15" customHeight="1" x14ac:dyDescent="0.25">
      <c r="A23" s="350"/>
      <c r="B23" s="401"/>
      <c r="C23" s="402"/>
      <c r="D23" s="402"/>
      <c r="E23" s="402"/>
      <c r="F23" s="402"/>
      <c r="G23" s="402"/>
      <c r="H23" s="402"/>
      <c r="I23" s="402"/>
      <c r="J23" s="402"/>
      <c r="K23" s="402"/>
      <c r="L23" s="402"/>
      <c r="M23" s="403"/>
      <c r="N23" s="372"/>
      <c r="O23" s="373"/>
      <c r="P23" s="373"/>
      <c r="Q23" s="373"/>
      <c r="R23" s="373"/>
      <c r="S23" s="374"/>
    </row>
    <row r="24" spans="1:19" ht="15" customHeight="1" x14ac:dyDescent="0.25">
      <c r="A24" s="350"/>
      <c r="B24" s="326" t="s">
        <v>447</v>
      </c>
      <c r="C24" s="327"/>
      <c r="D24" s="327"/>
      <c r="E24" s="327"/>
      <c r="F24" s="327"/>
      <c r="G24" s="327"/>
      <c r="H24" s="327"/>
      <c r="I24" s="327"/>
      <c r="J24" s="327"/>
      <c r="K24" s="327"/>
      <c r="L24" s="327"/>
      <c r="M24" s="328"/>
      <c r="N24" s="360" t="s">
        <v>257</v>
      </c>
      <c r="O24" s="361"/>
      <c r="P24" s="361"/>
      <c r="Q24" s="361"/>
      <c r="R24" s="361"/>
      <c r="S24" s="362"/>
    </row>
    <row r="25" spans="1:19" ht="15" customHeight="1" x14ac:dyDescent="0.25">
      <c r="A25" s="350"/>
      <c r="B25" s="329"/>
      <c r="C25" s="330"/>
      <c r="D25" s="330"/>
      <c r="E25" s="330"/>
      <c r="F25" s="330"/>
      <c r="G25" s="330"/>
      <c r="H25" s="330"/>
      <c r="I25" s="330"/>
      <c r="J25" s="330"/>
      <c r="K25" s="330"/>
      <c r="L25" s="330"/>
      <c r="M25" s="331"/>
      <c r="N25" s="363" t="s">
        <v>258</v>
      </c>
      <c r="O25" s="364"/>
      <c r="P25" s="364"/>
      <c r="Q25" s="364"/>
      <c r="R25" s="364"/>
      <c r="S25" s="365"/>
    </row>
    <row r="26" spans="1:19" ht="15" customHeight="1" x14ac:dyDescent="0.25">
      <c r="A26" s="350"/>
      <c r="B26" s="329"/>
      <c r="C26" s="330"/>
      <c r="D26" s="330"/>
      <c r="E26" s="330"/>
      <c r="F26" s="330"/>
      <c r="G26" s="330"/>
      <c r="H26" s="330"/>
      <c r="I26" s="330"/>
      <c r="J26" s="330"/>
      <c r="K26" s="330"/>
      <c r="L26" s="330"/>
      <c r="M26" s="331"/>
      <c r="N26" s="363" t="s">
        <v>259</v>
      </c>
      <c r="O26" s="364"/>
      <c r="P26" s="364"/>
      <c r="Q26" s="364"/>
      <c r="R26" s="364"/>
      <c r="S26" s="365"/>
    </row>
    <row r="27" spans="1:19" ht="15" customHeight="1" x14ac:dyDescent="0.25">
      <c r="A27" s="350"/>
      <c r="B27" s="329"/>
      <c r="C27" s="330"/>
      <c r="D27" s="330"/>
      <c r="E27" s="330"/>
      <c r="F27" s="330"/>
      <c r="G27" s="330"/>
      <c r="H27" s="330"/>
      <c r="I27" s="330"/>
      <c r="J27" s="330"/>
      <c r="K27" s="330"/>
      <c r="L27" s="330"/>
      <c r="M27" s="331"/>
      <c r="N27" s="363" t="s">
        <v>264</v>
      </c>
      <c r="O27" s="364"/>
      <c r="P27" s="364"/>
      <c r="Q27" s="364"/>
      <c r="R27" s="364"/>
      <c r="S27" s="365"/>
    </row>
    <row r="28" spans="1:19" ht="15" customHeight="1" thickBot="1" x14ac:dyDescent="0.3">
      <c r="A28" s="350"/>
      <c r="B28" s="401"/>
      <c r="C28" s="402"/>
      <c r="D28" s="402"/>
      <c r="E28" s="402"/>
      <c r="F28" s="402"/>
      <c r="G28" s="402"/>
      <c r="H28" s="402"/>
      <c r="I28" s="402"/>
      <c r="J28" s="402"/>
      <c r="K28" s="402"/>
      <c r="L28" s="402"/>
      <c r="M28" s="403"/>
      <c r="N28" s="372"/>
      <c r="O28" s="373"/>
      <c r="P28" s="373"/>
      <c r="Q28" s="373"/>
      <c r="R28" s="373"/>
      <c r="S28" s="374"/>
    </row>
    <row r="29" spans="1:19" ht="15" hidden="1" customHeight="1" x14ac:dyDescent="0.25">
      <c r="A29" s="350"/>
      <c r="B29" s="326"/>
      <c r="C29" s="327"/>
      <c r="D29" s="327"/>
      <c r="E29" s="327"/>
      <c r="F29" s="327"/>
      <c r="G29" s="327"/>
      <c r="H29" s="327"/>
      <c r="I29" s="327"/>
      <c r="J29" s="327"/>
      <c r="K29" s="327"/>
      <c r="L29" s="327"/>
      <c r="M29" s="328"/>
      <c r="N29" s="360"/>
      <c r="O29" s="361"/>
      <c r="P29" s="361"/>
      <c r="Q29" s="361"/>
      <c r="R29" s="361"/>
      <c r="S29" s="362"/>
    </row>
    <row r="30" spans="1:19" ht="15" hidden="1" customHeight="1" x14ac:dyDescent="0.25">
      <c r="A30" s="350"/>
      <c r="B30" s="329"/>
      <c r="C30" s="330"/>
      <c r="D30" s="330"/>
      <c r="E30" s="330"/>
      <c r="F30" s="330"/>
      <c r="G30" s="330"/>
      <c r="H30" s="330"/>
      <c r="I30" s="330"/>
      <c r="J30" s="330"/>
      <c r="K30" s="330"/>
      <c r="L30" s="330"/>
      <c r="M30" s="331"/>
      <c r="N30" s="363"/>
      <c r="O30" s="364"/>
      <c r="P30" s="364"/>
      <c r="Q30" s="364"/>
      <c r="R30" s="364"/>
      <c r="S30" s="365"/>
    </row>
    <row r="31" spans="1:19" ht="15" hidden="1" customHeight="1" x14ac:dyDescent="0.25">
      <c r="A31" s="350"/>
      <c r="B31" s="329"/>
      <c r="C31" s="330"/>
      <c r="D31" s="330"/>
      <c r="E31" s="330"/>
      <c r="F31" s="330"/>
      <c r="G31" s="330"/>
      <c r="H31" s="330"/>
      <c r="I31" s="330"/>
      <c r="J31" s="330"/>
      <c r="K31" s="330"/>
      <c r="L31" s="330"/>
      <c r="M31" s="331"/>
      <c r="N31" s="363"/>
      <c r="O31" s="364"/>
      <c r="P31" s="364"/>
      <c r="Q31" s="364"/>
      <c r="R31" s="364"/>
      <c r="S31" s="365"/>
    </row>
    <row r="32" spans="1:19" ht="15" hidden="1" customHeight="1" x14ac:dyDescent="0.25">
      <c r="A32" s="350"/>
      <c r="B32" s="329"/>
      <c r="C32" s="330"/>
      <c r="D32" s="330"/>
      <c r="E32" s="330"/>
      <c r="F32" s="330"/>
      <c r="G32" s="330"/>
      <c r="H32" s="330"/>
      <c r="I32" s="330"/>
      <c r="J32" s="330"/>
      <c r="K32" s="330"/>
      <c r="L32" s="330"/>
      <c r="M32" s="331"/>
      <c r="N32" s="363"/>
      <c r="O32" s="364"/>
      <c r="P32" s="364"/>
      <c r="Q32" s="364"/>
      <c r="R32" s="364"/>
      <c r="S32" s="365"/>
    </row>
    <row r="33" spans="1:19" ht="15" hidden="1" customHeight="1" thickBot="1" x14ac:dyDescent="0.3">
      <c r="A33" s="460"/>
      <c r="B33" s="332"/>
      <c r="C33" s="333"/>
      <c r="D33" s="333"/>
      <c r="E33" s="333"/>
      <c r="F33" s="333"/>
      <c r="G33" s="333"/>
      <c r="H33" s="333"/>
      <c r="I33" s="333"/>
      <c r="J33" s="333"/>
      <c r="K33" s="333"/>
      <c r="L33" s="333"/>
      <c r="M33" s="334"/>
      <c r="N33" s="378"/>
      <c r="O33" s="379"/>
      <c r="P33" s="379"/>
      <c r="Q33" s="379"/>
      <c r="R33" s="379"/>
      <c r="S33" s="380"/>
    </row>
    <row r="34" spans="1:19" ht="15" customHeight="1" x14ac:dyDescent="0.25">
      <c r="A34" s="461" t="s">
        <v>117</v>
      </c>
      <c r="B34" s="404" t="s">
        <v>448</v>
      </c>
      <c r="C34" s="405"/>
      <c r="D34" s="405"/>
      <c r="E34" s="405"/>
      <c r="F34" s="405"/>
      <c r="G34" s="405"/>
      <c r="H34" s="405"/>
      <c r="I34" s="405"/>
      <c r="J34" s="405"/>
      <c r="K34" s="405"/>
      <c r="L34" s="405"/>
      <c r="M34" s="406"/>
      <c r="N34" s="369" t="s">
        <v>268</v>
      </c>
      <c r="O34" s="370"/>
      <c r="P34" s="370"/>
      <c r="Q34" s="370"/>
      <c r="R34" s="370"/>
      <c r="S34" s="371"/>
    </row>
    <row r="35" spans="1:19" ht="15" customHeight="1" x14ac:dyDescent="0.25">
      <c r="A35" s="462"/>
      <c r="B35" s="329"/>
      <c r="C35" s="330"/>
      <c r="D35" s="330"/>
      <c r="E35" s="330"/>
      <c r="F35" s="330"/>
      <c r="G35" s="330"/>
      <c r="H35" s="330"/>
      <c r="I35" s="330"/>
      <c r="J35" s="330"/>
      <c r="K35" s="330"/>
      <c r="L35" s="330"/>
      <c r="M35" s="331"/>
      <c r="N35" s="363" t="s">
        <v>269</v>
      </c>
      <c r="O35" s="364"/>
      <c r="P35" s="364"/>
      <c r="Q35" s="364"/>
      <c r="R35" s="364"/>
      <c r="S35" s="365"/>
    </row>
    <row r="36" spans="1:19" ht="15" customHeight="1" x14ac:dyDescent="0.25">
      <c r="A36" s="462"/>
      <c r="B36" s="329"/>
      <c r="C36" s="330"/>
      <c r="D36" s="330"/>
      <c r="E36" s="330"/>
      <c r="F36" s="330"/>
      <c r="G36" s="330"/>
      <c r="H36" s="330"/>
      <c r="I36" s="330"/>
      <c r="J36" s="330"/>
      <c r="K36" s="330"/>
      <c r="L36" s="330"/>
      <c r="M36" s="331"/>
      <c r="N36" s="363" t="s">
        <v>270</v>
      </c>
      <c r="O36" s="364"/>
      <c r="P36" s="364"/>
      <c r="Q36" s="364"/>
      <c r="R36" s="364"/>
      <c r="S36" s="365"/>
    </row>
    <row r="37" spans="1:19" ht="15" customHeight="1" x14ac:dyDescent="0.25">
      <c r="A37" s="462"/>
      <c r="B37" s="329"/>
      <c r="C37" s="330"/>
      <c r="D37" s="330"/>
      <c r="E37" s="330"/>
      <c r="F37" s="330"/>
      <c r="G37" s="330"/>
      <c r="H37" s="330"/>
      <c r="I37" s="330"/>
      <c r="J37" s="330"/>
      <c r="K37" s="330"/>
      <c r="L37" s="330"/>
      <c r="M37" s="331"/>
      <c r="N37" s="363" t="s">
        <v>273</v>
      </c>
      <c r="O37" s="364"/>
      <c r="P37" s="364"/>
      <c r="Q37" s="364"/>
      <c r="R37" s="364"/>
      <c r="S37" s="365"/>
    </row>
    <row r="38" spans="1:19" ht="15" customHeight="1" x14ac:dyDescent="0.25">
      <c r="A38" s="462"/>
      <c r="B38" s="401"/>
      <c r="C38" s="402"/>
      <c r="D38" s="402"/>
      <c r="E38" s="402"/>
      <c r="F38" s="402"/>
      <c r="G38" s="402"/>
      <c r="H38" s="402"/>
      <c r="I38" s="402"/>
      <c r="J38" s="402"/>
      <c r="K38" s="402"/>
      <c r="L38" s="402"/>
      <c r="M38" s="403"/>
      <c r="N38" s="372" t="s">
        <v>274</v>
      </c>
      <c r="O38" s="373"/>
      <c r="P38" s="373"/>
      <c r="Q38" s="373"/>
      <c r="R38" s="373"/>
      <c r="S38" s="374"/>
    </row>
    <row r="39" spans="1:19" ht="15" customHeight="1" x14ac:dyDescent="0.25">
      <c r="A39" s="462"/>
      <c r="B39" s="326" t="s">
        <v>631</v>
      </c>
      <c r="C39" s="327"/>
      <c r="D39" s="327"/>
      <c r="E39" s="327"/>
      <c r="F39" s="327"/>
      <c r="G39" s="327"/>
      <c r="H39" s="327"/>
      <c r="I39" s="327"/>
      <c r="J39" s="327"/>
      <c r="K39" s="327"/>
      <c r="L39" s="327"/>
      <c r="M39" s="328"/>
      <c r="N39" s="360" t="s">
        <v>268</v>
      </c>
      <c r="O39" s="361"/>
      <c r="P39" s="361"/>
      <c r="Q39" s="361"/>
      <c r="R39" s="361"/>
      <c r="S39" s="362"/>
    </row>
    <row r="40" spans="1:19" ht="15" customHeight="1" x14ac:dyDescent="0.25">
      <c r="A40" s="462"/>
      <c r="B40" s="329"/>
      <c r="C40" s="330"/>
      <c r="D40" s="330"/>
      <c r="E40" s="330"/>
      <c r="F40" s="330"/>
      <c r="G40" s="330"/>
      <c r="H40" s="330"/>
      <c r="I40" s="330"/>
      <c r="J40" s="330"/>
      <c r="K40" s="330"/>
      <c r="L40" s="330"/>
      <c r="M40" s="331"/>
      <c r="N40" s="363" t="s">
        <v>269</v>
      </c>
      <c r="O40" s="364"/>
      <c r="P40" s="364"/>
      <c r="Q40" s="364"/>
      <c r="R40" s="364"/>
      <c r="S40" s="365"/>
    </row>
    <row r="41" spans="1:19" ht="15" customHeight="1" x14ac:dyDescent="0.25">
      <c r="A41" s="462"/>
      <c r="B41" s="329"/>
      <c r="C41" s="330"/>
      <c r="D41" s="330"/>
      <c r="E41" s="330"/>
      <c r="F41" s="330"/>
      <c r="G41" s="330"/>
      <c r="H41" s="330"/>
      <c r="I41" s="330"/>
      <c r="J41" s="330"/>
      <c r="K41" s="330"/>
      <c r="L41" s="330"/>
      <c r="M41" s="331"/>
      <c r="N41" s="363" t="s">
        <v>270</v>
      </c>
      <c r="O41" s="364"/>
      <c r="P41" s="364"/>
      <c r="Q41" s="364"/>
      <c r="R41" s="364"/>
      <c r="S41" s="365"/>
    </row>
    <row r="42" spans="1:19" ht="15" customHeight="1" x14ac:dyDescent="0.25">
      <c r="A42" s="462"/>
      <c r="B42" s="329"/>
      <c r="C42" s="330"/>
      <c r="D42" s="330"/>
      <c r="E42" s="330"/>
      <c r="F42" s="330"/>
      <c r="G42" s="330"/>
      <c r="H42" s="330"/>
      <c r="I42" s="330"/>
      <c r="J42" s="330"/>
      <c r="K42" s="330"/>
      <c r="L42" s="330"/>
      <c r="M42" s="331"/>
      <c r="N42" s="363" t="s">
        <v>272</v>
      </c>
      <c r="O42" s="364"/>
      <c r="P42" s="364"/>
      <c r="Q42" s="364"/>
      <c r="R42" s="364"/>
      <c r="S42" s="365"/>
    </row>
    <row r="43" spans="1:19" ht="15" customHeight="1" thickBot="1" x14ac:dyDescent="0.3">
      <c r="A43" s="462"/>
      <c r="B43" s="401"/>
      <c r="C43" s="402"/>
      <c r="D43" s="402"/>
      <c r="E43" s="402"/>
      <c r="F43" s="402"/>
      <c r="G43" s="402"/>
      <c r="H43" s="402"/>
      <c r="I43" s="402"/>
      <c r="J43" s="402"/>
      <c r="K43" s="402"/>
      <c r="L43" s="402"/>
      <c r="M43" s="403"/>
      <c r="N43" s="372" t="s">
        <v>273</v>
      </c>
      <c r="O43" s="373"/>
      <c r="P43" s="373"/>
      <c r="Q43" s="373"/>
      <c r="R43" s="373"/>
      <c r="S43" s="374"/>
    </row>
    <row r="44" spans="1:19" ht="15" hidden="1" customHeight="1" x14ac:dyDescent="0.25">
      <c r="A44" s="462"/>
      <c r="B44" s="326"/>
      <c r="C44" s="327"/>
      <c r="D44" s="327"/>
      <c r="E44" s="327"/>
      <c r="F44" s="327"/>
      <c r="G44" s="327"/>
      <c r="H44" s="327"/>
      <c r="I44" s="327"/>
      <c r="J44" s="327"/>
      <c r="K44" s="327"/>
      <c r="L44" s="327"/>
      <c r="M44" s="328"/>
      <c r="N44" s="360"/>
      <c r="O44" s="361"/>
      <c r="P44" s="361"/>
      <c r="Q44" s="361"/>
      <c r="R44" s="361"/>
      <c r="S44" s="362"/>
    </row>
    <row r="45" spans="1:19" ht="15" hidden="1" customHeight="1" x14ac:dyDescent="0.25">
      <c r="A45" s="462"/>
      <c r="B45" s="329"/>
      <c r="C45" s="330"/>
      <c r="D45" s="330"/>
      <c r="E45" s="330"/>
      <c r="F45" s="330"/>
      <c r="G45" s="330"/>
      <c r="H45" s="330"/>
      <c r="I45" s="330"/>
      <c r="J45" s="330"/>
      <c r="K45" s="330"/>
      <c r="L45" s="330"/>
      <c r="M45" s="331"/>
      <c r="N45" s="363"/>
      <c r="O45" s="364"/>
      <c r="P45" s="364"/>
      <c r="Q45" s="364"/>
      <c r="R45" s="364"/>
      <c r="S45" s="365"/>
    </row>
    <row r="46" spans="1:19" ht="15" hidden="1" customHeight="1" x14ac:dyDescent="0.25">
      <c r="A46" s="462"/>
      <c r="B46" s="329"/>
      <c r="C46" s="330"/>
      <c r="D46" s="330"/>
      <c r="E46" s="330"/>
      <c r="F46" s="330"/>
      <c r="G46" s="330"/>
      <c r="H46" s="330"/>
      <c r="I46" s="330"/>
      <c r="J46" s="330"/>
      <c r="K46" s="330"/>
      <c r="L46" s="330"/>
      <c r="M46" s="331"/>
      <c r="N46" s="363"/>
      <c r="O46" s="364"/>
      <c r="P46" s="364"/>
      <c r="Q46" s="364"/>
      <c r="R46" s="364"/>
      <c r="S46" s="365"/>
    </row>
    <row r="47" spans="1:19" ht="15" hidden="1" customHeight="1" x14ac:dyDescent="0.25">
      <c r="A47" s="462"/>
      <c r="B47" s="329"/>
      <c r="C47" s="330"/>
      <c r="D47" s="330"/>
      <c r="E47" s="330"/>
      <c r="F47" s="330"/>
      <c r="G47" s="330"/>
      <c r="H47" s="330"/>
      <c r="I47" s="330"/>
      <c r="J47" s="330"/>
      <c r="K47" s="330"/>
      <c r="L47" s="330"/>
      <c r="M47" s="331"/>
      <c r="N47" s="363"/>
      <c r="O47" s="364"/>
      <c r="P47" s="364"/>
      <c r="Q47" s="364"/>
      <c r="R47" s="364"/>
      <c r="S47" s="365"/>
    </row>
    <row r="48" spans="1:19" ht="15" hidden="1" customHeight="1" x14ac:dyDescent="0.25">
      <c r="A48" s="462"/>
      <c r="B48" s="401"/>
      <c r="C48" s="402"/>
      <c r="D48" s="402"/>
      <c r="E48" s="402"/>
      <c r="F48" s="402"/>
      <c r="G48" s="402"/>
      <c r="H48" s="402"/>
      <c r="I48" s="402"/>
      <c r="J48" s="402"/>
      <c r="K48" s="402"/>
      <c r="L48" s="402"/>
      <c r="M48" s="403"/>
      <c r="N48" s="372"/>
      <c r="O48" s="373"/>
      <c r="P48" s="373"/>
      <c r="Q48" s="373"/>
      <c r="R48" s="373"/>
      <c r="S48" s="374"/>
    </row>
    <row r="49" spans="1:19" ht="15" hidden="1" customHeight="1" x14ac:dyDescent="0.25">
      <c r="A49" s="462"/>
      <c r="B49" s="326"/>
      <c r="C49" s="327"/>
      <c r="D49" s="327"/>
      <c r="E49" s="327"/>
      <c r="F49" s="327"/>
      <c r="G49" s="327"/>
      <c r="H49" s="327"/>
      <c r="I49" s="327"/>
      <c r="J49" s="327"/>
      <c r="K49" s="327"/>
      <c r="L49" s="327"/>
      <c r="M49" s="328"/>
      <c r="N49" s="360"/>
      <c r="O49" s="361"/>
      <c r="P49" s="361"/>
      <c r="Q49" s="361"/>
      <c r="R49" s="361"/>
      <c r="S49" s="362"/>
    </row>
    <row r="50" spans="1:19" ht="15" hidden="1" customHeight="1" x14ac:dyDescent="0.25">
      <c r="A50" s="462"/>
      <c r="B50" s="329"/>
      <c r="C50" s="330"/>
      <c r="D50" s="330"/>
      <c r="E50" s="330"/>
      <c r="F50" s="330"/>
      <c r="G50" s="330"/>
      <c r="H50" s="330"/>
      <c r="I50" s="330"/>
      <c r="J50" s="330"/>
      <c r="K50" s="330"/>
      <c r="L50" s="330"/>
      <c r="M50" s="331"/>
      <c r="N50" s="363"/>
      <c r="O50" s="364"/>
      <c r="P50" s="364"/>
      <c r="Q50" s="364"/>
      <c r="R50" s="364"/>
      <c r="S50" s="365"/>
    </row>
    <row r="51" spans="1:19" ht="15" hidden="1" customHeight="1" x14ac:dyDescent="0.25">
      <c r="A51" s="462"/>
      <c r="B51" s="329"/>
      <c r="C51" s="330"/>
      <c r="D51" s="330"/>
      <c r="E51" s="330"/>
      <c r="F51" s="330"/>
      <c r="G51" s="330"/>
      <c r="H51" s="330"/>
      <c r="I51" s="330"/>
      <c r="J51" s="330"/>
      <c r="K51" s="330"/>
      <c r="L51" s="330"/>
      <c r="M51" s="331"/>
      <c r="N51" s="363"/>
      <c r="O51" s="364"/>
      <c r="P51" s="364"/>
      <c r="Q51" s="364"/>
      <c r="R51" s="364"/>
      <c r="S51" s="365"/>
    </row>
    <row r="52" spans="1:19" ht="15" hidden="1" customHeight="1" x14ac:dyDescent="0.25">
      <c r="A52" s="462"/>
      <c r="B52" s="329"/>
      <c r="C52" s="330"/>
      <c r="D52" s="330"/>
      <c r="E52" s="330"/>
      <c r="F52" s="330"/>
      <c r="G52" s="330"/>
      <c r="H52" s="330"/>
      <c r="I52" s="330"/>
      <c r="J52" s="330"/>
      <c r="K52" s="330"/>
      <c r="L52" s="330"/>
      <c r="M52" s="331"/>
      <c r="N52" s="363"/>
      <c r="O52" s="364"/>
      <c r="P52" s="364"/>
      <c r="Q52" s="364"/>
      <c r="R52" s="364"/>
      <c r="S52" s="365"/>
    </row>
    <row r="53" spans="1:19" ht="15" hidden="1" customHeight="1" thickBot="1" x14ac:dyDescent="0.3">
      <c r="A53" s="463"/>
      <c r="B53" s="332"/>
      <c r="C53" s="333"/>
      <c r="D53" s="333"/>
      <c r="E53" s="333"/>
      <c r="F53" s="333"/>
      <c r="G53" s="333"/>
      <c r="H53" s="333"/>
      <c r="I53" s="333"/>
      <c r="J53" s="333"/>
      <c r="K53" s="333"/>
      <c r="L53" s="333"/>
      <c r="M53" s="334"/>
      <c r="N53" s="378"/>
      <c r="O53" s="379"/>
      <c r="P53" s="379"/>
      <c r="Q53" s="379"/>
      <c r="R53" s="379"/>
      <c r="S53" s="380"/>
    </row>
    <row r="54" spans="1:19" ht="15" customHeight="1" x14ac:dyDescent="0.25">
      <c r="A54" s="459" t="s">
        <v>118</v>
      </c>
      <c r="B54" s="404" t="s">
        <v>449</v>
      </c>
      <c r="C54" s="405"/>
      <c r="D54" s="405"/>
      <c r="E54" s="405"/>
      <c r="F54" s="405"/>
      <c r="G54" s="405"/>
      <c r="H54" s="405"/>
      <c r="I54" s="405"/>
      <c r="J54" s="405"/>
      <c r="K54" s="405"/>
      <c r="L54" s="405"/>
      <c r="M54" s="406"/>
      <c r="N54" s="369" t="s">
        <v>284</v>
      </c>
      <c r="O54" s="370"/>
      <c r="P54" s="370"/>
      <c r="Q54" s="370"/>
      <c r="R54" s="370"/>
      <c r="S54" s="371"/>
    </row>
    <row r="55" spans="1:19" ht="15" customHeight="1" x14ac:dyDescent="0.25">
      <c r="A55" s="350"/>
      <c r="B55" s="329"/>
      <c r="C55" s="330"/>
      <c r="D55" s="330"/>
      <c r="E55" s="330"/>
      <c r="F55" s="330"/>
      <c r="G55" s="330"/>
      <c r="H55" s="330"/>
      <c r="I55" s="330"/>
      <c r="J55" s="330"/>
      <c r="K55" s="330"/>
      <c r="L55" s="330"/>
      <c r="M55" s="331"/>
      <c r="N55" s="363" t="s">
        <v>285</v>
      </c>
      <c r="O55" s="364"/>
      <c r="P55" s="364"/>
      <c r="Q55" s="364"/>
      <c r="R55" s="364"/>
      <c r="S55" s="365"/>
    </row>
    <row r="56" spans="1:19" ht="15" customHeight="1" x14ac:dyDescent="0.25">
      <c r="A56" s="350"/>
      <c r="B56" s="329"/>
      <c r="C56" s="330"/>
      <c r="D56" s="330"/>
      <c r="E56" s="330"/>
      <c r="F56" s="330"/>
      <c r="G56" s="330"/>
      <c r="H56" s="330"/>
      <c r="I56" s="330"/>
      <c r="J56" s="330"/>
      <c r="K56" s="330"/>
      <c r="L56" s="330"/>
      <c r="M56" s="331"/>
      <c r="N56" s="363" t="s">
        <v>286</v>
      </c>
      <c r="O56" s="364"/>
      <c r="P56" s="364"/>
      <c r="Q56" s="364"/>
      <c r="R56" s="364"/>
      <c r="S56" s="365"/>
    </row>
    <row r="57" spans="1:19" ht="15" customHeight="1" x14ac:dyDescent="0.25">
      <c r="A57" s="350"/>
      <c r="B57" s="329"/>
      <c r="C57" s="330"/>
      <c r="D57" s="330"/>
      <c r="E57" s="330"/>
      <c r="F57" s="330"/>
      <c r="G57" s="330"/>
      <c r="H57" s="330"/>
      <c r="I57" s="330"/>
      <c r="J57" s="330"/>
      <c r="K57" s="330"/>
      <c r="L57" s="330"/>
      <c r="M57" s="331"/>
      <c r="N57" s="363" t="s">
        <v>287</v>
      </c>
      <c r="O57" s="364"/>
      <c r="P57" s="364"/>
      <c r="Q57" s="364"/>
      <c r="R57" s="364"/>
      <c r="S57" s="365"/>
    </row>
    <row r="58" spans="1:19" ht="15" customHeight="1" x14ac:dyDescent="0.25">
      <c r="A58" s="350"/>
      <c r="B58" s="401"/>
      <c r="C58" s="402"/>
      <c r="D58" s="402"/>
      <c r="E58" s="402"/>
      <c r="F58" s="402"/>
      <c r="G58" s="402"/>
      <c r="H58" s="402"/>
      <c r="I58" s="402"/>
      <c r="J58" s="402"/>
      <c r="K58" s="402"/>
      <c r="L58" s="402"/>
      <c r="M58" s="403"/>
      <c r="N58" s="372"/>
      <c r="O58" s="373"/>
      <c r="P58" s="373"/>
      <c r="Q58" s="373"/>
      <c r="R58" s="373"/>
      <c r="S58" s="374"/>
    </row>
    <row r="59" spans="1:19" ht="15" customHeight="1" x14ac:dyDescent="0.25">
      <c r="A59" s="350"/>
      <c r="B59" s="326" t="s">
        <v>450</v>
      </c>
      <c r="C59" s="327"/>
      <c r="D59" s="327"/>
      <c r="E59" s="327"/>
      <c r="F59" s="327"/>
      <c r="G59" s="327"/>
      <c r="H59" s="327"/>
      <c r="I59" s="327"/>
      <c r="J59" s="327"/>
      <c r="K59" s="327"/>
      <c r="L59" s="327"/>
      <c r="M59" s="328"/>
      <c r="N59" s="360" t="s">
        <v>284</v>
      </c>
      <c r="O59" s="361"/>
      <c r="P59" s="361"/>
      <c r="Q59" s="361"/>
      <c r="R59" s="361"/>
      <c r="S59" s="362"/>
    </row>
    <row r="60" spans="1:19" ht="15" customHeight="1" x14ac:dyDescent="0.25">
      <c r="A60" s="350"/>
      <c r="B60" s="329"/>
      <c r="C60" s="330"/>
      <c r="D60" s="330"/>
      <c r="E60" s="330"/>
      <c r="F60" s="330"/>
      <c r="G60" s="330"/>
      <c r="H60" s="330"/>
      <c r="I60" s="330"/>
      <c r="J60" s="330"/>
      <c r="K60" s="330"/>
      <c r="L60" s="330"/>
      <c r="M60" s="331"/>
      <c r="N60" s="363" t="s">
        <v>286</v>
      </c>
      <c r="O60" s="364"/>
      <c r="P60" s="364"/>
      <c r="Q60" s="364"/>
      <c r="R60" s="364"/>
      <c r="S60" s="365"/>
    </row>
    <row r="61" spans="1:19" ht="15" customHeight="1" x14ac:dyDescent="0.25">
      <c r="A61" s="350"/>
      <c r="B61" s="329"/>
      <c r="C61" s="330"/>
      <c r="D61" s="330"/>
      <c r="E61" s="330"/>
      <c r="F61" s="330"/>
      <c r="G61" s="330"/>
      <c r="H61" s="330"/>
      <c r="I61" s="330"/>
      <c r="J61" s="330"/>
      <c r="K61" s="330"/>
      <c r="L61" s="330"/>
      <c r="M61" s="331"/>
      <c r="N61" s="363"/>
      <c r="O61" s="364"/>
      <c r="P61" s="364"/>
      <c r="Q61" s="364"/>
      <c r="R61" s="364"/>
      <c r="S61" s="365"/>
    </row>
    <row r="62" spans="1:19" ht="15" customHeight="1" x14ac:dyDescent="0.25">
      <c r="A62" s="350"/>
      <c r="B62" s="329"/>
      <c r="C62" s="330"/>
      <c r="D62" s="330"/>
      <c r="E62" s="330"/>
      <c r="F62" s="330"/>
      <c r="G62" s="330"/>
      <c r="H62" s="330"/>
      <c r="I62" s="330"/>
      <c r="J62" s="330"/>
      <c r="K62" s="330"/>
      <c r="L62" s="330"/>
      <c r="M62" s="331"/>
      <c r="N62" s="363"/>
      <c r="O62" s="364"/>
      <c r="P62" s="364"/>
      <c r="Q62" s="364"/>
      <c r="R62" s="364"/>
      <c r="S62" s="365"/>
    </row>
    <row r="63" spans="1:19" ht="15" customHeight="1" x14ac:dyDescent="0.25">
      <c r="A63" s="350"/>
      <c r="B63" s="401"/>
      <c r="C63" s="402"/>
      <c r="D63" s="402"/>
      <c r="E63" s="402"/>
      <c r="F63" s="402"/>
      <c r="G63" s="402"/>
      <c r="H63" s="402"/>
      <c r="I63" s="402"/>
      <c r="J63" s="402"/>
      <c r="K63" s="402"/>
      <c r="L63" s="402"/>
      <c r="M63" s="403"/>
      <c r="N63" s="372"/>
      <c r="O63" s="373"/>
      <c r="P63" s="373"/>
      <c r="Q63" s="373"/>
      <c r="R63" s="373"/>
      <c r="S63" s="374"/>
    </row>
    <row r="64" spans="1:19" ht="15" customHeight="1" x14ac:dyDescent="0.25">
      <c r="A64" s="350"/>
      <c r="B64" s="326" t="s">
        <v>451</v>
      </c>
      <c r="C64" s="327"/>
      <c r="D64" s="327"/>
      <c r="E64" s="327"/>
      <c r="F64" s="327"/>
      <c r="G64" s="327"/>
      <c r="H64" s="327"/>
      <c r="I64" s="327"/>
      <c r="J64" s="327"/>
      <c r="K64" s="327"/>
      <c r="L64" s="327"/>
      <c r="M64" s="328"/>
      <c r="N64" s="360" t="s">
        <v>282</v>
      </c>
      <c r="O64" s="361"/>
      <c r="P64" s="361"/>
      <c r="Q64" s="361"/>
      <c r="R64" s="361"/>
      <c r="S64" s="362"/>
    </row>
    <row r="65" spans="1:19" ht="15" customHeight="1" x14ac:dyDescent="0.25">
      <c r="A65" s="350"/>
      <c r="B65" s="329"/>
      <c r="C65" s="330"/>
      <c r="D65" s="330"/>
      <c r="E65" s="330"/>
      <c r="F65" s="330"/>
      <c r="G65" s="330"/>
      <c r="H65" s="330"/>
      <c r="I65" s="330"/>
      <c r="J65" s="330"/>
      <c r="K65" s="330"/>
      <c r="L65" s="330"/>
      <c r="M65" s="331"/>
      <c r="N65" s="363" t="s">
        <v>284</v>
      </c>
      <c r="O65" s="364"/>
      <c r="P65" s="364"/>
      <c r="Q65" s="364"/>
      <c r="R65" s="364"/>
      <c r="S65" s="365"/>
    </row>
    <row r="66" spans="1:19" ht="15" customHeight="1" x14ac:dyDescent="0.25">
      <c r="A66" s="350"/>
      <c r="B66" s="329"/>
      <c r="C66" s="330"/>
      <c r="D66" s="330"/>
      <c r="E66" s="330"/>
      <c r="F66" s="330"/>
      <c r="G66" s="330"/>
      <c r="H66" s="330"/>
      <c r="I66" s="330"/>
      <c r="J66" s="330"/>
      <c r="K66" s="330"/>
      <c r="L66" s="330"/>
      <c r="M66" s="331"/>
      <c r="N66" s="363"/>
      <c r="O66" s="364"/>
      <c r="P66" s="364"/>
      <c r="Q66" s="364"/>
      <c r="R66" s="364"/>
      <c r="S66" s="365"/>
    </row>
    <row r="67" spans="1:19" ht="15" customHeight="1" x14ac:dyDescent="0.25">
      <c r="A67" s="350"/>
      <c r="B67" s="329"/>
      <c r="C67" s="330"/>
      <c r="D67" s="330"/>
      <c r="E67" s="330"/>
      <c r="F67" s="330"/>
      <c r="G67" s="330"/>
      <c r="H67" s="330"/>
      <c r="I67" s="330"/>
      <c r="J67" s="330"/>
      <c r="K67" s="330"/>
      <c r="L67" s="330"/>
      <c r="M67" s="331"/>
      <c r="N67" s="363"/>
      <c r="O67" s="364"/>
      <c r="P67" s="364"/>
      <c r="Q67" s="364"/>
      <c r="R67" s="364"/>
      <c r="S67" s="365"/>
    </row>
    <row r="68" spans="1:19" ht="15" customHeight="1" thickBot="1" x14ac:dyDescent="0.3">
      <c r="A68" s="460"/>
      <c r="B68" s="332"/>
      <c r="C68" s="333"/>
      <c r="D68" s="333"/>
      <c r="E68" s="333"/>
      <c r="F68" s="333"/>
      <c r="G68" s="333"/>
      <c r="H68" s="333"/>
      <c r="I68" s="333"/>
      <c r="J68" s="333"/>
      <c r="K68" s="333"/>
      <c r="L68" s="333"/>
      <c r="M68" s="334"/>
      <c r="N68" s="378"/>
      <c r="O68" s="379"/>
      <c r="P68" s="379"/>
      <c r="Q68" s="379"/>
      <c r="R68" s="379"/>
      <c r="S68" s="380"/>
    </row>
    <row r="69" spans="1:19" ht="15" customHeight="1" x14ac:dyDescent="0.25">
      <c r="A69" s="375"/>
      <c r="B69" s="376"/>
      <c r="C69" s="376"/>
      <c r="D69" s="376"/>
      <c r="E69" s="376"/>
      <c r="F69" s="376"/>
      <c r="G69" s="376"/>
      <c r="H69" s="376"/>
      <c r="I69" s="376"/>
      <c r="J69" s="376"/>
      <c r="K69" s="376"/>
      <c r="L69" s="376"/>
      <c r="M69" s="376"/>
      <c r="N69" s="376"/>
      <c r="O69" s="376"/>
      <c r="P69" s="376"/>
      <c r="Q69" s="376"/>
      <c r="R69" s="376"/>
      <c r="S69" s="377"/>
    </row>
    <row r="70" spans="1:19" ht="19.899999999999999" customHeight="1" x14ac:dyDescent="0.25">
      <c r="A70" s="269" t="s">
        <v>119</v>
      </c>
      <c r="B70" s="270"/>
      <c r="C70" s="270"/>
      <c r="D70" s="270"/>
      <c r="E70" s="270"/>
      <c r="F70" s="270"/>
      <c r="G70" s="270"/>
      <c r="H70" s="270"/>
      <c r="I70" s="270"/>
      <c r="J70" s="34"/>
      <c r="K70" s="322" t="s">
        <v>120</v>
      </c>
      <c r="L70" s="235"/>
      <c r="M70" s="235"/>
      <c r="N70" s="235"/>
      <c r="O70" s="235"/>
      <c r="P70" s="235"/>
      <c r="Q70" s="235"/>
      <c r="R70" s="235"/>
      <c r="S70" s="236"/>
    </row>
    <row r="71" spans="1:19" ht="15" customHeight="1" x14ac:dyDescent="0.25">
      <c r="A71" s="350" t="s">
        <v>200</v>
      </c>
      <c r="B71" s="385" t="s">
        <v>121</v>
      </c>
      <c r="C71" s="386"/>
      <c r="D71" s="386"/>
      <c r="E71" s="386"/>
      <c r="F71" s="387"/>
      <c r="G71" s="381">
        <f>Z1_KiP!G11</f>
        <v>24</v>
      </c>
      <c r="H71" s="382"/>
      <c r="I71" s="383"/>
      <c r="J71" s="384"/>
      <c r="K71" s="347" t="s">
        <v>201</v>
      </c>
      <c r="L71" s="366" t="s">
        <v>626</v>
      </c>
      <c r="M71" s="367"/>
      <c r="N71" s="367"/>
      <c r="O71" s="367"/>
      <c r="P71" s="367"/>
      <c r="Q71" s="367"/>
      <c r="R71" s="367"/>
      <c r="S71" s="368"/>
    </row>
    <row r="72" spans="1:19" ht="15" customHeight="1" x14ac:dyDescent="0.25">
      <c r="A72" s="350"/>
      <c r="B72" s="388" t="s">
        <v>122</v>
      </c>
      <c r="C72" s="389"/>
      <c r="D72" s="389"/>
      <c r="E72" s="389"/>
      <c r="F72" s="390"/>
      <c r="G72" s="341">
        <f>SUM(G73:I83)</f>
        <v>24</v>
      </c>
      <c r="H72" s="342"/>
      <c r="I72" s="343"/>
      <c r="J72" s="384"/>
      <c r="K72" s="348"/>
      <c r="L72" s="323" t="s">
        <v>147</v>
      </c>
      <c r="M72" s="324"/>
      <c r="N72" s="324"/>
      <c r="O72" s="324"/>
      <c r="P72" s="324"/>
      <c r="Q72" s="324"/>
      <c r="R72" s="324"/>
      <c r="S72" s="325"/>
    </row>
    <row r="73" spans="1:19" ht="15" customHeight="1" x14ac:dyDescent="0.25">
      <c r="A73" s="350"/>
      <c r="B73" s="357" t="s">
        <v>123</v>
      </c>
      <c r="C73" s="358"/>
      <c r="D73" s="358"/>
      <c r="E73" s="358"/>
      <c r="F73" s="359"/>
      <c r="G73" s="338"/>
      <c r="H73" s="339"/>
      <c r="I73" s="340"/>
      <c r="J73" s="384"/>
      <c r="K73" s="348"/>
      <c r="L73" s="323" t="s">
        <v>151</v>
      </c>
      <c r="M73" s="324"/>
      <c r="N73" s="324"/>
      <c r="O73" s="324"/>
      <c r="P73" s="324"/>
      <c r="Q73" s="324"/>
      <c r="R73" s="324"/>
      <c r="S73" s="325"/>
    </row>
    <row r="74" spans="1:19" ht="15" customHeight="1" x14ac:dyDescent="0.25">
      <c r="A74" s="350"/>
      <c r="B74" s="357" t="s">
        <v>124</v>
      </c>
      <c r="C74" s="358"/>
      <c r="D74" s="358"/>
      <c r="E74" s="358"/>
      <c r="F74" s="359"/>
      <c r="G74" s="338">
        <v>8</v>
      </c>
      <c r="H74" s="339"/>
      <c r="I74" s="340"/>
      <c r="J74" s="384"/>
      <c r="K74" s="348"/>
      <c r="L74" s="323" t="s">
        <v>154</v>
      </c>
      <c r="M74" s="324"/>
      <c r="N74" s="324"/>
      <c r="O74" s="324"/>
      <c r="P74" s="324"/>
      <c r="Q74" s="324"/>
      <c r="R74" s="324"/>
      <c r="S74" s="325"/>
    </row>
    <row r="75" spans="1:19" ht="15" customHeight="1" x14ac:dyDescent="0.25">
      <c r="A75" s="350"/>
      <c r="B75" s="357" t="s">
        <v>125</v>
      </c>
      <c r="C75" s="358"/>
      <c r="D75" s="358"/>
      <c r="E75" s="358"/>
      <c r="F75" s="359"/>
      <c r="G75" s="338"/>
      <c r="H75" s="339"/>
      <c r="I75" s="340"/>
      <c r="J75" s="384"/>
      <c r="K75" s="348"/>
      <c r="L75" s="323" t="s">
        <v>161</v>
      </c>
      <c r="M75" s="324"/>
      <c r="N75" s="324"/>
      <c r="O75" s="324"/>
      <c r="P75" s="324"/>
      <c r="Q75" s="324"/>
      <c r="R75" s="324"/>
      <c r="S75" s="325"/>
    </row>
    <row r="76" spans="1:19" ht="15" customHeight="1" x14ac:dyDescent="0.25">
      <c r="A76" s="350"/>
      <c r="B76" s="357" t="s">
        <v>126</v>
      </c>
      <c r="C76" s="358"/>
      <c r="D76" s="358"/>
      <c r="E76" s="358"/>
      <c r="F76" s="359"/>
      <c r="G76" s="338"/>
      <c r="H76" s="339"/>
      <c r="I76" s="340"/>
      <c r="J76" s="384"/>
      <c r="K76" s="348"/>
      <c r="L76" s="323" t="s">
        <v>174</v>
      </c>
      <c r="M76" s="324"/>
      <c r="N76" s="324"/>
      <c r="O76" s="324"/>
      <c r="P76" s="324"/>
      <c r="Q76" s="324"/>
      <c r="R76" s="324"/>
      <c r="S76" s="325"/>
    </row>
    <row r="77" spans="1:19" ht="15" customHeight="1" x14ac:dyDescent="0.25">
      <c r="A77" s="350"/>
      <c r="B77" s="357" t="s">
        <v>127</v>
      </c>
      <c r="C77" s="358"/>
      <c r="D77" s="358"/>
      <c r="E77" s="358"/>
      <c r="F77" s="359"/>
      <c r="G77" s="338"/>
      <c r="H77" s="339"/>
      <c r="I77" s="340"/>
      <c r="J77" s="384"/>
      <c r="K77" s="348"/>
      <c r="L77" s="323" t="s">
        <v>177</v>
      </c>
      <c r="M77" s="324"/>
      <c r="N77" s="324"/>
      <c r="O77" s="324"/>
      <c r="P77" s="324"/>
      <c r="Q77" s="324"/>
      <c r="R77" s="324"/>
      <c r="S77" s="325"/>
    </row>
    <row r="78" spans="1:19" ht="15" customHeight="1" x14ac:dyDescent="0.25">
      <c r="A78" s="350"/>
      <c r="B78" s="357" t="s">
        <v>128</v>
      </c>
      <c r="C78" s="358"/>
      <c r="D78" s="358"/>
      <c r="E78" s="358"/>
      <c r="F78" s="359"/>
      <c r="G78" s="338">
        <v>12</v>
      </c>
      <c r="H78" s="339"/>
      <c r="I78" s="340"/>
      <c r="J78" s="384"/>
      <c r="K78" s="348"/>
      <c r="L78" s="323"/>
      <c r="M78" s="324"/>
      <c r="N78" s="324"/>
      <c r="O78" s="324"/>
      <c r="P78" s="324"/>
      <c r="Q78" s="324"/>
      <c r="R78" s="324"/>
      <c r="S78" s="325"/>
    </row>
    <row r="79" spans="1:19" ht="15" customHeight="1" x14ac:dyDescent="0.25">
      <c r="A79" s="350"/>
      <c r="B79" s="357" t="s">
        <v>129</v>
      </c>
      <c r="C79" s="358"/>
      <c r="D79" s="358"/>
      <c r="E79" s="358"/>
      <c r="F79" s="359"/>
      <c r="G79" s="338"/>
      <c r="H79" s="339"/>
      <c r="I79" s="340"/>
      <c r="J79" s="384"/>
      <c r="K79" s="349"/>
      <c r="L79" s="323"/>
      <c r="M79" s="324"/>
      <c r="N79" s="324"/>
      <c r="O79" s="324"/>
      <c r="P79" s="324"/>
      <c r="Q79" s="324"/>
      <c r="R79" s="324"/>
      <c r="S79" s="325"/>
    </row>
    <row r="80" spans="1:19" ht="15" customHeight="1" x14ac:dyDescent="0.25">
      <c r="A80" s="350"/>
      <c r="B80" s="357" t="s">
        <v>130</v>
      </c>
      <c r="C80" s="358"/>
      <c r="D80" s="358"/>
      <c r="E80" s="358"/>
      <c r="F80" s="359"/>
      <c r="G80" s="338"/>
      <c r="H80" s="339"/>
      <c r="I80" s="340"/>
      <c r="J80" s="384"/>
      <c r="K80" s="347" t="s">
        <v>202</v>
      </c>
      <c r="L80" s="319" t="s">
        <v>627</v>
      </c>
      <c r="M80" s="320"/>
      <c r="N80" s="320"/>
      <c r="O80" s="320"/>
      <c r="P80" s="320"/>
      <c r="Q80" s="320"/>
      <c r="R80" s="320"/>
      <c r="S80" s="321"/>
    </row>
    <row r="81" spans="1:19" ht="15" customHeight="1" x14ac:dyDescent="0.25">
      <c r="A81" s="350"/>
      <c r="B81" s="357" t="s">
        <v>131</v>
      </c>
      <c r="C81" s="358"/>
      <c r="D81" s="358"/>
      <c r="E81" s="358"/>
      <c r="F81" s="359"/>
      <c r="G81" s="338">
        <v>2</v>
      </c>
      <c r="H81" s="339"/>
      <c r="I81" s="340"/>
      <c r="J81" s="384"/>
      <c r="K81" s="348"/>
      <c r="L81" s="323" t="s">
        <v>150</v>
      </c>
      <c r="M81" s="324"/>
      <c r="N81" s="324"/>
      <c r="O81" s="324"/>
      <c r="P81" s="324"/>
      <c r="Q81" s="324"/>
      <c r="R81" s="324"/>
      <c r="S81" s="325"/>
    </row>
    <row r="82" spans="1:19" ht="15" customHeight="1" x14ac:dyDescent="0.25">
      <c r="A82" s="350"/>
      <c r="B82" s="357" t="s">
        <v>132</v>
      </c>
      <c r="C82" s="358"/>
      <c r="D82" s="358"/>
      <c r="E82" s="358"/>
      <c r="F82" s="359"/>
      <c r="G82" s="338">
        <v>2</v>
      </c>
      <c r="H82" s="339"/>
      <c r="I82" s="340"/>
      <c r="J82" s="384"/>
      <c r="K82" s="348"/>
      <c r="L82" s="323" t="s">
        <v>162</v>
      </c>
      <c r="M82" s="324"/>
      <c r="N82" s="324"/>
      <c r="O82" s="324"/>
      <c r="P82" s="324"/>
      <c r="Q82" s="324"/>
      <c r="R82" s="324"/>
      <c r="S82" s="325"/>
    </row>
    <row r="83" spans="1:19" ht="15" customHeight="1" x14ac:dyDescent="0.25">
      <c r="A83" s="350"/>
      <c r="B83" s="357" t="s">
        <v>133</v>
      </c>
      <c r="C83" s="358"/>
      <c r="D83" s="358"/>
      <c r="E83" s="358"/>
      <c r="F83" s="359"/>
      <c r="G83" s="338"/>
      <c r="H83" s="339"/>
      <c r="I83" s="340"/>
      <c r="J83" s="384"/>
      <c r="K83" s="348"/>
      <c r="L83" s="323" t="s">
        <v>164</v>
      </c>
      <c r="M83" s="324"/>
      <c r="N83" s="324"/>
      <c r="O83" s="324"/>
      <c r="P83" s="324"/>
      <c r="Q83" s="324"/>
      <c r="R83" s="324"/>
      <c r="S83" s="325"/>
    </row>
    <row r="84" spans="1:19" ht="15" customHeight="1" x14ac:dyDescent="0.25">
      <c r="A84" s="350"/>
      <c r="B84" s="316" t="s">
        <v>134</v>
      </c>
      <c r="C84" s="317"/>
      <c r="D84" s="317"/>
      <c r="E84" s="317"/>
      <c r="F84" s="318"/>
      <c r="G84" s="354">
        <f>Z1_KiP!H11</f>
        <v>176</v>
      </c>
      <c r="H84" s="355"/>
      <c r="I84" s="356"/>
      <c r="J84" s="384"/>
      <c r="K84" s="348"/>
      <c r="L84" s="323"/>
      <c r="M84" s="324"/>
      <c r="N84" s="324"/>
      <c r="O84" s="324"/>
      <c r="P84" s="324"/>
      <c r="Q84" s="324"/>
      <c r="R84" s="324"/>
      <c r="S84" s="325"/>
    </row>
    <row r="85" spans="1:19" ht="15" customHeight="1" x14ac:dyDescent="0.25">
      <c r="A85" s="350"/>
      <c r="B85" s="351" t="s">
        <v>204</v>
      </c>
      <c r="C85" s="352"/>
      <c r="D85" s="352"/>
      <c r="E85" s="352"/>
      <c r="F85" s="353"/>
      <c r="G85" s="341">
        <f>SUM(G84,G71)</f>
        <v>200</v>
      </c>
      <c r="H85" s="342"/>
      <c r="I85" s="343"/>
      <c r="J85" s="436"/>
      <c r="K85" s="349"/>
      <c r="L85" s="323"/>
      <c r="M85" s="324"/>
      <c r="N85" s="324"/>
      <c r="O85" s="324"/>
      <c r="P85" s="324"/>
      <c r="Q85" s="324"/>
      <c r="R85" s="324"/>
      <c r="S85" s="325"/>
    </row>
    <row r="86" spans="1:19" ht="15" customHeight="1" x14ac:dyDescent="0.25">
      <c r="A86" s="344"/>
      <c r="B86" s="345"/>
      <c r="C86" s="345"/>
      <c r="D86" s="345"/>
      <c r="E86" s="345"/>
      <c r="F86" s="345"/>
      <c r="G86" s="345"/>
      <c r="H86" s="345"/>
      <c r="I86" s="345"/>
      <c r="J86" s="345"/>
      <c r="K86" s="345"/>
      <c r="L86" s="345"/>
      <c r="M86" s="345"/>
      <c r="N86" s="345"/>
      <c r="O86" s="345"/>
      <c r="P86" s="345"/>
      <c r="Q86" s="345"/>
      <c r="R86" s="345"/>
      <c r="S86" s="346"/>
    </row>
    <row r="87" spans="1:19" ht="19.899999999999999" customHeight="1" x14ac:dyDescent="0.25">
      <c r="A87" s="433" t="s">
        <v>135</v>
      </c>
      <c r="B87" s="434"/>
      <c r="C87" s="434"/>
      <c r="D87" s="434"/>
      <c r="E87" s="434"/>
      <c r="F87" s="434"/>
      <c r="G87" s="434"/>
      <c r="H87" s="434"/>
      <c r="I87" s="434"/>
      <c r="J87" s="434"/>
      <c r="K87" s="434"/>
      <c r="L87" s="434"/>
      <c r="M87" s="434"/>
      <c r="N87" s="434"/>
      <c r="O87" s="434"/>
      <c r="P87" s="434"/>
      <c r="Q87" s="434"/>
      <c r="R87" s="434"/>
      <c r="S87" s="435"/>
    </row>
    <row r="88" spans="1:19" ht="15" customHeight="1" x14ac:dyDescent="0.25">
      <c r="A88" s="444" t="s">
        <v>199</v>
      </c>
      <c r="B88" s="445" t="s">
        <v>136</v>
      </c>
      <c r="C88" s="446"/>
      <c r="D88" s="446"/>
      <c r="E88" s="447"/>
      <c r="F88" s="445" t="str">
        <f>Z1_KiP!E11</f>
        <v>zaliczenie</v>
      </c>
      <c r="G88" s="446"/>
      <c r="H88" s="446"/>
      <c r="I88" s="447"/>
      <c r="J88" s="448"/>
      <c r="K88" s="452" t="s">
        <v>137</v>
      </c>
      <c r="L88" s="449" t="s">
        <v>138</v>
      </c>
      <c r="M88" s="450"/>
      <c r="N88" s="450"/>
      <c r="O88" s="450"/>
      <c r="P88" s="450"/>
      <c r="Q88" s="450"/>
      <c r="R88" s="450"/>
      <c r="S88" s="451"/>
    </row>
    <row r="89" spans="1:19" ht="15" customHeight="1" x14ac:dyDescent="0.25">
      <c r="A89" s="444"/>
      <c r="B89" s="430" t="s">
        <v>628</v>
      </c>
      <c r="C89" s="431"/>
      <c r="D89" s="431"/>
      <c r="E89" s="432"/>
      <c r="F89" s="430" t="s">
        <v>139</v>
      </c>
      <c r="G89" s="431"/>
      <c r="H89" s="431"/>
      <c r="I89" s="432"/>
      <c r="J89" s="448"/>
      <c r="K89" s="452"/>
      <c r="L89" s="335" t="s">
        <v>291</v>
      </c>
      <c r="M89" s="336"/>
      <c r="N89" s="336"/>
      <c r="O89" s="336"/>
      <c r="P89" s="336"/>
      <c r="Q89" s="336"/>
      <c r="R89" s="336"/>
      <c r="S89" s="337"/>
    </row>
    <row r="90" spans="1:19" ht="15" customHeight="1" x14ac:dyDescent="0.25">
      <c r="A90" s="444"/>
      <c r="B90" s="424" t="s">
        <v>161</v>
      </c>
      <c r="C90" s="425"/>
      <c r="D90" s="425"/>
      <c r="E90" s="426"/>
      <c r="F90" s="427">
        <v>100</v>
      </c>
      <c r="G90" s="428"/>
      <c r="H90" s="428"/>
      <c r="I90" s="429"/>
      <c r="J90" s="448"/>
      <c r="K90" s="452"/>
      <c r="L90" s="335" t="s">
        <v>292</v>
      </c>
      <c r="M90" s="336"/>
      <c r="N90" s="336"/>
      <c r="O90" s="336"/>
      <c r="P90" s="336"/>
      <c r="Q90" s="336"/>
      <c r="R90" s="336"/>
      <c r="S90" s="337"/>
    </row>
    <row r="91" spans="1:19" ht="15" customHeight="1" x14ac:dyDescent="0.25">
      <c r="A91" s="444"/>
      <c r="B91" s="424"/>
      <c r="C91" s="425"/>
      <c r="D91" s="425"/>
      <c r="E91" s="426"/>
      <c r="F91" s="427"/>
      <c r="G91" s="428"/>
      <c r="H91" s="428"/>
      <c r="I91" s="429"/>
      <c r="J91" s="448"/>
      <c r="K91" s="452"/>
      <c r="L91" s="335" t="s">
        <v>140</v>
      </c>
      <c r="M91" s="336"/>
      <c r="N91" s="336"/>
      <c r="O91" s="336"/>
      <c r="P91" s="336"/>
      <c r="Q91" s="336"/>
      <c r="R91" s="336"/>
      <c r="S91" s="337"/>
    </row>
    <row r="92" spans="1:19" ht="15" customHeight="1" x14ac:dyDescent="0.25">
      <c r="A92" s="444"/>
      <c r="B92" s="424"/>
      <c r="C92" s="425"/>
      <c r="D92" s="425"/>
      <c r="E92" s="426"/>
      <c r="F92" s="427"/>
      <c r="G92" s="428"/>
      <c r="H92" s="428"/>
      <c r="I92" s="429"/>
      <c r="J92" s="448"/>
      <c r="K92" s="452"/>
      <c r="L92" s="335" t="s">
        <v>293</v>
      </c>
      <c r="M92" s="336"/>
      <c r="N92" s="336"/>
      <c r="O92" s="336"/>
      <c r="P92" s="336"/>
      <c r="Q92" s="336"/>
      <c r="R92" s="336"/>
      <c r="S92" s="337"/>
    </row>
    <row r="93" spans="1:19" ht="15" customHeight="1" x14ac:dyDescent="0.25">
      <c r="A93" s="444"/>
      <c r="B93" s="424"/>
      <c r="C93" s="425"/>
      <c r="D93" s="425"/>
      <c r="E93" s="426"/>
      <c r="F93" s="427"/>
      <c r="G93" s="428"/>
      <c r="H93" s="428"/>
      <c r="I93" s="429"/>
      <c r="J93" s="448"/>
      <c r="K93" s="452"/>
      <c r="L93" s="335" t="s">
        <v>141</v>
      </c>
      <c r="M93" s="336"/>
      <c r="N93" s="336"/>
      <c r="O93" s="336"/>
      <c r="P93" s="336"/>
      <c r="Q93" s="336"/>
      <c r="R93" s="336"/>
      <c r="S93" s="337"/>
    </row>
    <row r="94" spans="1:19" ht="15" customHeight="1" x14ac:dyDescent="0.25">
      <c r="A94" s="444"/>
      <c r="B94" s="424"/>
      <c r="C94" s="425"/>
      <c r="D94" s="425"/>
      <c r="E94" s="426"/>
      <c r="F94" s="427"/>
      <c r="G94" s="428"/>
      <c r="H94" s="428"/>
      <c r="I94" s="429"/>
      <c r="J94" s="448"/>
      <c r="K94" s="452"/>
      <c r="L94" s="335" t="s">
        <v>843</v>
      </c>
      <c r="M94" s="336"/>
      <c r="N94" s="336"/>
      <c r="O94" s="336"/>
      <c r="P94" s="336"/>
      <c r="Q94" s="336"/>
      <c r="R94" s="336"/>
      <c r="S94" s="337"/>
    </row>
    <row r="95" spans="1:19" ht="15" customHeight="1" x14ac:dyDescent="0.25">
      <c r="A95" s="344"/>
      <c r="B95" s="345"/>
      <c r="C95" s="345"/>
      <c r="D95" s="345"/>
      <c r="E95" s="345"/>
      <c r="F95" s="345"/>
      <c r="G95" s="345"/>
      <c r="H95" s="345"/>
      <c r="I95" s="345"/>
      <c r="J95" s="345"/>
      <c r="K95" s="345"/>
      <c r="L95" s="345"/>
      <c r="M95" s="345"/>
      <c r="N95" s="345"/>
      <c r="O95" s="345"/>
      <c r="P95" s="345"/>
      <c r="Q95" s="345"/>
      <c r="R95" s="345"/>
      <c r="S95" s="346"/>
    </row>
    <row r="96" spans="1:19" ht="19.899999999999999" customHeight="1" x14ac:dyDescent="0.25">
      <c r="A96" s="437" t="s">
        <v>198</v>
      </c>
      <c r="B96" s="438" t="s">
        <v>142</v>
      </c>
      <c r="C96" s="438"/>
      <c r="D96" s="438"/>
      <c r="E96" s="438"/>
      <c r="F96" s="438"/>
      <c r="G96" s="438"/>
      <c r="H96" s="438"/>
      <c r="I96" s="438"/>
      <c r="J96" s="438"/>
      <c r="K96" s="438"/>
      <c r="L96" s="438"/>
      <c r="M96" s="438"/>
      <c r="N96" s="438"/>
      <c r="O96" s="438"/>
      <c r="P96" s="438"/>
      <c r="Q96" s="438"/>
      <c r="R96" s="438"/>
      <c r="S96" s="439"/>
    </row>
    <row r="97" spans="1:19" ht="15" customHeight="1" x14ac:dyDescent="0.25">
      <c r="A97" s="437"/>
      <c r="B97" s="440" t="s">
        <v>629</v>
      </c>
      <c r="C97" s="440"/>
      <c r="D97" s="440"/>
      <c r="E97" s="440"/>
      <c r="F97" s="440"/>
      <c r="G97" s="440"/>
      <c r="H97" s="440"/>
      <c r="I97" s="440"/>
      <c r="J97" s="440"/>
      <c r="K97" s="440"/>
      <c r="L97" s="440"/>
      <c r="M97" s="440"/>
      <c r="N97" s="440"/>
      <c r="O97" s="440"/>
      <c r="P97" s="440"/>
      <c r="Q97" s="440"/>
      <c r="R97" s="440"/>
      <c r="S97" s="441"/>
    </row>
    <row r="98" spans="1:19" ht="118.5" customHeight="1" x14ac:dyDescent="0.25">
      <c r="A98" s="437"/>
      <c r="B98" s="407" t="s">
        <v>752</v>
      </c>
      <c r="C98" s="407"/>
      <c r="D98" s="407"/>
      <c r="E98" s="407"/>
      <c r="F98" s="407"/>
      <c r="G98" s="407"/>
      <c r="H98" s="407"/>
      <c r="I98" s="407"/>
      <c r="J98" s="407"/>
      <c r="K98" s="407"/>
      <c r="L98" s="407"/>
      <c r="M98" s="407"/>
      <c r="N98" s="407"/>
      <c r="O98" s="407"/>
      <c r="P98" s="407"/>
      <c r="Q98" s="407"/>
      <c r="R98" s="407"/>
      <c r="S98" s="408"/>
    </row>
    <row r="99" spans="1:19" ht="15" customHeight="1" x14ac:dyDescent="0.25">
      <c r="A99" s="437"/>
      <c r="B99" s="442" t="s">
        <v>143</v>
      </c>
      <c r="C99" s="442"/>
      <c r="D99" s="442"/>
      <c r="E99" s="442"/>
      <c r="F99" s="442"/>
      <c r="G99" s="442"/>
      <c r="H99" s="442"/>
      <c r="I99" s="442"/>
      <c r="J99" s="442"/>
      <c r="K99" s="442"/>
      <c r="L99" s="442"/>
      <c r="M99" s="442"/>
      <c r="N99" s="442"/>
      <c r="O99" s="442"/>
      <c r="P99" s="442"/>
      <c r="Q99" s="442"/>
      <c r="R99" s="442"/>
      <c r="S99" s="443"/>
    </row>
    <row r="100" spans="1:19" ht="76.900000000000006" customHeight="1" x14ac:dyDescent="0.25">
      <c r="A100" s="437"/>
      <c r="B100" s="407" t="s">
        <v>632</v>
      </c>
      <c r="C100" s="407"/>
      <c r="D100" s="407"/>
      <c r="E100" s="407"/>
      <c r="F100" s="407"/>
      <c r="G100" s="407"/>
      <c r="H100" s="407"/>
      <c r="I100" s="407"/>
      <c r="J100" s="407"/>
      <c r="K100" s="407"/>
      <c r="L100" s="407"/>
      <c r="M100" s="407"/>
      <c r="N100" s="407"/>
      <c r="O100" s="407"/>
      <c r="P100" s="407"/>
      <c r="Q100" s="407"/>
      <c r="R100" s="407"/>
      <c r="S100" s="408"/>
    </row>
    <row r="101" spans="1:19" ht="15" customHeight="1" x14ac:dyDescent="0.25">
      <c r="A101" s="437"/>
      <c r="B101" s="442" t="s">
        <v>144</v>
      </c>
      <c r="C101" s="442"/>
      <c r="D101" s="442"/>
      <c r="E101" s="442"/>
      <c r="F101" s="442"/>
      <c r="G101" s="442"/>
      <c r="H101" s="442"/>
      <c r="I101" s="442"/>
      <c r="J101" s="442"/>
      <c r="K101" s="442"/>
      <c r="L101" s="442"/>
      <c r="M101" s="442"/>
      <c r="N101" s="442"/>
      <c r="O101" s="442"/>
      <c r="P101" s="442"/>
      <c r="Q101" s="442"/>
      <c r="R101" s="442"/>
      <c r="S101" s="443"/>
    </row>
    <row r="102" spans="1:19" ht="45.75" customHeight="1" x14ac:dyDescent="0.25">
      <c r="A102" s="437"/>
      <c r="B102" s="407" t="s">
        <v>633</v>
      </c>
      <c r="C102" s="407"/>
      <c r="D102" s="407"/>
      <c r="E102" s="407"/>
      <c r="F102" s="407"/>
      <c r="G102" s="407"/>
      <c r="H102" s="407"/>
      <c r="I102" s="407"/>
      <c r="J102" s="407"/>
      <c r="K102" s="407"/>
      <c r="L102" s="407"/>
      <c r="M102" s="407"/>
      <c r="N102" s="407"/>
      <c r="O102" s="407"/>
      <c r="P102" s="407"/>
      <c r="Q102" s="407"/>
      <c r="R102" s="407"/>
      <c r="S102" s="408"/>
    </row>
    <row r="103" spans="1:19" ht="15" customHeight="1" x14ac:dyDescent="0.25">
      <c r="A103" s="22"/>
      <c r="B103" s="11"/>
      <c r="C103" s="10"/>
      <c r="D103" s="10"/>
      <c r="E103" s="10"/>
      <c r="F103" s="10"/>
      <c r="G103" s="10"/>
      <c r="H103" s="10"/>
      <c r="I103" s="10"/>
      <c r="J103" s="10"/>
      <c r="K103" s="10"/>
      <c r="L103" s="10"/>
      <c r="M103" s="10"/>
      <c r="N103" s="10"/>
      <c r="O103" s="10"/>
      <c r="P103" s="10"/>
      <c r="Q103" s="10"/>
      <c r="R103" s="10"/>
      <c r="S103" s="148"/>
    </row>
  </sheetData>
  <sheetProtection algorithmName="SHA-512" hashValue="5g+6XyyUg/uUmbTOikJLGLyaJ8G1yFiTbltB2aeawbndjtzb6fAVZRyi/s322c+9dMr4uYYFixhK/UpNKz6xFg==" saltValue="syBRtIY2dSN1eB8nGsOCrg==" spinCount="100000" sheet="1" objects="1" scenarios="1"/>
  <mergeCells count="179">
    <mergeCell ref="A1:B1"/>
    <mergeCell ref="A4:C4"/>
    <mergeCell ref="A5:C5"/>
    <mergeCell ref="D5:K5"/>
    <mergeCell ref="L5:M5"/>
    <mergeCell ref="O5:P5"/>
    <mergeCell ref="Q5:S5"/>
    <mergeCell ref="A54:A68"/>
    <mergeCell ref="N47:S47"/>
    <mergeCell ref="A34:A53"/>
    <mergeCell ref="B29:M33"/>
    <mergeCell ref="N26:S26"/>
    <mergeCell ref="A14:A33"/>
    <mergeCell ref="A10:S10"/>
    <mergeCell ref="A11:A13"/>
    <mergeCell ref="A6:S6"/>
    <mergeCell ref="A7:C7"/>
    <mergeCell ref="O7:P7"/>
    <mergeCell ref="Q7:R7"/>
    <mergeCell ref="N14:S14"/>
    <mergeCell ref="N15:S15"/>
    <mergeCell ref="N16:S16"/>
    <mergeCell ref="N17:S17"/>
    <mergeCell ref="N18:S18"/>
    <mergeCell ref="A88:A94"/>
    <mergeCell ref="B88:E88"/>
    <mergeCell ref="F88:I88"/>
    <mergeCell ref="J88:J94"/>
    <mergeCell ref="B89:E89"/>
    <mergeCell ref="L94:S94"/>
    <mergeCell ref="L88:S88"/>
    <mergeCell ref="A95:S95"/>
    <mergeCell ref="K88:K94"/>
    <mergeCell ref="L89:S89"/>
    <mergeCell ref="L90:S90"/>
    <mergeCell ref="L91:S91"/>
    <mergeCell ref="L92:S92"/>
    <mergeCell ref="B96:S96"/>
    <mergeCell ref="B97:S97"/>
    <mergeCell ref="B98:S98"/>
    <mergeCell ref="B99:S99"/>
    <mergeCell ref="B100:S100"/>
    <mergeCell ref="B101:S101"/>
    <mergeCell ref="B92:E92"/>
    <mergeCell ref="F92:I92"/>
    <mergeCell ref="B93:E93"/>
    <mergeCell ref="F93:I93"/>
    <mergeCell ref="N19:S19"/>
    <mergeCell ref="B102:S102"/>
    <mergeCell ref="B14:M18"/>
    <mergeCell ref="N11:S12"/>
    <mergeCell ref="B11:M12"/>
    <mergeCell ref="B13:M13"/>
    <mergeCell ref="B19:M23"/>
    <mergeCell ref="B24:M28"/>
    <mergeCell ref="B94:E94"/>
    <mergeCell ref="F94:I94"/>
    <mergeCell ref="F89:I89"/>
    <mergeCell ref="B90:E90"/>
    <mergeCell ref="F90:I90"/>
    <mergeCell ref="B91:E91"/>
    <mergeCell ref="F91:I91"/>
    <mergeCell ref="A87:S87"/>
    <mergeCell ref="J80:J85"/>
    <mergeCell ref="B77:F77"/>
    <mergeCell ref="N27:S27"/>
    <mergeCell ref="N28:S28"/>
    <mergeCell ref="N29:S29"/>
    <mergeCell ref="N30:S30"/>
    <mergeCell ref="N31:S31"/>
    <mergeCell ref="A96:A102"/>
    <mergeCell ref="N32:S32"/>
    <mergeCell ref="N20:S20"/>
    <mergeCell ref="N21:S21"/>
    <mergeCell ref="N22:S22"/>
    <mergeCell ref="N23:S23"/>
    <mergeCell ref="N24:S24"/>
    <mergeCell ref="N25:S25"/>
    <mergeCell ref="N33:S33"/>
    <mergeCell ref="B34:M38"/>
    <mergeCell ref="N34:S34"/>
    <mergeCell ref="N35:S35"/>
    <mergeCell ref="N36:S36"/>
    <mergeCell ref="N37:S37"/>
    <mergeCell ref="N38:S38"/>
    <mergeCell ref="A3:C3"/>
    <mergeCell ref="D4:I4"/>
    <mergeCell ref="D3:I3"/>
    <mergeCell ref="A8:S8"/>
    <mergeCell ref="J7:K7"/>
    <mergeCell ref="L7:M7"/>
    <mergeCell ref="N66:S66"/>
    <mergeCell ref="B39:M43"/>
    <mergeCell ref="B44:M48"/>
    <mergeCell ref="B49:M53"/>
    <mergeCell ref="B54:M58"/>
    <mergeCell ref="N43:S43"/>
    <mergeCell ref="N44:S44"/>
    <mergeCell ref="N45:S45"/>
    <mergeCell ref="N46:S46"/>
    <mergeCell ref="N48:S48"/>
    <mergeCell ref="N49:S49"/>
    <mergeCell ref="N50:S50"/>
    <mergeCell ref="N51:S51"/>
    <mergeCell ref="N52:S52"/>
    <mergeCell ref="N53:S53"/>
    <mergeCell ref="N41:S41"/>
    <mergeCell ref="N42:S42"/>
    <mergeCell ref="B59:M63"/>
    <mergeCell ref="L78:S78"/>
    <mergeCell ref="L79:S79"/>
    <mergeCell ref="B78:F78"/>
    <mergeCell ref="B79:F79"/>
    <mergeCell ref="L76:S76"/>
    <mergeCell ref="G74:I74"/>
    <mergeCell ref="L74:S74"/>
    <mergeCell ref="L75:S75"/>
    <mergeCell ref="J71:J79"/>
    <mergeCell ref="B74:F74"/>
    <mergeCell ref="B75:F75"/>
    <mergeCell ref="B76:F76"/>
    <mergeCell ref="G72:I72"/>
    <mergeCell ref="G73:I73"/>
    <mergeCell ref="G75:I75"/>
    <mergeCell ref="G76:I76"/>
    <mergeCell ref="G77:I77"/>
    <mergeCell ref="G78:I78"/>
    <mergeCell ref="G79:I79"/>
    <mergeCell ref="B71:F71"/>
    <mergeCell ref="B72:F72"/>
    <mergeCell ref="B73:F73"/>
    <mergeCell ref="B82:F82"/>
    <mergeCell ref="B83:F83"/>
    <mergeCell ref="N39:S39"/>
    <mergeCell ref="N40:S40"/>
    <mergeCell ref="L77:S77"/>
    <mergeCell ref="K71:K79"/>
    <mergeCell ref="L71:S71"/>
    <mergeCell ref="N54:S54"/>
    <mergeCell ref="N55:S55"/>
    <mergeCell ref="N56:S56"/>
    <mergeCell ref="N57:S57"/>
    <mergeCell ref="N58:S58"/>
    <mergeCell ref="N59:S59"/>
    <mergeCell ref="N60:S60"/>
    <mergeCell ref="N61:S61"/>
    <mergeCell ref="N62:S62"/>
    <mergeCell ref="N63:S63"/>
    <mergeCell ref="N64:S64"/>
    <mergeCell ref="N65:S65"/>
    <mergeCell ref="A69:S69"/>
    <mergeCell ref="A70:I70"/>
    <mergeCell ref="N67:S67"/>
    <mergeCell ref="N68:S68"/>
    <mergeCell ref="G71:I71"/>
    <mergeCell ref="B84:F84"/>
    <mergeCell ref="L80:S80"/>
    <mergeCell ref="K70:S70"/>
    <mergeCell ref="L72:S72"/>
    <mergeCell ref="L73:S73"/>
    <mergeCell ref="B64:M68"/>
    <mergeCell ref="L93:S93"/>
    <mergeCell ref="G83:I83"/>
    <mergeCell ref="G85:I85"/>
    <mergeCell ref="A86:S86"/>
    <mergeCell ref="L81:S81"/>
    <mergeCell ref="L82:S82"/>
    <mergeCell ref="L83:S83"/>
    <mergeCell ref="L84:S84"/>
    <mergeCell ref="L85:S85"/>
    <mergeCell ref="K80:K85"/>
    <mergeCell ref="A71:A85"/>
    <mergeCell ref="B85:F85"/>
    <mergeCell ref="G84:I84"/>
    <mergeCell ref="G80:I80"/>
    <mergeCell ref="G81:I81"/>
    <mergeCell ref="G82:I82"/>
    <mergeCell ref="B80:F80"/>
    <mergeCell ref="B81:F81"/>
  </mergeCells>
  <dataValidations count="7">
    <dataValidation type="list" allowBlank="1" showInputMessage="1" showErrorMessage="1" sqref="B90:E94" xr:uid="{00000000-0002-0000-0200-000000000000}">
      <formula1>ZAL</formula1>
    </dataValidation>
    <dataValidation type="list" allowBlank="1" showInputMessage="1" showErrorMessage="1" sqref="L7" xr:uid="{00000000-0002-0000-0200-000001000000}">
      <formula1>STATUS</formula1>
    </dataValidation>
    <dataValidation type="list" allowBlank="1" showInputMessage="1" showErrorMessage="1" sqref="L72:L79" xr:uid="{00000000-0002-0000-0200-000002000000}">
      <formula1>METODY</formula1>
    </dataValidation>
    <dataValidation type="list" allowBlank="1" showInputMessage="1" showErrorMessage="1" sqref="L81:L85" xr:uid="{00000000-0002-0000-0200-000003000000}">
      <formula1>PRAC_STUD</formula1>
    </dataValidation>
    <dataValidation type="list" allowBlank="1" showInputMessage="1" showErrorMessage="1" sqref="N14:S33" xr:uid="{00000000-0002-0000-0200-000004000000}">
      <formula1>KEW_Z1</formula1>
    </dataValidation>
    <dataValidation type="list" allowBlank="1" showInputMessage="1" showErrorMessage="1" sqref="N34:S53" xr:uid="{00000000-0002-0000-0200-000005000000}">
      <formula1>KEU_Z1</formula1>
    </dataValidation>
    <dataValidation type="list" allowBlank="1" showInputMessage="1" showErrorMessage="1" sqref="N54:S68" xr:uid="{00000000-0002-0000-0200-000006000000}">
      <formula1>KEK_Z1</formula1>
    </dataValidation>
  </dataValidations>
  <hyperlinks>
    <hyperlink ref="O13" r:id="rId1" xr:uid="{659EB8CB-EF58-417D-995D-EEFCE929CBD7}"/>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Arkusz31">
    <pageSetUpPr fitToPage="1"/>
  </sheetPr>
  <dimension ref="A1:S103"/>
  <sheetViews>
    <sheetView showGridLines="0" zoomScaleNormal="100" zoomScaleSheetLayoutView="80" workbookViewId="0">
      <selection sqref="A1:B1"/>
    </sheetView>
  </sheetViews>
  <sheetFormatPr defaultColWidth="8.7109375" defaultRowHeight="15" x14ac:dyDescent="0.25"/>
  <cols>
    <col min="1" max="1" width="10.28515625" style="2" customWidth="1"/>
    <col min="2" max="3" width="8.7109375" style="2"/>
    <col min="4" max="4" width="19.7109375" style="2" customWidth="1"/>
    <col min="5" max="5" width="13.7109375" style="2" customWidth="1"/>
    <col min="6" max="6" width="14.7109375" style="2" customWidth="1"/>
    <col min="7" max="9" width="9.7109375" style="2" customWidth="1"/>
    <col min="10" max="10" width="3.7109375" style="2" customWidth="1"/>
    <col min="11" max="11" width="12.42578125" style="2" customWidth="1"/>
    <col min="12" max="13" width="10.7109375" style="2" customWidth="1"/>
    <col min="14" max="14" width="13.7109375" style="2" customWidth="1"/>
    <col min="15" max="19" width="11.7109375" style="2" customWidth="1"/>
    <col min="20" max="16384" width="8.7109375" style="2"/>
  </cols>
  <sheetData>
    <row r="1" spans="1:19" s="28" customFormat="1" ht="15.75" x14ac:dyDescent="0.25">
      <c r="A1" s="453" t="str">
        <f>Z1_KiP!B2</f>
        <v>2020/2021</v>
      </c>
      <c r="B1" s="453"/>
      <c r="C1" s="27"/>
      <c r="D1" s="27"/>
    </row>
    <row r="2" spans="1:19" ht="10.15" customHeight="1" thickBot="1" x14ac:dyDescent="0.3"/>
    <row r="3" spans="1:19" ht="19.899999999999999" customHeight="1" thickBot="1" x14ac:dyDescent="0.3">
      <c r="A3" s="391" t="str">
        <f>Z1_KiP!B42</f>
        <v>Moduł Z1/7</v>
      </c>
      <c r="B3" s="391"/>
      <c r="C3" s="391"/>
      <c r="D3" s="395" t="str">
        <f>Z1_KiP!C42</f>
        <v>Zarządzanie marketingowe</v>
      </c>
      <c r="E3" s="396"/>
      <c r="F3" s="396"/>
      <c r="G3" s="396"/>
      <c r="H3" s="396"/>
      <c r="I3" s="397"/>
      <c r="J3" s="3"/>
      <c r="K3" s="3"/>
      <c r="L3" s="4"/>
      <c r="M3" s="4"/>
      <c r="N3" s="4"/>
      <c r="O3" s="4"/>
      <c r="P3" s="4"/>
      <c r="Q3" s="4"/>
      <c r="R3" s="4"/>
    </row>
    <row r="4" spans="1:19" ht="18.75" thickBot="1" x14ac:dyDescent="0.3">
      <c r="A4" s="454" t="s">
        <v>110</v>
      </c>
      <c r="B4" s="454"/>
      <c r="C4" s="454"/>
      <c r="D4" s="392" t="str">
        <f>Z1_KiP!B43</f>
        <v>Kurs 7.1.</v>
      </c>
      <c r="E4" s="393"/>
      <c r="F4" s="393"/>
      <c r="G4" s="393"/>
      <c r="H4" s="393"/>
      <c r="I4" s="394"/>
      <c r="J4" s="3"/>
      <c r="K4" s="3"/>
      <c r="L4" s="4"/>
      <c r="M4" s="4"/>
      <c r="N4" s="4"/>
      <c r="O4" s="4"/>
      <c r="P4" s="4"/>
      <c r="Q4" s="4"/>
      <c r="R4" s="4"/>
    </row>
    <row r="5" spans="1:19" ht="23.25" thickBot="1" x14ac:dyDescent="0.3">
      <c r="A5" s="455" t="s">
        <v>111</v>
      </c>
      <c r="B5" s="455"/>
      <c r="C5" s="455"/>
      <c r="D5" s="456" t="str">
        <f>Z1_KiP!C43</f>
        <v>Marketing</v>
      </c>
      <c r="E5" s="456"/>
      <c r="F5" s="456"/>
      <c r="G5" s="456"/>
      <c r="H5" s="456"/>
      <c r="I5" s="456"/>
      <c r="J5" s="456"/>
      <c r="K5" s="456"/>
      <c r="L5" s="457" t="s">
        <v>96</v>
      </c>
      <c r="M5" s="457"/>
      <c r="N5" s="16">
        <f>Z1_KiP!D43</f>
        <v>5</v>
      </c>
      <c r="O5" s="457" t="s">
        <v>97</v>
      </c>
      <c r="P5" s="457"/>
      <c r="Q5" s="458" t="str">
        <f>Z1_KiP!F42</f>
        <v>dr J. Osuch</v>
      </c>
      <c r="R5" s="458"/>
      <c r="S5" s="458"/>
    </row>
    <row r="6" spans="1:19" ht="10.15" customHeight="1" thickBot="1" x14ac:dyDescent="0.3">
      <c r="A6" s="296"/>
      <c r="B6" s="296"/>
      <c r="C6" s="296"/>
      <c r="D6" s="296"/>
      <c r="E6" s="296"/>
      <c r="F6" s="296"/>
      <c r="G6" s="296"/>
      <c r="H6" s="296"/>
      <c r="I6" s="296"/>
      <c r="J6" s="296"/>
      <c r="K6" s="296"/>
      <c r="L6" s="296"/>
      <c r="M6" s="296"/>
      <c r="N6" s="296"/>
      <c r="O6" s="296"/>
      <c r="P6" s="296"/>
      <c r="Q6" s="296"/>
      <c r="R6" s="296"/>
      <c r="S6" s="296"/>
    </row>
    <row r="7" spans="1:19" s="141" customFormat="1" ht="40.5" customHeight="1" thickBot="1" x14ac:dyDescent="0.3">
      <c r="A7" s="455" t="s">
        <v>98</v>
      </c>
      <c r="B7" s="455"/>
      <c r="C7" s="455"/>
      <c r="D7" s="6" t="str">
        <f>Z1_KiP!B3</f>
        <v>ZARZĄDZANIE</v>
      </c>
      <c r="E7" s="6" t="str">
        <f>Z1_KiP!B4</f>
        <v>I stopnia</v>
      </c>
      <c r="F7" s="156" t="s">
        <v>99</v>
      </c>
      <c r="G7" s="44" t="str">
        <f>'M (7)'!G6</f>
        <v>II</v>
      </c>
      <c r="H7" s="156" t="s">
        <v>101</v>
      </c>
      <c r="I7" s="44">
        <f>'M (7)'!I6</f>
        <v>3</v>
      </c>
      <c r="J7" s="300" t="s">
        <v>289</v>
      </c>
      <c r="K7" s="301"/>
      <c r="L7" s="399" t="s">
        <v>102</v>
      </c>
      <c r="M7" s="400"/>
      <c r="N7" s="7" t="s">
        <v>103</v>
      </c>
      <c r="O7" s="466" t="s">
        <v>104</v>
      </c>
      <c r="P7" s="466"/>
      <c r="Q7" s="467" t="s">
        <v>105</v>
      </c>
      <c r="R7" s="467"/>
      <c r="S7" s="17">
        <f>Z1_KiP!G43</f>
        <v>24</v>
      </c>
    </row>
    <row r="8" spans="1:19" ht="10.15" customHeight="1" thickBot="1" x14ac:dyDescent="0.3">
      <c r="A8" s="398"/>
      <c r="B8" s="398"/>
      <c r="C8" s="398"/>
      <c r="D8" s="398"/>
      <c r="E8" s="398"/>
      <c r="F8" s="398"/>
      <c r="G8" s="398"/>
      <c r="H8" s="398"/>
      <c r="I8" s="398"/>
      <c r="J8" s="398"/>
      <c r="K8" s="398"/>
      <c r="L8" s="398"/>
      <c r="M8" s="398"/>
      <c r="N8" s="398"/>
      <c r="O8" s="398"/>
      <c r="P8" s="398"/>
      <c r="Q8" s="398"/>
      <c r="R8" s="398"/>
      <c r="S8" s="398"/>
    </row>
    <row r="9" spans="1:19" ht="15" customHeight="1" x14ac:dyDescent="0.25">
      <c r="A9" s="23"/>
      <c r="B9" s="24"/>
      <c r="C9" s="24"/>
      <c r="D9" s="24"/>
      <c r="E9" s="24"/>
      <c r="F9" s="24"/>
      <c r="G9" s="24"/>
      <c r="H9" s="24"/>
      <c r="I9" s="24"/>
      <c r="J9" s="24"/>
      <c r="K9" s="24"/>
      <c r="L9" s="24"/>
      <c r="M9" s="24"/>
      <c r="N9" s="24"/>
      <c r="O9" s="24"/>
      <c r="P9" s="24"/>
      <c r="Q9" s="24"/>
      <c r="R9" s="24"/>
      <c r="S9" s="25"/>
    </row>
    <row r="10" spans="1:19" ht="19.899999999999999" customHeight="1" x14ac:dyDescent="0.25">
      <c r="A10" s="269" t="s">
        <v>108</v>
      </c>
      <c r="B10" s="270"/>
      <c r="C10" s="270"/>
      <c r="D10" s="270"/>
      <c r="E10" s="270"/>
      <c r="F10" s="270"/>
      <c r="G10" s="270"/>
      <c r="H10" s="270"/>
      <c r="I10" s="270"/>
      <c r="J10" s="270"/>
      <c r="K10" s="270"/>
      <c r="L10" s="270"/>
      <c r="M10" s="270"/>
      <c r="N10" s="270"/>
      <c r="O10" s="270"/>
      <c r="P10" s="270"/>
      <c r="Q10" s="270"/>
      <c r="R10" s="270"/>
      <c r="S10" s="271"/>
    </row>
    <row r="11" spans="1:19" s="149" customFormat="1" ht="20.100000000000001" customHeight="1" x14ac:dyDescent="0.25">
      <c r="A11" s="464" t="s">
        <v>113</v>
      </c>
      <c r="B11" s="415" t="s">
        <v>114</v>
      </c>
      <c r="C11" s="416"/>
      <c r="D11" s="416"/>
      <c r="E11" s="416"/>
      <c r="F11" s="416"/>
      <c r="G11" s="416"/>
      <c r="H11" s="416"/>
      <c r="I11" s="416"/>
      <c r="J11" s="416"/>
      <c r="K11" s="416"/>
      <c r="L11" s="416"/>
      <c r="M11" s="417"/>
      <c r="N11" s="409" t="s">
        <v>115</v>
      </c>
      <c r="O11" s="410"/>
      <c r="P11" s="410"/>
      <c r="Q11" s="410"/>
      <c r="R11" s="410"/>
      <c r="S11" s="411"/>
    </row>
    <row r="12" spans="1:19" s="149" customFormat="1" ht="20.100000000000001" customHeight="1" x14ac:dyDescent="0.25">
      <c r="A12" s="464"/>
      <c r="B12" s="418"/>
      <c r="C12" s="419"/>
      <c r="D12" s="419"/>
      <c r="E12" s="419"/>
      <c r="F12" s="419"/>
      <c r="G12" s="419"/>
      <c r="H12" s="419"/>
      <c r="I12" s="419"/>
      <c r="J12" s="419"/>
      <c r="K12" s="419"/>
      <c r="L12" s="419"/>
      <c r="M12" s="420"/>
      <c r="N12" s="412"/>
      <c r="O12" s="413"/>
      <c r="P12" s="413"/>
      <c r="Q12" s="413"/>
      <c r="R12" s="413"/>
      <c r="S12" s="414"/>
    </row>
    <row r="13" spans="1:19" s="149" customFormat="1" ht="20.100000000000001" customHeight="1" thickBot="1" x14ac:dyDescent="0.3">
      <c r="A13" s="465"/>
      <c r="B13" s="421" t="s">
        <v>624</v>
      </c>
      <c r="C13" s="422"/>
      <c r="D13" s="422"/>
      <c r="E13" s="422"/>
      <c r="F13" s="422"/>
      <c r="G13" s="422"/>
      <c r="H13" s="422"/>
      <c r="I13" s="422"/>
      <c r="J13" s="422"/>
      <c r="K13" s="422"/>
      <c r="L13" s="422"/>
      <c r="M13" s="423"/>
      <c r="N13" s="136"/>
      <c r="O13" s="151" t="s">
        <v>625</v>
      </c>
      <c r="P13" s="137"/>
      <c r="Q13" s="137"/>
      <c r="R13" s="137"/>
      <c r="S13" s="138"/>
    </row>
    <row r="14" spans="1:19" ht="15" customHeight="1" x14ac:dyDescent="0.25">
      <c r="A14" s="459" t="s">
        <v>116</v>
      </c>
      <c r="B14" s="404" t="s">
        <v>781</v>
      </c>
      <c r="C14" s="405"/>
      <c r="D14" s="405"/>
      <c r="E14" s="405"/>
      <c r="F14" s="405"/>
      <c r="G14" s="405"/>
      <c r="H14" s="405"/>
      <c r="I14" s="405"/>
      <c r="J14" s="405"/>
      <c r="K14" s="405"/>
      <c r="L14" s="405"/>
      <c r="M14" s="406"/>
      <c r="N14" s="369" t="s">
        <v>251</v>
      </c>
      <c r="O14" s="370"/>
      <c r="P14" s="370"/>
      <c r="Q14" s="370"/>
      <c r="R14" s="370"/>
      <c r="S14" s="371"/>
    </row>
    <row r="15" spans="1:19" ht="15" customHeight="1" x14ac:dyDescent="0.25">
      <c r="A15" s="350"/>
      <c r="B15" s="329"/>
      <c r="C15" s="330"/>
      <c r="D15" s="330"/>
      <c r="E15" s="330"/>
      <c r="F15" s="330"/>
      <c r="G15" s="330"/>
      <c r="H15" s="330"/>
      <c r="I15" s="330"/>
      <c r="J15" s="330"/>
      <c r="K15" s="330"/>
      <c r="L15" s="330"/>
      <c r="M15" s="331"/>
      <c r="N15" s="363" t="s">
        <v>264</v>
      </c>
      <c r="O15" s="364"/>
      <c r="P15" s="364"/>
      <c r="Q15" s="364"/>
      <c r="R15" s="364"/>
      <c r="S15" s="365"/>
    </row>
    <row r="16" spans="1:19" ht="15" customHeight="1" x14ac:dyDescent="0.25">
      <c r="A16" s="350"/>
      <c r="B16" s="329"/>
      <c r="C16" s="330"/>
      <c r="D16" s="330"/>
      <c r="E16" s="330"/>
      <c r="F16" s="330"/>
      <c r="G16" s="330"/>
      <c r="H16" s="330"/>
      <c r="I16" s="330"/>
      <c r="J16" s="330"/>
      <c r="K16" s="330"/>
      <c r="L16" s="330"/>
      <c r="M16" s="331"/>
      <c r="N16" s="363" t="s">
        <v>255</v>
      </c>
      <c r="O16" s="364"/>
      <c r="P16" s="364"/>
      <c r="Q16" s="364"/>
      <c r="R16" s="364"/>
      <c r="S16" s="365"/>
    </row>
    <row r="17" spans="1:19" ht="15" customHeight="1" x14ac:dyDescent="0.25">
      <c r="A17" s="350"/>
      <c r="B17" s="329"/>
      <c r="C17" s="330"/>
      <c r="D17" s="330"/>
      <c r="E17" s="330"/>
      <c r="F17" s="330"/>
      <c r="G17" s="330"/>
      <c r="H17" s="330"/>
      <c r="I17" s="330"/>
      <c r="J17" s="330"/>
      <c r="K17" s="330"/>
      <c r="L17" s="330"/>
      <c r="M17" s="331"/>
      <c r="N17" s="363"/>
      <c r="O17" s="364"/>
      <c r="P17" s="364"/>
      <c r="Q17" s="364"/>
      <c r="R17" s="364"/>
      <c r="S17" s="365"/>
    </row>
    <row r="18" spans="1:19" ht="15" customHeight="1" x14ac:dyDescent="0.25">
      <c r="A18" s="350"/>
      <c r="B18" s="401"/>
      <c r="C18" s="402"/>
      <c r="D18" s="402"/>
      <c r="E18" s="402"/>
      <c r="F18" s="402"/>
      <c r="G18" s="402"/>
      <c r="H18" s="402"/>
      <c r="I18" s="402"/>
      <c r="J18" s="402"/>
      <c r="K18" s="402"/>
      <c r="L18" s="402"/>
      <c r="M18" s="403"/>
      <c r="N18" s="372"/>
      <c r="O18" s="373"/>
      <c r="P18" s="373"/>
      <c r="Q18" s="373"/>
      <c r="R18" s="373"/>
      <c r="S18" s="374"/>
    </row>
    <row r="19" spans="1:19" ht="15" customHeight="1" x14ac:dyDescent="0.25">
      <c r="A19" s="350"/>
      <c r="B19" s="326" t="s">
        <v>792</v>
      </c>
      <c r="C19" s="327"/>
      <c r="D19" s="327"/>
      <c r="E19" s="327"/>
      <c r="F19" s="327"/>
      <c r="G19" s="327"/>
      <c r="H19" s="327"/>
      <c r="I19" s="327"/>
      <c r="J19" s="327"/>
      <c r="K19" s="327"/>
      <c r="L19" s="327"/>
      <c r="M19" s="328"/>
      <c r="N19" s="360" t="s">
        <v>251</v>
      </c>
      <c r="O19" s="361"/>
      <c r="P19" s="361"/>
      <c r="Q19" s="361"/>
      <c r="R19" s="361"/>
      <c r="S19" s="362"/>
    </row>
    <row r="20" spans="1:19" ht="15" customHeight="1" x14ac:dyDescent="0.25">
      <c r="A20" s="350"/>
      <c r="B20" s="329"/>
      <c r="C20" s="330"/>
      <c r="D20" s="330"/>
      <c r="E20" s="330"/>
      <c r="F20" s="330"/>
      <c r="G20" s="330"/>
      <c r="H20" s="330"/>
      <c r="I20" s="330"/>
      <c r="J20" s="330"/>
      <c r="K20" s="330"/>
      <c r="L20" s="330"/>
      <c r="M20" s="331"/>
      <c r="N20" s="363" t="s">
        <v>252</v>
      </c>
      <c r="O20" s="364"/>
      <c r="P20" s="364"/>
      <c r="Q20" s="364"/>
      <c r="R20" s="364"/>
      <c r="S20" s="365"/>
    </row>
    <row r="21" spans="1:19" ht="15" customHeight="1" x14ac:dyDescent="0.25">
      <c r="A21" s="350"/>
      <c r="B21" s="329"/>
      <c r="C21" s="330"/>
      <c r="D21" s="330"/>
      <c r="E21" s="330"/>
      <c r="F21" s="330"/>
      <c r="G21" s="330"/>
      <c r="H21" s="330"/>
      <c r="I21" s="330"/>
      <c r="J21" s="330"/>
      <c r="K21" s="330"/>
      <c r="L21" s="330"/>
      <c r="M21" s="331"/>
      <c r="N21" s="363" t="s">
        <v>255</v>
      </c>
      <c r="O21" s="364"/>
      <c r="P21" s="364"/>
      <c r="Q21" s="364"/>
      <c r="R21" s="364"/>
      <c r="S21" s="365"/>
    </row>
    <row r="22" spans="1:19" ht="15" customHeight="1" x14ac:dyDescent="0.25">
      <c r="A22" s="350"/>
      <c r="B22" s="329"/>
      <c r="C22" s="330"/>
      <c r="D22" s="330"/>
      <c r="E22" s="330"/>
      <c r="F22" s="330"/>
      <c r="G22" s="330"/>
      <c r="H22" s="330"/>
      <c r="I22" s="330"/>
      <c r="J22" s="330"/>
      <c r="K22" s="330"/>
      <c r="L22" s="330"/>
      <c r="M22" s="331"/>
      <c r="N22" s="363"/>
      <c r="O22" s="364"/>
      <c r="P22" s="364"/>
      <c r="Q22" s="364"/>
      <c r="R22" s="364"/>
      <c r="S22" s="365"/>
    </row>
    <row r="23" spans="1:19" ht="15" customHeight="1" x14ac:dyDescent="0.25">
      <c r="A23" s="350"/>
      <c r="B23" s="401"/>
      <c r="C23" s="402"/>
      <c r="D23" s="402"/>
      <c r="E23" s="402"/>
      <c r="F23" s="402"/>
      <c r="G23" s="402"/>
      <c r="H23" s="402"/>
      <c r="I23" s="402"/>
      <c r="J23" s="402"/>
      <c r="K23" s="402"/>
      <c r="L23" s="402"/>
      <c r="M23" s="403"/>
      <c r="N23" s="372"/>
      <c r="O23" s="373"/>
      <c r="P23" s="373"/>
      <c r="Q23" s="373"/>
      <c r="R23" s="373"/>
      <c r="S23" s="374"/>
    </row>
    <row r="24" spans="1:19" ht="15" customHeight="1" x14ac:dyDescent="0.25">
      <c r="A24" s="350"/>
      <c r="B24" s="326" t="s">
        <v>712</v>
      </c>
      <c r="C24" s="327"/>
      <c r="D24" s="327"/>
      <c r="E24" s="327"/>
      <c r="F24" s="327"/>
      <c r="G24" s="327"/>
      <c r="H24" s="327"/>
      <c r="I24" s="327"/>
      <c r="J24" s="327"/>
      <c r="K24" s="327"/>
      <c r="L24" s="327"/>
      <c r="M24" s="328"/>
      <c r="N24" s="360" t="s">
        <v>253</v>
      </c>
      <c r="O24" s="361"/>
      <c r="P24" s="361"/>
      <c r="Q24" s="361"/>
      <c r="R24" s="361"/>
      <c r="S24" s="362"/>
    </row>
    <row r="25" spans="1:19" ht="15" customHeight="1" x14ac:dyDescent="0.25">
      <c r="A25" s="350"/>
      <c r="B25" s="329"/>
      <c r="C25" s="330"/>
      <c r="D25" s="330"/>
      <c r="E25" s="330"/>
      <c r="F25" s="330"/>
      <c r="G25" s="330"/>
      <c r="H25" s="330"/>
      <c r="I25" s="330"/>
      <c r="J25" s="330"/>
      <c r="K25" s="330"/>
      <c r="L25" s="330"/>
      <c r="M25" s="331"/>
      <c r="N25" s="363" t="s">
        <v>258</v>
      </c>
      <c r="O25" s="364"/>
      <c r="P25" s="364"/>
      <c r="Q25" s="364"/>
      <c r="R25" s="364"/>
      <c r="S25" s="365"/>
    </row>
    <row r="26" spans="1:19" ht="15" customHeight="1" x14ac:dyDescent="0.25">
      <c r="A26" s="350"/>
      <c r="B26" s="329"/>
      <c r="C26" s="330"/>
      <c r="D26" s="330"/>
      <c r="E26" s="330"/>
      <c r="F26" s="330"/>
      <c r="G26" s="330"/>
      <c r="H26" s="330"/>
      <c r="I26" s="330"/>
      <c r="J26" s="330"/>
      <c r="K26" s="330"/>
      <c r="L26" s="330"/>
      <c r="M26" s="331"/>
      <c r="N26" s="363" t="s">
        <v>261</v>
      </c>
      <c r="O26" s="364"/>
      <c r="P26" s="364"/>
      <c r="Q26" s="364"/>
      <c r="R26" s="364"/>
      <c r="S26" s="365"/>
    </row>
    <row r="27" spans="1:19" ht="15" customHeight="1" x14ac:dyDescent="0.25">
      <c r="A27" s="350"/>
      <c r="B27" s="329"/>
      <c r="C27" s="330"/>
      <c r="D27" s="330"/>
      <c r="E27" s="330"/>
      <c r="F27" s="330"/>
      <c r="G27" s="330"/>
      <c r="H27" s="330"/>
      <c r="I27" s="330"/>
      <c r="J27" s="330"/>
      <c r="K27" s="330"/>
      <c r="L27" s="330"/>
      <c r="M27" s="331"/>
      <c r="N27" s="363"/>
      <c r="O27" s="364"/>
      <c r="P27" s="364"/>
      <c r="Q27" s="364"/>
      <c r="R27" s="364"/>
      <c r="S27" s="365"/>
    </row>
    <row r="28" spans="1:19" ht="15" customHeight="1" x14ac:dyDescent="0.25">
      <c r="A28" s="350"/>
      <c r="B28" s="401"/>
      <c r="C28" s="402"/>
      <c r="D28" s="402"/>
      <c r="E28" s="402"/>
      <c r="F28" s="402"/>
      <c r="G28" s="402"/>
      <c r="H28" s="402"/>
      <c r="I28" s="402"/>
      <c r="J28" s="402"/>
      <c r="K28" s="402"/>
      <c r="L28" s="402"/>
      <c r="M28" s="403"/>
      <c r="N28" s="372"/>
      <c r="O28" s="373"/>
      <c r="P28" s="373"/>
      <c r="Q28" s="373"/>
      <c r="R28" s="373"/>
      <c r="S28" s="374"/>
    </row>
    <row r="29" spans="1:19" ht="15" customHeight="1" x14ac:dyDescent="0.25">
      <c r="A29" s="350"/>
      <c r="B29" s="326" t="s">
        <v>713</v>
      </c>
      <c r="C29" s="327"/>
      <c r="D29" s="327"/>
      <c r="E29" s="327"/>
      <c r="F29" s="327"/>
      <c r="G29" s="327"/>
      <c r="H29" s="327"/>
      <c r="I29" s="327"/>
      <c r="J29" s="327"/>
      <c r="K29" s="327"/>
      <c r="L29" s="327"/>
      <c r="M29" s="328"/>
      <c r="N29" s="360" t="s">
        <v>253</v>
      </c>
      <c r="O29" s="361"/>
      <c r="P29" s="361"/>
      <c r="Q29" s="361"/>
      <c r="R29" s="361"/>
      <c r="S29" s="362"/>
    </row>
    <row r="30" spans="1:19" ht="15" customHeight="1" x14ac:dyDescent="0.25">
      <c r="A30" s="350"/>
      <c r="B30" s="329"/>
      <c r="C30" s="330"/>
      <c r="D30" s="330"/>
      <c r="E30" s="330"/>
      <c r="F30" s="330"/>
      <c r="G30" s="330"/>
      <c r="H30" s="330"/>
      <c r="I30" s="330"/>
      <c r="J30" s="330"/>
      <c r="K30" s="330"/>
      <c r="L30" s="330"/>
      <c r="M30" s="331"/>
      <c r="N30" s="363" t="s">
        <v>258</v>
      </c>
      <c r="O30" s="364"/>
      <c r="P30" s="364"/>
      <c r="Q30" s="364"/>
      <c r="R30" s="364"/>
      <c r="S30" s="365"/>
    </row>
    <row r="31" spans="1:19" ht="15" customHeight="1" x14ac:dyDescent="0.25">
      <c r="A31" s="350"/>
      <c r="B31" s="329"/>
      <c r="C31" s="330"/>
      <c r="D31" s="330"/>
      <c r="E31" s="330"/>
      <c r="F31" s="330"/>
      <c r="G31" s="330"/>
      <c r="H31" s="330"/>
      <c r="I31" s="330"/>
      <c r="J31" s="330"/>
      <c r="K31" s="330"/>
      <c r="L31" s="330"/>
      <c r="M31" s="331"/>
      <c r="N31" s="363"/>
      <c r="O31" s="364"/>
      <c r="P31" s="364"/>
      <c r="Q31" s="364"/>
      <c r="R31" s="364"/>
      <c r="S31" s="365"/>
    </row>
    <row r="32" spans="1:19" ht="15" customHeight="1" x14ac:dyDescent="0.25">
      <c r="A32" s="350"/>
      <c r="B32" s="329"/>
      <c r="C32" s="330"/>
      <c r="D32" s="330"/>
      <c r="E32" s="330"/>
      <c r="F32" s="330"/>
      <c r="G32" s="330"/>
      <c r="H32" s="330"/>
      <c r="I32" s="330"/>
      <c r="J32" s="330"/>
      <c r="K32" s="330"/>
      <c r="L32" s="330"/>
      <c r="M32" s="331"/>
      <c r="N32" s="363"/>
      <c r="O32" s="364"/>
      <c r="P32" s="364"/>
      <c r="Q32" s="364"/>
      <c r="R32" s="364"/>
      <c r="S32" s="365"/>
    </row>
    <row r="33" spans="1:19" ht="15" customHeight="1" thickBot="1" x14ac:dyDescent="0.3">
      <c r="A33" s="460"/>
      <c r="B33" s="332"/>
      <c r="C33" s="333"/>
      <c r="D33" s="333"/>
      <c r="E33" s="333"/>
      <c r="F33" s="333"/>
      <c r="G33" s="333"/>
      <c r="H33" s="333"/>
      <c r="I33" s="333"/>
      <c r="J33" s="333"/>
      <c r="K33" s="333"/>
      <c r="L33" s="333"/>
      <c r="M33" s="334"/>
      <c r="N33" s="378"/>
      <c r="O33" s="379"/>
      <c r="P33" s="379"/>
      <c r="Q33" s="379"/>
      <c r="R33" s="379"/>
      <c r="S33" s="380"/>
    </row>
    <row r="34" spans="1:19" ht="15" customHeight="1" x14ac:dyDescent="0.25">
      <c r="A34" s="461" t="s">
        <v>117</v>
      </c>
      <c r="B34" s="404" t="s">
        <v>794</v>
      </c>
      <c r="C34" s="405"/>
      <c r="D34" s="405"/>
      <c r="E34" s="405"/>
      <c r="F34" s="405"/>
      <c r="G34" s="405"/>
      <c r="H34" s="405"/>
      <c r="I34" s="405"/>
      <c r="J34" s="405"/>
      <c r="K34" s="405"/>
      <c r="L34" s="405"/>
      <c r="M34" s="406"/>
      <c r="N34" s="369" t="s">
        <v>268</v>
      </c>
      <c r="O34" s="370"/>
      <c r="P34" s="370"/>
      <c r="Q34" s="370"/>
      <c r="R34" s="370"/>
      <c r="S34" s="371"/>
    </row>
    <row r="35" spans="1:19" ht="15" customHeight="1" x14ac:dyDescent="0.25">
      <c r="A35" s="462"/>
      <c r="B35" s="329"/>
      <c r="C35" s="330"/>
      <c r="D35" s="330"/>
      <c r="E35" s="330"/>
      <c r="F35" s="330"/>
      <c r="G35" s="330"/>
      <c r="H35" s="330"/>
      <c r="I35" s="330"/>
      <c r="J35" s="330"/>
      <c r="K35" s="330"/>
      <c r="L35" s="330"/>
      <c r="M35" s="331"/>
      <c r="N35" s="363" t="s">
        <v>269</v>
      </c>
      <c r="O35" s="364"/>
      <c r="P35" s="364"/>
      <c r="Q35" s="364"/>
      <c r="R35" s="364"/>
      <c r="S35" s="365"/>
    </row>
    <row r="36" spans="1:19" ht="15" customHeight="1" x14ac:dyDescent="0.25">
      <c r="A36" s="462"/>
      <c r="B36" s="329"/>
      <c r="C36" s="330"/>
      <c r="D36" s="330"/>
      <c r="E36" s="330"/>
      <c r="F36" s="330"/>
      <c r="G36" s="330"/>
      <c r="H36" s="330"/>
      <c r="I36" s="330"/>
      <c r="J36" s="330"/>
      <c r="K36" s="330"/>
      <c r="L36" s="330"/>
      <c r="M36" s="331"/>
      <c r="N36" s="363"/>
      <c r="O36" s="364"/>
      <c r="P36" s="364"/>
      <c r="Q36" s="364"/>
      <c r="R36" s="364"/>
      <c r="S36" s="365"/>
    </row>
    <row r="37" spans="1:19" ht="15" customHeight="1" x14ac:dyDescent="0.25">
      <c r="A37" s="462"/>
      <c r="B37" s="329"/>
      <c r="C37" s="330"/>
      <c r="D37" s="330"/>
      <c r="E37" s="330"/>
      <c r="F37" s="330"/>
      <c r="G37" s="330"/>
      <c r="H37" s="330"/>
      <c r="I37" s="330"/>
      <c r="J37" s="330"/>
      <c r="K37" s="330"/>
      <c r="L37" s="330"/>
      <c r="M37" s="331"/>
      <c r="N37" s="363"/>
      <c r="O37" s="364"/>
      <c r="P37" s="364"/>
      <c r="Q37" s="364"/>
      <c r="R37" s="364"/>
      <c r="S37" s="365"/>
    </row>
    <row r="38" spans="1:19" ht="15" customHeight="1" x14ac:dyDescent="0.25">
      <c r="A38" s="462"/>
      <c r="B38" s="401"/>
      <c r="C38" s="402"/>
      <c r="D38" s="402"/>
      <c r="E38" s="402"/>
      <c r="F38" s="402"/>
      <c r="G38" s="402"/>
      <c r="H38" s="402"/>
      <c r="I38" s="402"/>
      <c r="J38" s="402"/>
      <c r="K38" s="402"/>
      <c r="L38" s="402"/>
      <c r="M38" s="403"/>
      <c r="N38" s="372"/>
      <c r="O38" s="373"/>
      <c r="P38" s="373"/>
      <c r="Q38" s="373"/>
      <c r="R38" s="373"/>
      <c r="S38" s="374"/>
    </row>
    <row r="39" spans="1:19" ht="15" customHeight="1" x14ac:dyDescent="0.25">
      <c r="A39" s="462"/>
      <c r="B39" s="326" t="s">
        <v>793</v>
      </c>
      <c r="C39" s="327"/>
      <c r="D39" s="327"/>
      <c r="E39" s="327"/>
      <c r="F39" s="327"/>
      <c r="G39" s="327"/>
      <c r="H39" s="327"/>
      <c r="I39" s="327"/>
      <c r="J39" s="327"/>
      <c r="K39" s="327"/>
      <c r="L39" s="327"/>
      <c r="M39" s="328"/>
      <c r="N39" s="360" t="s">
        <v>270</v>
      </c>
      <c r="O39" s="361"/>
      <c r="P39" s="361"/>
      <c r="Q39" s="361"/>
      <c r="R39" s="361"/>
      <c r="S39" s="362"/>
    </row>
    <row r="40" spans="1:19" ht="15" customHeight="1" x14ac:dyDescent="0.25">
      <c r="A40" s="462"/>
      <c r="B40" s="329"/>
      <c r="C40" s="330"/>
      <c r="D40" s="330"/>
      <c r="E40" s="330"/>
      <c r="F40" s="330"/>
      <c r="G40" s="330"/>
      <c r="H40" s="330"/>
      <c r="I40" s="330"/>
      <c r="J40" s="330"/>
      <c r="K40" s="330"/>
      <c r="L40" s="330"/>
      <c r="M40" s="331"/>
      <c r="N40" s="363" t="s">
        <v>270</v>
      </c>
      <c r="O40" s="364"/>
      <c r="P40" s="364"/>
      <c r="Q40" s="364"/>
      <c r="R40" s="364"/>
      <c r="S40" s="365"/>
    </row>
    <row r="41" spans="1:19" ht="15" customHeight="1" x14ac:dyDescent="0.25">
      <c r="A41" s="462"/>
      <c r="B41" s="329"/>
      <c r="C41" s="330"/>
      <c r="D41" s="330"/>
      <c r="E41" s="330"/>
      <c r="F41" s="330"/>
      <c r="G41" s="330"/>
      <c r="H41" s="330"/>
      <c r="I41" s="330"/>
      <c r="J41" s="330"/>
      <c r="K41" s="330"/>
      <c r="L41" s="330"/>
      <c r="M41" s="331"/>
      <c r="N41" s="363" t="s">
        <v>273</v>
      </c>
      <c r="O41" s="364"/>
      <c r="P41" s="364"/>
      <c r="Q41" s="364"/>
      <c r="R41" s="364"/>
      <c r="S41" s="365"/>
    </row>
    <row r="42" spans="1:19" ht="15" customHeight="1" x14ac:dyDescent="0.25">
      <c r="A42" s="462"/>
      <c r="B42" s="329"/>
      <c r="C42" s="330"/>
      <c r="D42" s="330"/>
      <c r="E42" s="330"/>
      <c r="F42" s="330"/>
      <c r="G42" s="330"/>
      <c r="H42" s="330"/>
      <c r="I42" s="330"/>
      <c r="J42" s="330"/>
      <c r="K42" s="330"/>
      <c r="L42" s="330"/>
      <c r="M42" s="331"/>
      <c r="N42" s="363"/>
      <c r="O42" s="364"/>
      <c r="P42" s="364"/>
      <c r="Q42" s="364"/>
      <c r="R42" s="364"/>
      <c r="S42" s="365"/>
    </row>
    <row r="43" spans="1:19" ht="15" customHeight="1" x14ac:dyDescent="0.25">
      <c r="A43" s="462"/>
      <c r="B43" s="401"/>
      <c r="C43" s="402"/>
      <c r="D43" s="402"/>
      <c r="E43" s="402"/>
      <c r="F43" s="402"/>
      <c r="G43" s="402"/>
      <c r="H43" s="402"/>
      <c r="I43" s="402"/>
      <c r="J43" s="402"/>
      <c r="K43" s="402"/>
      <c r="L43" s="402"/>
      <c r="M43" s="403"/>
      <c r="N43" s="372"/>
      <c r="O43" s="373"/>
      <c r="P43" s="373"/>
      <c r="Q43" s="373"/>
      <c r="R43" s="373"/>
      <c r="S43" s="374"/>
    </row>
    <row r="44" spans="1:19" ht="15" customHeight="1" x14ac:dyDescent="0.25">
      <c r="A44" s="462"/>
      <c r="B44" s="326" t="s">
        <v>714</v>
      </c>
      <c r="C44" s="327"/>
      <c r="D44" s="327"/>
      <c r="E44" s="327"/>
      <c r="F44" s="327"/>
      <c r="G44" s="327"/>
      <c r="H44" s="327"/>
      <c r="I44" s="327"/>
      <c r="J44" s="327"/>
      <c r="K44" s="327"/>
      <c r="L44" s="327"/>
      <c r="M44" s="328"/>
      <c r="N44" s="360" t="s">
        <v>268</v>
      </c>
      <c r="O44" s="361"/>
      <c r="P44" s="361"/>
      <c r="Q44" s="361"/>
      <c r="R44" s="361"/>
      <c r="S44" s="362"/>
    </row>
    <row r="45" spans="1:19" ht="15" customHeight="1" x14ac:dyDescent="0.25">
      <c r="A45" s="462"/>
      <c r="B45" s="329"/>
      <c r="C45" s="330"/>
      <c r="D45" s="330"/>
      <c r="E45" s="330"/>
      <c r="F45" s="330"/>
      <c r="G45" s="330"/>
      <c r="H45" s="330"/>
      <c r="I45" s="330"/>
      <c r="J45" s="330"/>
      <c r="K45" s="330"/>
      <c r="L45" s="330"/>
      <c r="M45" s="331"/>
      <c r="N45" s="363" t="s">
        <v>275</v>
      </c>
      <c r="O45" s="364"/>
      <c r="P45" s="364"/>
      <c r="Q45" s="364"/>
      <c r="R45" s="364"/>
      <c r="S45" s="365"/>
    </row>
    <row r="46" spans="1:19" ht="15" customHeight="1" x14ac:dyDescent="0.25">
      <c r="A46" s="462"/>
      <c r="B46" s="329"/>
      <c r="C46" s="330"/>
      <c r="D46" s="330"/>
      <c r="E46" s="330"/>
      <c r="F46" s="330"/>
      <c r="G46" s="330"/>
      <c r="H46" s="330"/>
      <c r="I46" s="330"/>
      <c r="J46" s="330"/>
      <c r="K46" s="330"/>
      <c r="L46" s="330"/>
      <c r="M46" s="331"/>
      <c r="N46" s="363" t="s">
        <v>279</v>
      </c>
      <c r="O46" s="364"/>
      <c r="P46" s="364"/>
      <c r="Q46" s="364"/>
      <c r="R46" s="364"/>
      <c r="S46" s="365"/>
    </row>
    <row r="47" spans="1:19" ht="15" customHeight="1" x14ac:dyDescent="0.25">
      <c r="A47" s="462"/>
      <c r="B47" s="329"/>
      <c r="C47" s="330"/>
      <c r="D47" s="330"/>
      <c r="E47" s="330"/>
      <c r="F47" s="330"/>
      <c r="G47" s="330"/>
      <c r="H47" s="330"/>
      <c r="I47" s="330"/>
      <c r="J47" s="330"/>
      <c r="K47" s="330"/>
      <c r="L47" s="330"/>
      <c r="M47" s="331"/>
      <c r="N47" s="363"/>
      <c r="O47" s="364"/>
      <c r="P47" s="364"/>
      <c r="Q47" s="364"/>
      <c r="R47" s="364"/>
      <c r="S47" s="365"/>
    </row>
    <row r="48" spans="1:19" ht="15" customHeight="1" x14ac:dyDescent="0.25">
      <c r="A48" s="462"/>
      <c r="B48" s="401"/>
      <c r="C48" s="402"/>
      <c r="D48" s="402"/>
      <c r="E48" s="402"/>
      <c r="F48" s="402"/>
      <c r="G48" s="402"/>
      <c r="H48" s="402"/>
      <c r="I48" s="402"/>
      <c r="J48" s="402"/>
      <c r="K48" s="402"/>
      <c r="L48" s="402"/>
      <c r="M48" s="403"/>
      <c r="N48" s="372"/>
      <c r="O48" s="373"/>
      <c r="P48" s="373"/>
      <c r="Q48" s="373"/>
      <c r="R48" s="373"/>
      <c r="S48" s="374"/>
    </row>
    <row r="49" spans="1:19" ht="15" customHeight="1" x14ac:dyDescent="0.25">
      <c r="A49" s="462"/>
      <c r="B49" s="326" t="s">
        <v>782</v>
      </c>
      <c r="C49" s="327"/>
      <c r="D49" s="327"/>
      <c r="E49" s="327"/>
      <c r="F49" s="327"/>
      <c r="G49" s="327"/>
      <c r="H49" s="327"/>
      <c r="I49" s="327"/>
      <c r="J49" s="327"/>
      <c r="K49" s="327"/>
      <c r="L49" s="327"/>
      <c r="M49" s="328"/>
      <c r="N49" s="360" t="s">
        <v>268</v>
      </c>
      <c r="O49" s="361"/>
      <c r="P49" s="361"/>
      <c r="Q49" s="361"/>
      <c r="R49" s="361"/>
      <c r="S49" s="362"/>
    </row>
    <row r="50" spans="1:19" ht="15" customHeight="1" x14ac:dyDescent="0.25">
      <c r="A50" s="462"/>
      <c r="B50" s="329"/>
      <c r="C50" s="330"/>
      <c r="D50" s="330"/>
      <c r="E50" s="330"/>
      <c r="F50" s="330"/>
      <c r="G50" s="330"/>
      <c r="H50" s="330"/>
      <c r="I50" s="330"/>
      <c r="J50" s="330"/>
      <c r="K50" s="330"/>
      <c r="L50" s="330"/>
      <c r="M50" s="331"/>
      <c r="N50" s="363" t="s">
        <v>273</v>
      </c>
      <c r="O50" s="364"/>
      <c r="P50" s="364"/>
      <c r="Q50" s="364"/>
      <c r="R50" s="364"/>
      <c r="S50" s="365"/>
    </row>
    <row r="51" spans="1:19" ht="15" customHeight="1" x14ac:dyDescent="0.25">
      <c r="A51" s="462"/>
      <c r="B51" s="329"/>
      <c r="C51" s="330"/>
      <c r="D51" s="330"/>
      <c r="E51" s="330"/>
      <c r="F51" s="330"/>
      <c r="G51" s="330"/>
      <c r="H51" s="330"/>
      <c r="I51" s="330"/>
      <c r="J51" s="330"/>
      <c r="K51" s="330"/>
      <c r="L51" s="330"/>
      <c r="M51" s="331"/>
      <c r="N51" s="363" t="s">
        <v>274</v>
      </c>
      <c r="O51" s="364"/>
      <c r="P51" s="364"/>
      <c r="Q51" s="364"/>
      <c r="R51" s="364"/>
      <c r="S51" s="365"/>
    </row>
    <row r="52" spans="1:19" ht="15" customHeight="1" x14ac:dyDescent="0.25">
      <c r="A52" s="462"/>
      <c r="B52" s="329"/>
      <c r="C52" s="330"/>
      <c r="D52" s="330"/>
      <c r="E52" s="330"/>
      <c r="F52" s="330"/>
      <c r="G52" s="330"/>
      <c r="H52" s="330"/>
      <c r="I52" s="330"/>
      <c r="J52" s="330"/>
      <c r="K52" s="330"/>
      <c r="L52" s="330"/>
      <c r="M52" s="331"/>
      <c r="N52" s="363"/>
      <c r="O52" s="364"/>
      <c r="P52" s="364"/>
      <c r="Q52" s="364"/>
      <c r="R52" s="364"/>
      <c r="S52" s="365"/>
    </row>
    <row r="53" spans="1:19" ht="15" customHeight="1" thickBot="1" x14ac:dyDescent="0.3">
      <c r="A53" s="462"/>
      <c r="B53" s="329"/>
      <c r="C53" s="330"/>
      <c r="D53" s="330"/>
      <c r="E53" s="330"/>
      <c r="F53" s="330"/>
      <c r="G53" s="330"/>
      <c r="H53" s="330"/>
      <c r="I53" s="330"/>
      <c r="J53" s="330"/>
      <c r="K53" s="330"/>
      <c r="L53" s="330"/>
      <c r="M53" s="331"/>
      <c r="N53" s="469"/>
      <c r="O53" s="470"/>
      <c r="P53" s="470"/>
      <c r="Q53" s="470"/>
      <c r="R53" s="470"/>
      <c r="S53" s="471"/>
    </row>
    <row r="54" spans="1:19" ht="15" customHeight="1" x14ac:dyDescent="0.25">
      <c r="A54" s="459" t="s">
        <v>118</v>
      </c>
      <c r="B54" s="404" t="s">
        <v>783</v>
      </c>
      <c r="C54" s="405"/>
      <c r="D54" s="405"/>
      <c r="E54" s="405"/>
      <c r="F54" s="405"/>
      <c r="G54" s="405"/>
      <c r="H54" s="405"/>
      <c r="I54" s="405"/>
      <c r="J54" s="405"/>
      <c r="K54" s="405"/>
      <c r="L54" s="405"/>
      <c r="M54" s="406"/>
      <c r="N54" s="369" t="s">
        <v>282</v>
      </c>
      <c r="O54" s="370"/>
      <c r="P54" s="370"/>
      <c r="Q54" s="370"/>
      <c r="R54" s="370"/>
      <c r="S54" s="371"/>
    </row>
    <row r="55" spans="1:19" ht="15" customHeight="1" x14ac:dyDescent="0.25">
      <c r="A55" s="350"/>
      <c r="B55" s="329"/>
      <c r="C55" s="330"/>
      <c r="D55" s="330"/>
      <c r="E55" s="330"/>
      <c r="F55" s="330"/>
      <c r="G55" s="330"/>
      <c r="H55" s="330"/>
      <c r="I55" s="330"/>
      <c r="J55" s="330"/>
      <c r="K55" s="330"/>
      <c r="L55" s="330"/>
      <c r="M55" s="331"/>
      <c r="N55" s="363" t="s">
        <v>283</v>
      </c>
      <c r="O55" s="364"/>
      <c r="P55" s="364"/>
      <c r="Q55" s="364"/>
      <c r="R55" s="364"/>
      <c r="S55" s="365"/>
    </row>
    <row r="56" spans="1:19" ht="15" customHeight="1" x14ac:dyDescent="0.25">
      <c r="A56" s="350"/>
      <c r="B56" s="329"/>
      <c r="C56" s="330"/>
      <c r="D56" s="330"/>
      <c r="E56" s="330"/>
      <c r="F56" s="330"/>
      <c r="G56" s="330"/>
      <c r="H56" s="330"/>
      <c r="I56" s="330"/>
      <c r="J56" s="330"/>
      <c r="K56" s="330"/>
      <c r="L56" s="330"/>
      <c r="M56" s="331"/>
      <c r="N56" s="363"/>
      <c r="O56" s="364"/>
      <c r="P56" s="364"/>
      <c r="Q56" s="364"/>
      <c r="R56" s="364"/>
      <c r="S56" s="365"/>
    </row>
    <row r="57" spans="1:19" ht="15" customHeight="1" x14ac:dyDescent="0.25">
      <c r="A57" s="350"/>
      <c r="B57" s="329"/>
      <c r="C57" s="330"/>
      <c r="D57" s="330"/>
      <c r="E57" s="330"/>
      <c r="F57" s="330"/>
      <c r="G57" s="330"/>
      <c r="H57" s="330"/>
      <c r="I57" s="330"/>
      <c r="J57" s="330"/>
      <c r="K57" s="330"/>
      <c r="L57" s="330"/>
      <c r="M57" s="331"/>
      <c r="N57" s="363"/>
      <c r="O57" s="364"/>
      <c r="P57" s="364"/>
      <c r="Q57" s="364"/>
      <c r="R57" s="364"/>
      <c r="S57" s="365"/>
    </row>
    <row r="58" spans="1:19" ht="15" customHeight="1" x14ac:dyDescent="0.25">
      <c r="A58" s="350"/>
      <c r="B58" s="401"/>
      <c r="C58" s="402"/>
      <c r="D58" s="402"/>
      <c r="E58" s="402"/>
      <c r="F58" s="402"/>
      <c r="G58" s="402"/>
      <c r="H58" s="402"/>
      <c r="I58" s="402"/>
      <c r="J58" s="402"/>
      <c r="K58" s="402"/>
      <c r="L58" s="402"/>
      <c r="M58" s="403"/>
      <c r="N58" s="372"/>
      <c r="O58" s="373"/>
      <c r="P58" s="373"/>
      <c r="Q58" s="373"/>
      <c r="R58" s="373"/>
      <c r="S58" s="374"/>
    </row>
    <row r="59" spans="1:19" ht="15" customHeight="1" x14ac:dyDescent="0.25">
      <c r="A59" s="350"/>
      <c r="B59" s="326" t="s">
        <v>795</v>
      </c>
      <c r="C59" s="327"/>
      <c r="D59" s="327"/>
      <c r="E59" s="327"/>
      <c r="F59" s="327"/>
      <c r="G59" s="327"/>
      <c r="H59" s="327"/>
      <c r="I59" s="327"/>
      <c r="J59" s="327"/>
      <c r="K59" s="327"/>
      <c r="L59" s="327"/>
      <c r="M59" s="328"/>
      <c r="N59" s="360" t="s">
        <v>281</v>
      </c>
      <c r="O59" s="361"/>
      <c r="P59" s="361"/>
      <c r="Q59" s="361"/>
      <c r="R59" s="361"/>
      <c r="S59" s="362"/>
    </row>
    <row r="60" spans="1:19" ht="15" customHeight="1" x14ac:dyDescent="0.25">
      <c r="A60" s="350"/>
      <c r="B60" s="329"/>
      <c r="C60" s="330"/>
      <c r="D60" s="330"/>
      <c r="E60" s="330"/>
      <c r="F60" s="330"/>
      <c r="G60" s="330"/>
      <c r="H60" s="330"/>
      <c r="I60" s="330"/>
      <c r="J60" s="330"/>
      <c r="K60" s="330"/>
      <c r="L60" s="330"/>
      <c r="M60" s="331"/>
      <c r="N60" s="363" t="s">
        <v>284</v>
      </c>
      <c r="O60" s="364"/>
      <c r="P60" s="364"/>
      <c r="Q60" s="364"/>
      <c r="R60" s="364"/>
      <c r="S60" s="365"/>
    </row>
    <row r="61" spans="1:19" ht="15" customHeight="1" x14ac:dyDescent="0.25">
      <c r="A61" s="350"/>
      <c r="B61" s="329"/>
      <c r="C61" s="330"/>
      <c r="D61" s="330"/>
      <c r="E61" s="330"/>
      <c r="F61" s="330"/>
      <c r="G61" s="330"/>
      <c r="H61" s="330"/>
      <c r="I61" s="330"/>
      <c r="J61" s="330"/>
      <c r="K61" s="330"/>
      <c r="L61" s="330"/>
      <c r="M61" s="331"/>
      <c r="N61" s="363" t="s">
        <v>286</v>
      </c>
      <c r="O61" s="364"/>
      <c r="P61" s="364"/>
      <c r="Q61" s="364"/>
      <c r="R61" s="364"/>
      <c r="S61" s="365"/>
    </row>
    <row r="62" spans="1:19" ht="15" customHeight="1" x14ac:dyDescent="0.25">
      <c r="A62" s="350"/>
      <c r="B62" s="329"/>
      <c r="C62" s="330"/>
      <c r="D62" s="330"/>
      <c r="E62" s="330"/>
      <c r="F62" s="330"/>
      <c r="G62" s="330"/>
      <c r="H62" s="330"/>
      <c r="I62" s="330"/>
      <c r="J62" s="330"/>
      <c r="K62" s="330"/>
      <c r="L62" s="330"/>
      <c r="M62" s="331"/>
      <c r="N62" s="363"/>
      <c r="O62" s="364"/>
      <c r="P62" s="364"/>
      <c r="Q62" s="364"/>
      <c r="R62" s="364"/>
      <c r="S62" s="365"/>
    </row>
    <row r="63" spans="1:19" ht="15" customHeight="1" x14ac:dyDescent="0.25">
      <c r="A63" s="350"/>
      <c r="B63" s="401"/>
      <c r="C63" s="402"/>
      <c r="D63" s="402"/>
      <c r="E63" s="402"/>
      <c r="F63" s="402"/>
      <c r="G63" s="402"/>
      <c r="H63" s="402"/>
      <c r="I63" s="402"/>
      <c r="J63" s="402"/>
      <c r="K63" s="402"/>
      <c r="L63" s="402"/>
      <c r="M63" s="403"/>
      <c r="N63" s="372"/>
      <c r="O63" s="373"/>
      <c r="P63" s="373"/>
      <c r="Q63" s="373"/>
      <c r="R63" s="373"/>
      <c r="S63" s="374"/>
    </row>
    <row r="64" spans="1:19" ht="15" customHeight="1" x14ac:dyDescent="0.25">
      <c r="A64" s="350"/>
      <c r="B64" s="326" t="s">
        <v>537</v>
      </c>
      <c r="C64" s="327"/>
      <c r="D64" s="327"/>
      <c r="E64" s="327"/>
      <c r="F64" s="327"/>
      <c r="G64" s="327"/>
      <c r="H64" s="327"/>
      <c r="I64" s="327"/>
      <c r="J64" s="327"/>
      <c r="K64" s="327"/>
      <c r="L64" s="327"/>
      <c r="M64" s="328"/>
      <c r="N64" s="360" t="s">
        <v>281</v>
      </c>
      <c r="O64" s="361"/>
      <c r="P64" s="361"/>
      <c r="Q64" s="361"/>
      <c r="R64" s="361"/>
      <c r="S64" s="362"/>
    </row>
    <row r="65" spans="1:19" ht="15" customHeight="1" x14ac:dyDescent="0.25">
      <c r="A65" s="350"/>
      <c r="B65" s="329"/>
      <c r="C65" s="330"/>
      <c r="D65" s="330"/>
      <c r="E65" s="330"/>
      <c r="F65" s="330"/>
      <c r="G65" s="330"/>
      <c r="H65" s="330"/>
      <c r="I65" s="330"/>
      <c r="J65" s="330"/>
      <c r="K65" s="330"/>
      <c r="L65" s="330"/>
      <c r="M65" s="331"/>
      <c r="N65" s="363" t="s">
        <v>287</v>
      </c>
      <c r="O65" s="364"/>
      <c r="P65" s="364"/>
      <c r="Q65" s="364"/>
      <c r="R65" s="364"/>
      <c r="S65" s="365"/>
    </row>
    <row r="66" spans="1:19" ht="15" customHeight="1" x14ac:dyDescent="0.25">
      <c r="A66" s="350"/>
      <c r="B66" s="329"/>
      <c r="C66" s="330"/>
      <c r="D66" s="330"/>
      <c r="E66" s="330"/>
      <c r="F66" s="330"/>
      <c r="G66" s="330"/>
      <c r="H66" s="330"/>
      <c r="I66" s="330"/>
      <c r="J66" s="330"/>
      <c r="K66" s="330"/>
      <c r="L66" s="330"/>
      <c r="M66" s="331"/>
      <c r="N66" s="363"/>
      <c r="O66" s="364"/>
      <c r="P66" s="364"/>
      <c r="Q66" s="364"/>
      <c r="R66" s="364"/>
      <c r="S66" s="365"/>
    </row>
    <row r="67" spans="1:19" ht="15" customHeight="1" x14ac:dyDescent="0.25">
      <c r="A67" s="350"/>
      <c r="B67" s="329"/>
      <c r="C67" s="330"/>
      <c r="D67" s="330"/>
      <c r="E67" s="330"/>
      <c r="F67" s="330"/>
      <c r="G67" s="330"/>
      <c r="H67" s="330"/>
      <c r="I67" s="330"/>
      <c r="J67" s="330"/>
      <c r="K67" s="330"/>
      <c r="L67" s="330"/>
      <c r="M67" s="331"/>
      <c r="N67" s="363"/>
      <c r="O67" s="364"/>
      <c r="P67" s="364"/>
      <c r="Q67" s="364"/>
      <c r="R67" s="364"/>
      <c r="S67" s="365"/>
    </row>
    <row r="68" spans="1:19" ht="15" customHeight="1" thickBot="1" x14ac:dyDescent="0.3">
      <c r="A68" s="460"/>
      <c r="B68" s="332"/>
      <c r="C68" s="333"/>
      <c r="D68" s="333"/>
      <c r="E68" s="333"/>
      <c r="F68" s="333"/>
      <c r="G68" s="333"/>
      <c r="H68" s="333"/>
      <c r="I68" s="333"/>
      <c r="J68" s="333"/>
      <c r="K68" s="333"/>
      <c r="L68" s="333"/>
      <c r="M68" s="334"/>
      <c r="N68" s="378"/>
      <c r="O68" s="379"/>
      <c r="P68" s="379"/>
      <c r="Q68" s="379"/>
      <c r="R68" s="379"/>
      <c r="S68" s="380"/>
    </row>
    <row r="69" spans="1:19" ht="15" customHeight="1" x14ac:dyDescent="0.25">
      <c r="A69" s="375"/>
      <c r="B69" s="376"/>
      <c r="C69" s="376"/>
      <c r="D69" s="376"/>
      <c r="E69" s="376"/>
      <c r="F69" s="376"/>
      <c r="G69" s="376"/>
      <c r="H69" s="376"/>
      <c r="I69" s="376"/>
      <c r="J69" s="376"/>
      <c r="K69" s="376"/>
      <c r="L69" s="376"/>
      <c r="M69" s="376"/>
      <c r="N69" s="376"/>
      <c r="O69" s="376"/>
      <c r="P69" s="376"/>
      <c r="Q69" s="376"/>
      <c r="R69" s="376"/>
      <c r="S69" s="377"/>
    </row>
    <row r="70" spans="1:19" ht="19.899999999999999" customHeight="1" x14ac:dyDescent="0.25">
      <c r="A70" s="269" t="s">
        <v>119</v>
      </c>
      <c r="B70" s="270"/>
      <c r="C70" s="270"/>
      <c r="D70" s="270"/>
      <c r="E70" s="270"/>
      <c r="F70" s="270"/>
      <c r="G70" s="270"/>
      <c r="H70" s="270"/>
      <c r="I70" s="270"/>
      <c r="J70" s="34"/>
      <c r="K70" s="322" t="s">
        <v>120</v>
      </c>
      <c r="L70" s="235"/>
      <c r="M70" s="235"/>
      <c r="N70" s="235"/>
      <c r="O70" s="235"/>
      <c r="P70" s="235"/>
      <c r="Q70" s="235"/>
      <c r="R70" s="235"/>
      <c r="S70" s="236"/>
    </row>
    <row r="71" spans="1:19" ht="15" customHeight="1" x14ac:dyDescent="0.25">
      <c r="A71" s="350" t="s">
        <v>200</v>
      </c>
      <c r="B71" s="385" t="s">
        <v>121</v>
      </c>
      <c r="C71" s="386"/>
      <c r="D71" s="386"/>
      <c r="E71" s="386"/>
      <c r="F71" s="387"/>
      <c r="G71" s="381">
        <f>Z1_KiP!G43</f>
        <v>24</v>
      </c>
      <c r="H71" s="382"/>
      <c r="I71" s="383"/>
      <c r="J71" s="384"/>
      <c r="K71" s="347" t="s">
        <v>201</v>
      </c>
      <c r="L71" s="366" t="s">
        <v>626</v>
      </c>
      <c r="M71" s="367"/>
      <c r="N71" s="367"/>
      <c r="O71" s="367"/>
      <c r="P71" s="367"/>
      <c r="Q71" s="367"/>
      <c r="R71" s="367"/>
      <c r="S71" s="368"/>
    </row>
    <row r="72" spans="1:19" ht="15" customHeight="1" x14ac:dyDescent="0.25">
      <c r="A72" s="350"/>
      <c r="B72" s="388" t="s">
        <v>122</v>
      </c>
      <c r="C72" s="389"/>
      <c r="D72" s="389"/>
      <c r="E72" s="389"/>
      <c r="F72" s="390"/>
      <c r="G72" s="341">
        <f>SUM(G73:I83)</f>
        <v>24</v>
      </c>
      <c r="H72" s="342"/>
      <c r="I72" s="343"/>
      <c r="J72" s="384"/>
      <c r="K72" s="348"/>
      <c r="L72" s="323" t="s">
        <v>123</v>
      </c>
      <c r="M72" s="324"/>
      <c r="N72" s="324"/>
      <c r="O72" s="324"/>
      <c r="P72" s="324"/>
      <c r="Q72" s="324"/>
      <c r="R72" s="324"/>
      <c r="S72" s="325"/>
    </row>
    <row r="73" spans="1:19" ht="15" customHeight="1" x14ac:dyDescent="0.25">
      <c r="A73" s="350"/>
      <c r="B73" s="357" t="s">
        <v>123</v>
      </c>
      <c r="C73" s="358"/>
      <c r="D73" s="358"/>
      <c r="E73" s="358"/>
      <c r="F73" s="359"/>
      <c r="G73" s="338">
        <v>6</v>
      </c>
      <c r="H73" s="339"/>
      <c r="I73" s="340"/>
      <c r="J73" s="384"/>
      <c r="K73" s="348"/>
      <c r="L73" s="323" t="s">
        <v>147</v>
      </c>
      <c r="M73" s="324"/>
      <c r="N73" s="324"/>
      <c r="O73" s="324"/>
      <c r="P73" s="324"/>
      <c r="Q73" s="324"/>
      <c r="R73" s="324"/>
      <c r="S73" s="325"/>
    </row>
    <row r="74" spans="1:19" ht="15" customHeight="1" x14ac:dyDescent="0.25">
      <c r="A74" s="350"/>
      <c r="B74" s="357" t="s">
        <v>124</v>
      </c>
      <c r="C74" s="358"/>
      <c r="D74" s="358"/>
      <c r="E74" s="358"/>
      <c r="F74" s="359"/>
      <c r="G74" s="338">
        <v>9</v>
      </c>
      <c r="H74" s="339"/>
      <c r="I74" s="340"/>
      <c r="J74" s="384"/>
      <c r="K74" s="348"/>
      <c r="L74" s="323" t="s">
        <v>151</v>
      </c>
      <c r="M74" s="324"/>
      <c r="N74" s="324"/>
      <c r="O74" s="324"/>
      <c r="P74" s="324"/>
      <c r="Q74" s="324"/>
      <c r="R74" s="324"/>
      <c r="S74" s="325"/>
    </row>
    <row r="75" spans="1:19" ht="15" customHeight="1" x14ac:dyDescent="0.25">
      <c r="A75" s="350"/>
      <c r="B75" s="357" t="s">
        <v>125</v>
      </c>
      <c r="C75" s="358"/>
      <c r="D75" s="358"/>
      <c r="E75" s="358"/>
      <c r="F75" s="359"/>
      <c r="G75" s="338">
        <v>2</v>
      </c>
      <c r="H75" s="339"/>
      <c r="I75" s="340"/>
      <c r="J75" s="384"/>
      <c r="K75" s="348"/>
      <c r="L75" s="323" t="s">
        <v>157</v>
      </c>
      <c r="M75" s="324"/>
      <c r="N75" s="324"/>
      <c r="O75" s="324"/>
      <c r="P75" s="324"/>
      <c r="Q75" s="324"/>
      <c r="R75" s="324"/>
      <c r="S75" s="325"/>
    </row>
    <row r="76" spans="1:19" ht="15" customHeight="1" x14ac:dyDescent="0.25">
      <c r="A76" s="350"/>
      <c r="B76" s="357" t="s">
        <v>126</v>
      </c>
      <c r="C76" s="358"/>
      <c r="D76" s="358"/>
      <c r="E76" s="358"/>
      <c r="F76" s="359"/>
      <c r="G76" s="338"/>
      <c r="H76" s="339"/>
      <c r="I76" s="340"/>
      <c r="J76" s="384"/>
      <c r="K76" s="348"/>
      <c r="L76" s="323" t="s">
        <v>161</v>
      </c>
      <c r="M76" s="324"/>
      <c r="N76" s="324"/>
      <c r="O76" s="324"/>
      <c r="P76" s="324"/>
      <c r="Q76" s="324"/>
      <c r="R76" s="324"/>
      <c r="S76" s="325"/>
    </row>
    <row r="77" spans="1:19" ht="15" customHeight="1" x14ac:dyDescent="0.25">
      <c r="A77" s="350"/>
      <c r="B77" s="357" t="s">
        <v>127</v>
      </c>
      <c r="C77" s="358"/>
      <c r="D77" s="358"/>
      <c r="E77" s="358"/>
      <c r="F77" s="359"/>
      <c r="G77" s="338"/>
      <c r="H77" s="339"/>
      <c r="I77" s="340"/>
      <c r="J77" s="384"/>
      <c r="K77" s="348"/>
      <c r="L77" s="323" t="s">
        <v>165</v>
      </c>
      <c r="M77" s="324"/>
      <c r="N77" s="324"/>
      <c r="O77" s="324"/>
      <c r="P77" s="324"/>
      <c r="Q77" s="324"/>
      <c r="R77" s="324"/>
      <c r="S77" s="325"/>
    </row>
    <row r="78" spans="1:19" ht="15" customHeight="1" x14ac:dyDescent="0.25">
      <c r="A78" s="350"/>
      <c r="B78" s="357" t="s">
        <v>128</v>
      </c>
      <c r="C78" s="358"/>
      <c r="D78" s="358"/>
      <c r="E78" s="358"/>
      <c r="F78" s="359"/>
      <c r="G78" s="338">
        <v>5</v>
      </c>
      <c r="H78" s="339"/>
      <c r="I78" s="340"/>
      <c r="J78" s="384"/>
      <c r="K78" s="348"/>
      <c r="L78" s="323" t="s">
        <v>177</v>
      </c>
      <c r="M78" s="324"/>
      <c r="N78" s="324"/>
      <c r="O78" s="324"/>
      <c r="P78" s="324"/>
      <c r="Q78" s="324"/>
      <c r="R78" s="324"/>
      <c r="S78" s="325"/>
    </row>
    <row r="79" spans="1:19" ht="15" customHeight="1" x14ac:dyDescent="0.25">
      <c r="A79" s="350"/>
      <c r="B79" s="357" t="s">
        <v>129</v>
      </c>
      <c r="C79" s="358"/>
      <c r="D79" s="358"/>
      <c r="E79" s="358"/>
      <c r="F79" s="359"/>
      <c r="G79" s="338"/>
      <c r="H79" s="339"/>
      <c r="I79" s="340"/>
      <c r="J79" s="384"/>
      <c r="K79" s="349"/>
      <c r="L79" s="323"/>
      <c r="M79" s="324"/>
      <c r="N79" s="324"/>
      <c r="O79" s="324"/>
      <c r="P79" s="324"/>
      <c r="Q79" s="324"/>
      <c r="R79" s="324"/>
      <c r="S79" s="325"/>
    </row>
    <row r="80" spans="1:19" ht="15" customHeight="1" x14ac:dyDescent="0.25">
      <c r="A80" s="350"/>
      <c r="B80" s="357" t="s">
        <v>130</v>
      </c>
      <c r="C80" s="358"/>
      <c r="D80" s="358"/>
      <c r="E80" s="358"/>
      <c r="F80" s="359"/>
      <c r="G80" s="338"/>
      <c r="H80" s="339"/>
      <c r="I80" s="340"/>
      <c r="J80" s="384"/>
      <c r="K80" s="347" t="s">
        <v>202</v>
      </c>
      <c r="L80" s="319" t="s">
        <v>627</v>
      </c>
      <c r="M80" s="320"/>
      <c r="N80" s="320"/>
      <c r="O80" s="320"/>
      <c r="P80" s="320"/>
      <c r="Q80" s="320"/>
      <c r="R80" s="320"/>
      <c r="S80" s="321"/>
    </row>
    <row r="81" spans="1:19" ht="15" customHeight="1" x14ac:dyDescent="0.25">
      <c r="A81" s="350"/>
      <c r="B81" s="357" t="s">
        <v>131</v>
      </c>
      <c r="C81" s="358"/>
      <c r="D81" s="358"/>
      <c r="E81" s="358"/>
      <c r="F81" s="359"/>
      <c r="G81" s="338"/>
      <c r="H81" s="339"/>
      <c r="I81" s="340"/>
      <c r="J81" s="384"/>
      <c r="K81" s="348"/>
      <c r="L81" s="323" t="s">
        <v>146</v>
      </c>
      <c r="M81" s="324"/>
      <c r="N81" s="324"/>
      <c r="O81" s="324"/>
      <c r="P81" s="324"/>
      <c r="Q81" s="324"/>
      <c r="R81" s="324"/>
      <c r="S81" s="325"/>
    </row>
    <row r="82" spans="1:19" ht="15" customHeight="1" x14ac:dyDescent="0.25">
      <c r="A82" s="350"/>
      <c r="B82" s="357" t="s">
        <v>132</v>
      </c>
      <c r="C82" s="358"/>
      <c r="D82" s="358"/>
      <c r="E82" s="358"/>
      <c r="F82" s="359"/>
      <c r="G82" s="338">
        <v>2</v>
      </c>
      <c r="H82" s="339"/>
      <c r="I82" s="340"/>
      <c r="J82" s="384"/>
      <c r="K82" s="348"/>
      <c r="L82" s="323" t="s">
        <v>150</v>
      </c>
      <c r="M82" s="324"/>
      <c r="N82" s="324"/>
      <c r="O82" s="324"/>
      <c r="P82" s="324"/>
      <c r="Q82" s="324"/>
      <c r="R82" s="324"/>
      <c r="S82" s="325"/>
    </row>
    <row r="83" spans="1:19" ht="15" customHeight="1" x14ac:dyDescent="0.25">
      <c r="A83" s="350"/>
      <c r="B83" s="357" t="s">
        <v>133</v>
      </c>
      <c r="C83" s="358"/>
      <c r="D83" s="358"/>
      <c r="E83" s="358"/>
      <c r="F83" s="359"/>
      <c r="G83" s="338"/>
      <c r="H83" s="339"/>
      <c r="I83" s="340"/>
      <c r="J83" s="384"/>
      <c r="K83" s="348"/>
      <c r="L83" s="323" t="s">
        <v>156</v>
      </c>
      <c r="M83" s="324"/>
      <c r="N83" s="324"/>
      <c r="O83" s="324"/>
      <c r="P83" s="324"/>
      <c r="Q83" s="324"/>
      <c r="R83" s="324"/>
      <c r="S83" s="325"/>
    </row>
    <row r="84" spans="1:19" ht="15" customHeight="1" x14ac:dyDescent="0.25">
      <c r="A84" s="350"/>
      <c r="B84" s="316" t="s">
        <v>134</v>
      </c>
      <c r="C84" s="317"/>
      <c r="D84" s="317"/>
      <c r="E84" s="317"/>
      <c r="F84" s="318"/>
      <c r="G84" s="354">
        <f>Z1_KiP!H43</f>
        <v>101</v>
      </c>
      <c r="H84" s="355"/>
      <c r="I84" s="356"/>
      <c r="J84" s="384"/>
      <c r="K84" s="348"/>
      <c r="L84" s="323" t="s">
        <v>170</v>
      </c>
      <c r="M84" s="324"/>
      <c r="N84" s="324"/>
      <c r="O84" s="324"/>
      <c r="P84" s="324"/>
      <c r="Q84" s="324"/>
      <c r="R84" s="324"/>
      <c r="S84" s="325"/>
    </row>
    <row r="85" spans="1:19" ht="15" customHeight="1" x14ac:dyDescent="0.25">
      <c r="A85" s="350"/>
      <c r="B85" s="351" t="s">
        <v>204</v>
      </c>
      <c r="C85" s="352"/>
      <c r="D85" s="352"/>
      <c r="E85" s="352"/>
      <c r="F85" s="353"/>
      <c r="G85" s="341">
        <f>SUM(G84,G71)</f>
        <v>125</v>
      </c>
      <c r="H85" s="342"/>
      <c r="I85" s="343"/>
      <c r="J85" s="436"/>
      <c r="K85" s="349"/>
      <c r="L85" s="323"/>
      <c r="M85" s="324"/>
      <c r="N85" s="324"/>
      <c r="O85" s="324"/>
      <c r="P85" s="324"/>
      <c r="Q85" s="324"/>
      <c r="R85" s="324"/>
      <c r="S85" s="325"/>
    </row>
    <row r="86" spans="1:19" ht="15" customHeight="1" x14ac:dyDescent="0.25">
      <c r="A86" s="344"/>
      <c r="B86" s="345"/>
      <c r="C86" s="345"/>
      <c r="D86" s="345"/>
      <c r="E86" s="345"/>
      <c r="F86" s="345"/>
      <c r="G86" s="345"/>
      <c r="H86" s="345"/>
      <c r="I86" s="345"/>
      <c r="J86" s="345"/>
      <c r="K86" s="345"/>
      <c r="L86" s="345"/>
      <c r="M86" s="345"/>
      <c r="N86" s="345"/>
      <c r="O86" s="345"/>
      <c r="P86" s="345"/>
      <c r="Q86" s="345"/>
      <c r="R86" s="345"/>
      <c r="S86" s="346"/>
    </row>
    <row r="87" spans="1:19" ht="19.899999999999999" customHeight="1" x14ac:dyDescent="0.25">
      <c r="A87" s="433" t="s">
        <v>135</v>
      </c>
      <c r="B87" s="434"/>
      <c r="C87" s="434"/>
      <c r="D87" s="434"/>
      <c r="E87" s="434"/>
      <c r="F87" s="434"/>
      <c r="G87" s="434"/>
      <c r="H87" s="434"/>
      <c r="I87" s="434"/>
      <c r="J87" s="434"/>
      <c r="K87" s="434"/>
      <c r="L87" s="434"/>
      <c r="M87" s="434"/>
      <c r="N87" s="434"/>
      <c r="O87" s="434"/>
      <c r="P87" s="434"/>
      <c r="Q87" s="434"/>
      <c r="R87" s="434"/>
      <c r="S87" s="435"/>
    </row>
    <row r="88" spans="1:19" ht="15" customHeight="1" x14ac:dyDescent="0.25">
      <c r="A88" s="444" t="s">
        <v>199</v>
      </c>
      <c r="B88" s="445" t="s">
        <v>136</v>
      </c>
      <c r="C88" s="446"/>
      <c r="D88" s="446"/>
      <c r="E88" s="447"/>
      <c r="F88" s="445" t="str">
        <f>Z1_KiP!E43</f>
        <v>zaliczenie</v>
      </c>
      <c r="G88" s="446"/>
      <c r="H88" s="446"/>
      <c r="I88" s="447"/>
      <c r="J88" s="448"/>
      <c r="K88" s="452" t="s">
        <v>137</v>
      </c>
      <c r="L88" s="449" t="s">
        <v>138</v>
      </c>
      <c r="M88" s="450"/>
      <c r="N88" s="450"/>
      <c r="O88" s="450"/>
      <c r="P88" s="450"/>
      <c r="Q88" s="450"/>
      <c r="R88" s="450"/>
      <c r="S88" s="451"/>
    </row>
    <row r="89" spans="1:19" ht="15" customHeight="1" x14ac:dyDescent="0.25">
      <c r="A89" s="444"/>
      <c r="B89" s="430" t="s">
        <v>628</v>
      </c>
      <c r="C89" s="431"/>
      <c r="D89" s="431"/>
      <c r="E89" s="432"/>
      <c r="F89" s="430" t="s">
        <v>139</v>
      </c>
      <c r="G89" s="431"/>
      <c r="H89" s="431"/>
      <c r="I89" s="432"/>
      <c r="J89" s="448"/>
      <c r="K89" s="452"/>
      <c r="L89" s="335" t="s">
        <v>291</v>
      </c>
      <c r="M89" s="336"/>
      <c r="N89" s="336"/>
      <c r="O89" s="336"/>
      <c r="P89" s="336"/>
      <c r="Q89" s="336"/>
      <c r="R89" s="336"/>
      <c r="S89" s="337"/>
    </row>
    <row r="90" spans="1:19" ht="15" customHeight="1" x14ac:dyDescent="0.25">
      <c r="A90" s="444"/>
      <c r="B90" s="424" t="s">
        <v>158</v>
      </c>
      <c r="C90" s="425"/>
      <c r="D90" s="425"/>
      <c r="E90" s="426"/>
      <c r="F90" s="427">
        <v>40</v>
      </c>
      <c r="G90" s="428"/>
      <c r="H90" s="428"/>
      <c r="I90" s="429"/>
      <c r="J90" s="448"/>
      <c r="K90" s="452"/>
      <c r="L90" s="335" t="s">
        <v>292</v>
      </c>
      <c r="M90" s="336"/>
      <c r="N90" s="336"/>
      <c r="O90" s="336"/>
      <c r="P90" s="336"/>
      <c r="Q90" s="336"/>
      <c r="R90" s="336"/>
      <c r="S90" s="337"/>
    </row>
    <row r="91" spans="1:19" ht="15" customHeight="1" x14ac:dyDescent="0.25">
      <c r="A91" s="444"/>
      <c r="B91" s="424" t="s">
        <v>161</v>
      </c>
      <c r="C91" s="425"/>
      <c r="D91" s="425"/>
      <c r="E91" s="426"/>
      <c r="F91" s="427">
        <v>40</v>
      </c>
      <c r="G91" s="428"/>
      <c r="H91" s="428"/>
      <c r="I91" s="429"/>
      <c r="J91" s="448"/>
      <c r="K91" s="452"/>
      <c r="L91" s="335" t="s">
        <v>140</v>
      </c>
      <c r="M91" s="336"/>
      <c r="N91" s="336"/>
      <c r="O91" s="336"/>
      <c r="P91" s="336"/>
      <c r="Q91" s="336"/>
      <c r="R91" s="336"/>
      <c r="S91" s="337"/>
    </row>
    <row r="92" spans="1:19" ht="15" customHeight="1" x14ac:dyDescent="0.25">
      <c r="A92" s="444"/>
      <c r="B92" s="424" t="s">
        <v>155</v>
      </c>
      <c r="C92" s="425"/>
      <c r="D92" s="425"/>
      <c r="E92" s="426"/>
      <c r="F92" s="427">
        <v>20</v>
      </c>
      <c r="G92" s="428"/>
      <c r="H92" s="428"/>
      <c r="I92" s="429"/>
      <c r="J92" s="448"/>
      <c r="K92" s="452"/>
      <c r="L92" s="335" t="s">
        <v>293</v>
      </c>
      <c r="M92" s="336"/>
      <c r="N92" s="336"/>
      <c r="O92" s="336"/>
      <c r="P92" s="336"/>
      <c r="Q92" s="336"/>
      <c r="R92" s="336"/>
      <c r="S92" s="337"/>
    </row>
    <row r="93" spans="1:19" ht="15" customHeight="1" x14ac:dyDescent="0.25">
      <c r="A93" s="444"/>
      <c r="B93" s="424"/>
      <c r="C93" s="425"/>
      <c r="D93" s="425"/>
      <c r="E93" s="426"/>
      <c r="F93" s="427"/>
      <c r="G93" s="428"/>
      <c r="H93" s="428"/>
      <c r="I93" s="429"/>
      <c r="J93" s="448"/>
      <c r="K93" s="452"/>
      <c r="L93" s="335" t="s">
        <v>141</v>
      </c>
      <c r="M93" s="336"/>
      <c r="N93" s="336"/>
      <c r="O93" s="336"/>
      <c r="P93" s="336"/>
      <c r="Q93" s="336"/>
      <c r="R93" s="336"/>
      <c r="S93" s="337"/>
    </row>
    <row r="94" spans="1:19" ht="15" customHeight="1" x14ac:dyDescent="0.25">
      <c r="A94" s="444"/>
      <c r="B94" s="424"/>
      <c r="C94" s="425"/>
      <c r="D94" s="425"/>
      <c r="E94" s="426"/>
      <c r="F94" s="427"/>
      <c r="G94" s="428"/>
      <c r="H94" s="428"/>
      <c r="I94" s="429"/>
      <c r="J94" s="448"/>
      <c r="K94" s="452"/>
      <c r="L94" s="335" t="s">
        <v>843</v>
      </c>
      <c r="M94" s="336"/>
      <c r="N94" s="336"/>
      <c r="O94" s="336"/>
      <c r="P94" s="336"/>
      <c r="Q94" s="336"/>
      <c r="R94" s="336"/>
      <c r="S94" s="337"/>
    </row>
    <row r="95" spans="1:19" ht="15" customHeight="1" x14ac:dyDescent="0.25">
      <c r="A95" s="344"/>
      <c r="B95" s="345"/>
      <c r="C95" s="345"/>
      <c r="D95" s="345"/>
      <c r="E95" s="345"/>
      <c r="F95" s="345"/>
      <c r="G95" s="345"/>
      <c r="H95" s="345"/>
      <c r="I95" s="345"/>
      <c r="J95" s="345"/>
      <c r="K95" s="345"/>
      <c r="L95" s="345"/>
      <c r="M95" s="345"/>
      <c r="N95" s="345"/>
      <c r="O95" s="345"/>
      <c r="P95" s="345"/>
      <c r="Q95" s="345"/>
      <c r="R95" s="345"/>
      <c r="S95" s="346"/>
    </row>
    <row r="96" spans="1:19" ht="19.899999999999999" customHeight="1" x14ac:dyDescent="0.25">
      <c r="A96" s="437" t="s">
        <v>198</v>
      </c>
      <c r="B96" s="438" t="s">
        <v>142</v>
      </c>
      <c r="C96" s="438"/>
      <c r="D96" s="438"/>
      <c r="E96" s="438"/>
      <c r="F96" s="438"/>
      <c r="G96" s="438"/>
      <c r="H96" s="438"/>
      <c r="I96" s="438"/>
      <c r="J96" s="438"/>
      <c r="K96" s="438"/>
      <c r="L96" s="438"/>
      <c r="M96" s="438"/>
      <c r="N96" s="438"/>
      <c r="O96" s="438"/>
      <c r="P96" s="438"/>
      <c r="Q96" s="438"/>
      <c r="R96" s="438"/>
      <c r="S96" s="439"/>
    </row>
    <row r="97" spans="1:19" ht="15" customHeight="1" x14ac:dyDescent="0.25">
      <c r="A97" s="437"/>
      <c r="B97" s="440" t="s">
        <v>629</v>
      </c>
      <c r="C97" s="440"/>
      <c r="D97" s="440"/>
      <c r="E97" s="440"/>
      <c r="F97" s="440"/>
      <c r="G97" s="440"/>
      <c r="H97" s="440"/>
      <c r="I97" s="440"/>
      <c r="J97" s="440"/>
      <c r="K97" s="440"/>
      <c r="L97" s="440"/>
      <c r="M97" s="440"/>
      <c r="N97" s="440"/>
      <c r="O97" s="440"/>
      <c r="P97" s="440"/>
      <c r="Q97" s="440"/>
      <c r="R97" s="440"/>
      <c r="S97" s="441"/>
    </row>
    <row r="98" spans="1:19" ht="153.75" customHeight="1" x14ac:dyDescent="0.25">
      <c r="A98" s="437"/>
      <c r="B98" s="407" t="s">
        <v>779</v>
      </c>
      <c r="C98" s="407"/>
      <c r="D98" s="407"/>
      <c r="E98" s="407"/>
      <c r="F98" s="407"/>
      <c r="G98" s="407"/>
      <c r="H98" s="407"/>
      <c r="I98" s="407"/>
      <c r="J98" s="407"/>
      <c r="K98" s="407"/>
      <c r="L98" s="407"/>
      <c r="M98" s="407"/>
      <c r="N98" s="407"/>
      <c r="O98" s="407"/>
      <c r="P98" s="407"/>
      <c r="Q98" s="407"/>
      <c r="R98" s="407"/>
      <c r="S98" s="408"/>
    </row>
    <row r="99" spans="1:19" ht="15" customHeight="1" x14ac:dyDescent="0.25">
      <c r="A99" s="437"/>
      <c r="B99" s="442" t="s">
        <v>143</v>
      </c>
      <c r="C99" s="442"/>
      <c r="D99" s="442"/>
      <c r="E99" s="442"/>
      <c r="F99" s="442"/>
      <c r="G99" s="442"/>
      <c r="H99" s="442"/>
      <c r="I99" s="442"/>
      <c r="J99" s="442"/>
      <c r="K99" s="442"/>
      <c r="L99" s="442"/>
      <c r="M99" s="442"/>
      <c r="N99" s="442"/>
      <c r="O99" s="442"/>
      <c r="P99" s="442"/>
      <c r="Q99" s="442"/>
      <c r="R99" s="442"/>
      <c r="S99" s="443"/>
    </row>
    <row r="100" spans="1:19" ht="76.900000000000006" customHeight="1" x14ac:dyDescent="0.25">
      <c r="A100" s="437"/>
      <c r="B100" s="407" t="s">
        <v>780</v>
      </c>
      <c r="C100" s="407"/>
      <c r="D100" s="407"/>
      <c r="E100" s="407"/>
      <c r="F100" s="407"/>
      <c r="G100" s="407"/>
      <c r="H100" s="407"/>
      <c r="I100" s="407"/>
      <c r="J100" s="407"/>
      <c r="K100" s="407"/>
      <c r="L100" s="407"/>
      <c r="M100" s="407"/>
      <c r="N100" s="407"/>
      <c r="O100" s="407"/>
      <c r="P100" s="407"/>
      <c r="Q100" s="407"/>
      <c r="R100" s="407"/>
      <c r="S100" s="408"/>
    </row>
    <row r="101" spans="1:19" ht="15" customHeight="1" x14ac:dyDescent="0.25">
      <c r="A101" s="437"/>
      <c r="B101" s="442" t="s">
        <v>144</v>
      </c>
      <c r="C101" s="442"/>
      <c r="D101" s="442"/>
      <c r="E101" s="442"/>
      <c r="F101" s="442"/>
      <c r="G101" s="442"/>
      <c r="H101" s="442"/>
      <c r="I101" s="442"/>
      <c r="J101" s="442"/>
      <c r="K101" s="442"/>
      <c r="L101" s="442"/>
      <c r="M101" s="442"/>
      <c r="N101" s="442"/>
      <c r="O101" s="442"/>
      <c r="P101" s="442"/>
      <c r="Q101" s="442"/>
      <c r="R101" s="442"/>
      <c r="S101" s="443"/>
    </row>
    <row r="102" spans="1:19" ht="61.5" customHeight="1" x14ac:dyDescent="0.25">
      <c r="A102" s="437"/>
      <c r="B102" s="407" t="s">
        <v>715</v>
      </c>
      <c r="C102" s="407"/>
      <c r="D102" s="407"/>
      <c r="E102" s="407"/>
      <c r="F102" s="407"/>
      <c r="G102" s="407"/>
      <c r="H102" s="407"/>
      <c r="I102" s="407"/>
      <c r="J102" s="407"/>
      <c r="K102" s="407"/>
      <c r="L102" s="407"/>
      <c r="M102" s="407"/>
      <c r="N102" s="407"/>
      <c r="O102" s="407"/>
      <c r="P102" s="407"/>
      <c r="Q102" s="407"/>
      <c r="R102" s="407"/>
      <c r="S102" s="408"/>
    </row>
    <row r="103" spans="1:19" ht="15" customHeight="1" x14ac:dyDescent="0.25">
      <c r="A103" s="22"/>
      <c r="B103" s="11"/>
      <c r="C103" s="10"/>
      <c r="D103" s="10"/>
      <c r="E103" s="10"/>
      <c r="F103" s="10"/>
      <c r="G103" s="10"/>
      <c r="H103" s="10"/>
      <c r="I103" s="10"/>
      <c r="J103" s="10"/>
      <c r="K103" s="10"/>
      <c r="L103" s="10"/>
      <c r="M103" s="10"/>
      <c r="N103" s="10"/>
      <c r="O103" s="10"/>
      <c r="P103" s="10"/>
      <c r="Q103" s="10"/>
      <c r="R103" s="10"/>
      <c r="S103" s="148"/>
    </row>
  </sheetData>
  <sheetProtection algorithmName="SHA-512" hashValue="xpZbhFn1Lt73HwIbTqf9bm7jdy+QEwHtHKXr0d/btR0GVr2dhbynVjZ99Tv7BNzZ5IveFkVDdBdEzmyiWx8F9w==" saltValue="yUUumBYjoS2aMr6B9mXVcw==" spinCount="100000" sheet="1" objects="1" scenarios="1"/>
  <mergeCells count="179">
    <mergeCell ref="A1:B1"/>
    <mergeCell ref="A3:C3"/>
    <mergeCell ref="D3:I3"/>
    <mergeCell ref="A4:C4"/>
    <mergeCell ref="D4:I4"/>
    <mergeCell ref="A5:C5"/>
    <mergeCell ref="D5:K5"/>
    <mergeCell ref="A8:S8"/>
    <mergeCell ref="A10:S10"/>
    <mergeCell ref="A11:A13"/>
    <mergeCell ref="B11:M12"/>
    <mergeCell ref="N11:S12"/>
    <mergeCell ref="B13:M13"/>
    <mergeCell ref="L5:M5"/>
    <mergeCell ref="O5:P5"/>
    <mergeCell ref="Q5:S5"/>
    <mergeCell ref="A6:S6"/>
    <mergeCell ref="A7:C7"/>
    <mergeCell ref="J7:K7"/>
    <mergeCell ref="L7:M7"/>
    <mergeCell ref="O7:P7"/>
    <mergeCell ref="Q7:R7"/>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B90:E94" xr:uid="{00000000-0002-0000-1D00-000000000000}">
      <formula1>ZAL</formula1>
    </dataValidation>
    <dataValidation type="list" allowBlank="1" showInputMessage="1" showErrorMessage="1" sqref="L7" xr:uid="{00000000-0002-0000-1D00-000001000000}">
      <formula1>STATUS</formula1>
    </dataValidation>
    <dataValidation type="list" allowBlank="1" showInputMessage="1" showErrorMessage="1" sqref="L72:L79" xr:uid="{00000000-0002-0000-1D00-000002000000}">
      <formula1>METODY</formula1>
    </dataValidation>
    <dataValidation type="list" allowBlank="1" showInputMessage="1" showErrorMessage="1" sqref="L81:L85" xr:uid="{00000000-0002-0000-1D00-000003000000}">
      <formula1>PRAC_STUD</formula1>
    </dataValidation>
    <dataValidation type="list" allowBlank="1" showInputMessage="1" showErrorMessage="1" sqref="N14:S33" xr:uid="{00000000-0002-0000-1D00-000004000000}">
      <formula1>KEW_Z1</formula1>
    </dataValidation>
    <dataValidation type="list" allowBlank="1" showInputMessage="1" showErrorMessage="1" sqref="N34:S53" xr:uid="{00000000-0002-0000-1D00-000005000000}">
      <formula1>KEU_Z1</formula1>
    </dataValidation>
    <dataValidation type="list" allowBlank="1" showInputMessage="1" showErrorMessage="1" sqref="N54:S68" xr:uid="{00000000-0002-0000-1D00-000006000000}">
      <formula1>KEK_Z1</formula1>
    </dataValidation>
  </dataValidations>
  <hyperlinks>
    <hyperlink ref="O13" r:id="rId1" xr:uid="{4874DB54-1D3F-4B8C-ABD5-08859B0C0AE9}"/>
  </hyperlinks>
  <printOptions horizontalCentered="1"/>
  <pageMargins left="0.31496062992125984" right="0.31496062992125984" top="0.55118110236220474" bottom="0.15748031496062992" header="0.31496062992125984" footer="0.31496062992125984"/>
  <pageSetup paperSize="9" scale="44"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Arkusz32">
    <pageSetUpPr fitToPage="1"/>
  </sheetPr>
  <dimension ref="A1:S103"/>
  <sheetViews>
    <sheetView showGridLines="0" zoomScaleNormal="100" zoomScaleSheetLayoutView="80" workbookViewId="0">
      <selection sqref="A1:B1"/>
    </sheetView>
  </sheetViews>
  <sheetFormatPr defaultColWidth="8.7109375" defaultRowHeight="15" x14ac:dyDescent="0.25"/>
  <cols>
    <col min="1" max="1" width="10.28515625" style="2" customWidth="1"/>
    <col min="2" max="3" width="8.7109375" style="2"/>
    <col min="4" max="4" width="19.7109375" style="2" customWidth="1"/>
    <col min="5" max="5" width="13.7109375" style="2" customWidth="1"/>
    <col min="6" max="6" width="14.7109375" style="2" customWidth="1"/>
    <col min="7" max="9" width="9.7109375" style="2" customWidth="1"/>
    <col min="10" max="10" width="3.7109375" style="2" customWidth="1"/>
    <col min="11" max="11" width="12.42578125" style="2" customWidth="1"/>
    <col min="12" max="13" width="10.7109375" style="2" customWidth="1"/>
    <col min="14" max="14" width="13.7109375" style="2" customWidth="1"/>
    <col min="15" max="19" width="11.7109375" style="2" customWidth="1"/>
    <col min="20" max="16384" width="8.7109375" style="2"/>
  </cols>
  <sheetData>
    <row r="1" spans="1:19" s="28" customFormat="1" ht="15.75" x14ac:dyDescent="0.25">
      <c r="A1" s="453" t="str">
        <f>Z1_KiP!B2</f>
        <v>2020/2021</v>
      </c>
      <c r="B1" s="453"/>
      <c r="C1" s="27"/>
      <c r="D1" s="27"/>
    </row>
    <row r="2" spans="1:19" ht="10.15" customHeight="1" thickBot="1" x14ac:dyDescent="0.3"/>
    <row r="3" spans="1:19" ht="19.899999999999999" customHeight="1" thickBot="1" x14ac:dyDescent="0.3">
      <c r="A3" s="391" t="str">
        <f>Z1_KiP!B42</f>
        <v>Moduł Z1/7</v>
      </c>
      <c r="B3" s="391"/>
      <c r="C3" s="391"/>
      <c r="D3" s="395" t="str">
        <f>Z1_KiP!C42</f>
        <v>Zarządzanie marketingowe</v>
      </c>
      <c r="E3" s="396"/>
      <c r="F3" s="396"/>
      <c r="G3" s="396"/>
      <c r="H3" s="396"/>
      <c r="I3" s="397"/>
      <c r="J3" s="3"/>
      <c r="K3" s="3"/>
      <c r="L3" s="4"/>
      <c r="M3" s="4"/>
      <c r="N3" s="4"/>
      <c r="O3" s="4"/>
      <c r="P3" s="4"/>
      <c r="Q3" s="4"/>
      <c r="R3" s="4"/>
    </row>
    <row r="4" spans="1:19" ht="18.75" thickBot="1" x14ac:dyDescent="0.3">
      <c r="A4" s="454" t="s">
        <v>110</v>
      </c>
      <c r="B4" s="454"/>
      <c r="C4" s="454"/>
      <c r="D4" s="392" t="str">
        <f>Z1_KiP!B44</f>
        <v>Kurs 7.2.</v>
      </c>
      <c r="E4" s="393"/>
      <c r="F4" s="393"/>
      <c r="G4" s="393"/>
      <c r="H4" s="393"/>
      <c r="I4" s="394"/>
      <c r="J4" s="3"/>
      <c r="K4" s="3"/>
      <c r="L4" s="4"/>
      <c r="M4" s="4"/>
      <c r="N4" s="4"/>
      <c r="O4" s="4"/>
      <c r="P4" s="4"/>
      <c r="Q4" s="4"/>
      <c r="R4" s="4"/>
    </row>
    <row r="5" spans="1:19" ht="23.25" thickBot="1" x14ac:dyDescent="0.3">
      <c r="A5" s="455" t="s">
        <v>111</v>
      </c>
      <c r="B5" s="455"/>
      <c r="C5" s="455"/>
      <c r="D5" s="456" t="str">
        <f>Z1_KiP!C44</f>
        <v>Badania rynkowe i marketingowe - warsztat</v>
      </c>
      <c r="E5" s="456"/>
      <c r="F5" s="456"/>
      <c r="G5" s="456"/>
      <c r="H5" s="456"/>
      <c r="I5" s="456"/>
      <c r="J5" s="456"/>
      <c r="K5" s="456"/>
      <c r="L5" s="457" t="s">
        <v>96</v>
      </c>
      <c r="M5" s="457"/>
      <c r="N5" s="16">
        <f>Z1_KiP!D44</f>
        <v>5</v>
      </c>
      <c r="O5" s="457" t="s">
        <v>97</v>
      </c>
      <c r="P5" s="457"/>
      <c r="Q5" s="458" t="str">
        <f>Z1_KiP!F42</f>
        <v>dr J. Osuch</v>
      </c>
      <c r="R5" s="458"/>
      <c r="S5" s="458"/>
    </row>
    <row r="6" spans="1:19" ht="10.15" customHeight="1" thickBot="1" x14ac:dyDescent="0.3">
      <c r="A6" s="296"/>
      <c r="B6" s="296"/>
      <c r="C6" s="296"/>
      <c r="D6" s="296"/>
      <c r="E6" s="296"/>
      <c r="F6" s="296"/>
      <c r="G6" s="296"/>
      <c r="H6" s="296"/>
      <c r="I6" s="296"/>
      <c r="J6" s="296"/>
      <c r="K6" s="296"/>
      <c r="L6" s="296"/>
      <c r="M6" s="296"/>
      <c r="N6" s="296"/>
      <c r="O6" s="296"/>
      <c r="P6" s="296"/>
      <c r="Q6" s="296"/>
      <c r="R6" s="296"/>
      <c r="S6" s="296"/>
    </row>
    <row r="7" spans="1:19" s="141" customFormat="1" ht="40.5" customHeight="1" thickBot="1" x14ac:dyDescent="0.3">
      <c r="A7" s="455" t="s">
        <v>98</v>
      </c>
      <c r="B7" s="455"/>
      <c r="C7" s="455"/>
      <c r="D7" s="6" t="str">
        <f>Z1_KiP!B3</f>
        <v>ZARZĄDZANIE</v>
      </c>
      <c r="E7" s="6" t="str">
        <f>Z1_KiP!B4</f>
        <v>I stopnia</v>
      </c>
      <c r="F7" s="156" t="s">
        <v>99</v>
      </c>
      <c r="G7" s="44" t="str">
        <f>'M (7)'!G6</f>
        <v>II</v>
      </c>
      <c r="H7" s="156" t="s">
        <v>101</v>
      </c>
      <c r="I7" s="44">
        <f>'M (7)'!I6</f>
        <v>3</v>
      </c>
      <c r="J7" s="300" t="s">
        <v>289</v>
      </c>
      <c r="K7" s="301"/>
      <c r="L7" s="399" t="s">
        <v>102</v>
      </c>
      <c r="M7" s="400"/>
      <c r="N7" s="7" t="s">
        <v>103</v>
      </c>
      <c r="O7" s="466" t="s">
        <v>104</v>
      </c>
      <c r="P7" s="466"/>
      <c r="Q7" s="467" t="s">
        <v>105</v>
      </c>
      <c r="R7" s="467"/>
      <c r="S7" s="17">
        <f>Z1_KiP!G44</f>
        <v>20</v>
      </c>
    </row>
    <row r="8" spans="1:19" ht="10.15" customHeight="1" thickBot="1" x14ac:dyDescent="0.3">
      <c r="A8" s="398"/>
      <c r="B8" s="398"/>
      <c r="C8" s="398"/>
      <c r="D8" s="398"/>
      <c r="E8" s="398"/>
      <c r="F8" s="398"/>
      <c r="G8" s="398"/>
      <c r="H8" s="398"/>
      <c r="I8" s="398"/>
      <c r="J8" s="398"/>
      <c r="K8" s="398"/>
      <c r="L8" s="398"/>
      <c r="M8" s="398"/>
      <c r="N8" s="398"/>
      <c r="O8" s="398"/>
      <c r="P8" s="398"/>
      <c r="Q8" s="398"/>
      <c r="R8" s="398"/>
      <c r="S8" s="398"/>
    </row>
    <row r="9" spans="1:19" ht="15" customHeight="1" x14ac:dyDescent="0.25">
      <c r="A9" s="23"/>
      <c r="B9" s="24"/>
      <c r="C9" s="24"/>
      <c r="D9" s="24"/>
      <c r="E9" s="24"/>
      <c r="F9" s="24"/>
      <c r="G9" s="24"/>
      <c r="H9" s="24"/>
      <c r="I9" s="24"/>
      <c r="J9" s="24"/>
      <c r="K9" s="24"/>
      <c r="L9" s="24"/>
      <c r="M9" s="24"/>
      <c r="N9" s="24"/>
      <c r="O9" s="24"/>
      <c r="P9" s="24"/>
      <c r="Q9" s="24"/>
      <c r="R9" s="24"/>
      <c r="S9" s="25"/>
    </row>
    <row r="10" spans="1:19" ht="19.899999999999999" customHeight="1" x14ac:dyDescent="0.25">
      <c r="A10" s="269" t="s">
        <v>108</v>
      </c>
      <c r="B10" s="270"/>
      <c r="C10" s="270"/>
      <c r="D10" s="270"/>
      <c r="E10" s="270"/>
      <c r="F10" s="270"/>
      <c r="G10" s="270"/>
      <c r="H10" s="270"/>
      <c r="I10" s="270"/>
      <c r="J10" s="270"/>
      <c r="K10" s="270"/>
      <c r="L10" s="270"/>
      <c r="M10" s="270"/>
      <c r="N10" s="270"/>
      <c r="O10" s="270"/>
      <c r="P10" s="270"/>
      <c r="Q10" s="270"/>
      <c r="R10" s="270"/>
      <c r="S10" s="271"/>
    </row>
    <row r="11" spans="1:19" s="149" customFormat="1" ht="20.100000000000001" customHeight="1" x14ac:dyDescent="0.25">
      <c r="A11" s="464" t="s">
        <v>113</v>
      </c>
      <c r="B11" s="415" t="s">
        <v>114</v>
      </c>
      <c r="C11" s="416"/>
      <c r="D11" s="416"/>
      <c r="E11" s="416"/>
      <c r="F11" s="416"/>
      <c r="G11" s="416"/>
      <c r="H11" s="416"/>
      <c r="I11" s="416"/>
      <c r="J11" s="416"/>
      <c r="K11" s="416"/>
      <c r="L11" s="416"/>
      <c r="M11" s="417"/>
      <c r="N11" s="409" t="s">
        <v>115</v>
      </c>
      <c r="O11" s="410"/>
      <c r="P11" s="410"/>
      <c r="Q11" s="410"/>
      <c r="R11" s="410"/>
      <c r="S11" s="411"/>
    </row>
    <row r="12" spans="1:19" s="149" customFormat="1" ht="20.100000000000001" customHeight="1" x14ac:dyDescent="0.25">
      <c r="A12" s="464"/>
      <c r="B12" s="418"/>
      <c r="C12" s="419"/>
      <c r="D12" s="419"/>
      <c r="E12" s="419"/>
      <c r="F12" s="419"/>
      <c r="G12" s="419"/>
      <c r="H12" s="419"/>
      <c r="I12" s="419"/>
      <c r="J12" s="419"/>
      <c r="K12" s="419"/>
      <c r="L12" s="419"/>
      <c r="M12" s="420"/>
      <c r="N12" s="412"/>
      <c r="O12" s="413"/>
      <c r="P12" s="413"/>
      <c r="Q12" s="413"/>
      <c r="R12" s="413"/>
      <c r="S12" s="414"/>
    </row>
    <row r="13" spans="1:19" s="149" customFormat="1" ht="20.100000000000001" customHeight="1" thickBot="1" x14ac:dyDescent="0.3">
      <c r="A13" s="465"/>
      <c r="B13" s="421" t="s">
        <v>624</v>
      </c>
      <c r="C13" s="422"/>
      <c r="D13" s="422"/>
      <c r="E13" s="422"/>
      <c r="F13" s="422"/>
      <c r="G13" s="422"/>
      <c r="H13" s="422"/>
      <c r="I13" s="422"/>
      <c r="J13" s="422"/>
      <c r="K13" s="422"/>
      <c r="L13" s="422"/>
      <c r="M13" s="423"/>
      <c r="N13" s="136"/>
      <c r="O13" s="151" t="s">
        <v>625</v>
      </c>
      <c r="P13" s="137"/>
      <c r="Q13" s="137"/>
      <c r="R13" s="137"/>
      <c r="S13" s="138"/>
    </row>
    <row r="14" spans="1:19" ht="15" customHeight="1" x14ac:dyDescent="0.25">
      <c r="A14" s="459" t="s">
        <v>116</v>
      </c>
      <c r="B14" s="404" t="s">
        <v>787</v>
      </c>
      <c r="C14" s="405"/>
      <c r="D14" s="405"/>
      <c r="E14" s="405"/>
      <c r="F14" s="405"/>
      <c r="G14" s="405"/>
      <c r="H14" s="405"/>
      <c r="I14" s="405"/>
      <c r="J14" s="405"/>
      <c r="K14" s="405"/>
      <c r="L14" s="405"/>
      <c r="M14" s="406"/>
      <c r="N14" s="369" t="s">
        <v>251</v>
      </c>
      <c r="O14" s="370"/>
      <c r="P14" s="370"/>
      <c r="Q14" s="370"/>
      <c r="R14" s="370"/>
      <c r="S14" s="371"/>
    </row>
    <row r="15" spans="1:19" ht="15" customHeight="1" x14ac:dyDescent="0.25">
      <c r="A15" s="350"/>
      <c r="B15" s="329"/>
      <c r="C15" s="330"/>
      <c r="D15" s="330"/>
      <c r="E15" s="330"/>
      <c r="F15" s="330"/>
      <c r="G15" s="330"/>
      <c r="H15" s="330"/>
      <c r="I15" s="330"/>
      <c r="J15" s="330"/>
      <c r="K15" s="330"/>
      <c r="L15" s="330"/>
      <c r="M15" s="331"/>
      <c r="N15" s="363" t="s">
        <v>257</v>
      </c>
      <c r="O15" s="364"/>
      <c r="P15" s="364"/>
      <c r="Q15" s="364"/>
      <c r="R15" s="364"/>
      <c r="S15" s="365"/>
    </row>
    <row r="16" spans="1:19" ht="15" customHeight="1" x14ac:dyDescent="0.25">
      <c r="A16" s="350"/>
      <c r="B16" s="329"/>
      <c r="C16" s="330"/>
      <c r="D16" s="330"/>
      <c r="E16" s="330"/>
      <c r="F16" s="330"/>
      <c r="G16" s="330"/>
      <c r="H16" s="330"/>
      <c r="I16" s="330"/>
      <c r="J16" s="330"/>
      <c r="K16" s="330"/>
      <c r="L16" s="330"/>
      <c r="M16" s="331"/>
      <c r="N16" s="363"/>
      <c r="O16" s="364"/>
      <c r="P16" s="364"/>
      <c r="Q16" s="364"/>
      <c r="R16" s="364"/>
      <c r="S16" s="365"/>
    </row>
    <row r="17" spans="1:19" ht="15" customHeight="1" x14ac:dyDescent="0.25">
      <c r="A17" s="350"/>
      <c r="B17" s="329"/>
      <c r="C17" s="330"/>
      <c r="D17" s="330"/>
      <c r="E17" s="330"/>
      <c r="F17" s="330"/>
      <c r="G17" s="330"/>
      <c r="H17" s="330"/>
      <c r="I17" s="330"/>
      <c r="J17" s="330"/>
      <c r="K17" s="330"/>
      <c r="L17" s="330"/>
      <c r="M17" s="331"/>
      <c r="N17" s="363"/>
      <c r="O17" s="364"/>
      <c r="P17" s="364"/>
      <c r="Q17" s="364"/>
      <c r="R17" s="364"/>
      <c r="S17" s="365"/>
    </row>
    <row r="18" spans="1:19" ht="15" customHeight="1" x14ac:dyDescent="0.25">
      <c r="A18" s="350"/>
      <c r="B18" s="401"/>
      <c r="C18" s="402"/>
      <c r="D18" s="402"/>
      <c r="E18" s="402"/>
      <c r="F18" s="402"/>
      <c r="G18" s="402"/>
      <c r="H18" s="402"/>
      <c r="I18" s="402"/>
      <c r="J18" s="402"/>
      <c r="K18" s="402"/>
      <c r="L18" s="402"/>
      <c r="M18" s="403"/>
      <c r="N18" s="372"/>
      <c r="O18" s="373"/>
      <c r="P18" s="373"/>
      <c r="Q18" s="373"/>
      <c r="R18" s="373"/>
      <c r="S18" s="374"/>
    </row>
    <row r="19" spans="1:19" ht="15" customHeight="1" x14ac:dyDescent="0.25">
      <c r="A19" s="350"/>
      <c r="B19" s="326" t="s">
        <v>538</v>
      </c>
      <c r="C19" s="327"/>
      <c r="D19" s="327"/>
      <c r="E19" s="327"/>
      <c r="F19" s="327"/>
      <c r="G19" s="327"/>
      <c r="H19" s="327"/>
      <c r="I19" s="327"/>
      <c r="J19" s="327"/>
      <c r="K19" s="327"/>
      <c r="L19" s="327"/>
      <c r="M19" s="328"/>
      <c r="N19" s="360" t="s">
        <v>254</v>
      </c>
      <c r="O19" s="361"/>
      <c r="P19" s="361"/>
      <c r="Q19" s="361"/>
      <c r="R19" s="361"/>
      <c r="S19" s="362"/>
    </row>
    <row r="20" spans="1:19" ht="15" customHeight="1" x14ac:dyDescent="0.25">
      <c r="A20" s="350"/>
      <c r="B20" s="329"/>
      <c r="C20" s="330"/>
      <c r="D20" s="330"/>
      <c r="E20" s="330"/>
      <c r="F20" s="330"/>
      <c r="G20" s="330"/>
      <c r="H20" s="330"/>
      <c r="I20" s="330"/>
      <c r="J20" s="330"/>
      <c r="K20" s="330"/>
      <c r="L20" s="330"/>
      <c r="M20" s="331"/>
      <c r="N20" s="363" t="s">
        <v>255</v>
      </c>
      <c r="O20" s="364"/>
      <c r="P20" s="364"/>
      <c r="Q20" s="364"/>
      <c r="R20" s="364"/>
      <c r="S20" s="365"/>
    </row>
    <row r="21" spans="1:19" ht="15" customHeight="1" x14ac:dyDescent="0.25">
      <c r="A21" s="350"/>
      <c r="B21" s="329"/>
      <c r="C21" s="330"/>
      <c r="D21" s="330"/>
      <c r="E21" s="330"/>
      <c r="F21" s="330"/>
      <c r="G21" s="330"/>
      <c r="H21" s="330"/>
      <c r="I21" s="330"/>
      <c r="J21" s="330"/>
      <c r="K21" s="330"/>
      <c r="L21" s="330"/>
      <c r="M21" s="331"/>
      <c r="N21" s="363"/>
      <c r="O21" s="364"/>
      <c r="P21" s="364"/>
      <c r="Q21" s="364"/>
      <c r="R21" s="364"/>
      <c r="S21" s="365"/>
    </row>
    <row r="22" spans="1:19" ht="15" customHeight="1" x14ac:dyDescent="0.25">
      <c r="A22" s="350"/>
      <c r="B22" s="329"/>
      <c r="C22" s="330"/>
      <c r="D22" s="330"/>
      <c r="E22" s="330"/>
      <c r="F22" s="330"/>
      <c r="G22" s="330"/>
      <c r="H22" s="330"/>
      <c r="I22" s="330"/>
      <c r="J22" s="330"/>
      <c r="K22" s="330"/>
      <c r="L22" s="330"/>
      <c r="M22" s="331"/>
      <c r="N22" s="363"/>
      <c r="O22" s="364"/>
      <c r="P22" s="364"/>
      <c r="Q22" s="364"/>
      <c r="R22" s="364"/>
      <c r="S22" s="365"/>
    </row>
    <row r="23" spans="1:19" ht="15" customHeight="1" x14ac:dyDescent="0.25">
      <c r="A23" s="350"/>
      <c r="B23" s="401"/>
      <c r="C23" s="402"/>
      <c r="D23" s="402"/>
      <c r="E23" s="402"/>
      <c r="F23" s="402"/>
      <c r="G23" s="402"/>
      <c r="H23" s="402"/>
      <c r="I23" s="402"/>
      <c r="J23" s="402"/>
      <c r="K23" s="402"/>
      <c r="L23" s="402"/>
      <c r="M23" s="403"/>
      <c r="N23" s="372"/>
      <c r="O23" s="373"/>
      <c r="P23" s="373"/>
      <c r="Q23" s="373"/>
      <c r="R23" s="373"/>
      <c r="S23" s="374"/>
    </row>
    <row r="24" spans="1:19" ht="15" customHeight="1" x14ac:dyDescent="0.25">
      <c r="A24" s="350"/>
      <c r="B24" s="326" t="s">
        <v>539</v>
      </c>
      <c r="C24" s="327"/>
      <c r="D24" s="327"/>
      <c r="E24" s="327"/>
      <c r="F24" s="327"/>
      <c r="G24" s="327"/>
      <c r="H24" s="327"/>
      <c r="I24" s="327"/>
      <c r="J24" s="327"/>
      <c r="K24" s="327"/>
      <c r="L24" s="327"/>
      <c r="M24" s="328"/>
      <c r="N24" s="360" t="s">
        <v>252</v>
      </c>
      <c r="O24" s="361"/>
      <c r="P24" s="361"/>
      <c r="Q24" s="361"/>
      <c r="R24" s="361"/>
      <c r="S24" s="362"/>
    </row>
    <row r="25" spans="1:19" ht="15" customHeight="1" x14ac:dyDescent="0.25">
      <c r="A25" s="350"/>
      <c r="B25" s="329"/>
      <c r="C25" s="330"/>
      <c r="D25" s="330"/>
      <c r="E25" s="330"/>
      <c r="F25" s="330"/>
      <c r="G25" s="330"/>
      <c r="H25" s="330"/>
      <c r="I25" s="330"/>
      <c r="J25" s="330"/>
      <c r="K25" s="330"/>
      <c r="L25" s="330"/>
      <c r="M25" s="331"/>
      <c r="N25" s="363" t="s">
        <v>264</v>
      </c>
      <c r="O25" s="364"/>
      <c r="P25" s="364"/>
      <c r="Q25" s="364"/>
      <c r="R25" s="364"/>
      <c r="S25" s="365"/>
    </row>
    <row r="26" spans="1:19" ht="15" customHeight="1" x14ac:dyDescent="0.25">
      <c r="A26" s="350"/>
      <c r="B26" s="329"/>
      <c r="C26" s="330"/>
      <c r="D26" s="330"/>
      <c r="E26" s="330"/>
      <c r="F26" s="330"/>
      <c r="G26" s="330"/>
      <c r="H26" s="330"/>
      <c r="I26" s="330"/>
      <c r="J26" s="330"/>
      <c r="K26" s="330"/>
      <c r="L26" s="330"/>
      <c r="M26" s="331"/>
      <c r="N26" s="363" t="s">
        <v>258</v>
      </c>
      <c r="O26" s="364"/>
      <c r="P26" s="364"/>
      <c r="Q26" s="364"/>
      <c r="R26" s="364"/>
      <c r="S26" s="365"/>
    </row>
    <row r="27" spans="1:19" ht="15" customHeight="1" x14ac:dyDescent="0.25">
      <c r="A27" s="350"/>
      <c r="B27" s="329"/>
      <c r="C27" s="330"/>
      <c r="D27" s="330"/>
      <c r="E27" s="330"/>
      <c r="F27" s="330"/>
      <c r="G27" s="330"/>
      <c r="H27" s="330"/>
      <c r="I27" s="330"/>
      <c r="J27" s="330"/>
      <c r="K27" s="330"/>
      <c r="L27" s="330"/>
      <c r="M27" s="331"/>
      <c r="N27" s="363"/>
      <c r="O27" s="364"/>
      <c r="P27" s="364"/>
      <c r="Q27" s="364"/>
      <c r="R27" s="364"/>
      <c r="S27" s="365"/>
    </row>
    <row r="28" spans="1:19" ht="15" customHeight="1" thickBot="1" x14ac:dyDescent="0.3">
      <c r="A28" s="350"/>
      <c r="B28" s="401"/>
      <c r="C28" s="402"/>
      <c r="D28" s="402"/>
      <c r="E28" s="402"/>
      <c r="F28" s="402"/>
      <c r="G28" s="402"/>
      <c r="H28" s="402"/>
      <c r="I28" s="402"/>
      <c r="J28" s="402"/>
      <c r="K28" s="402"/>
      <c r="L28" s="402"/>
      <c r="M28" s="403"/>
      <c r="N28" s="372"/>
      <c r="O28" s="373"/>
      <c r="P28" s="373"/>
      <c r="Q28" s="373"/>
      <c r="R28" s="373"/>
      <c r="S28" s="374"/>
    </row>
    <row r="29" spans="1:19" ht="15" hidden="1" customHeight="1" x14ac:dyDescent="0.25">
      <c r="A29" s="350"/>
      <c r="B29" s="326"/>
      <c r="C29" s="327"/>
      <c r="D29" s="327"/>
      <c r="E29" s="327"/>
      <c r="F29" s="327"/>
      <c r="G29" s="327"/>
      <c r="H29" s="327"/>
      <c r="I29" s="327"/>
      <c r="J29" s="327"/>
      <c r="K29" s="327"/>
      <c r="L29" s="327"/>
      <c r="M29" s="328"/>
      <c r="N29" s="360"/>
      <c r="O29" s="361"/>
      <c r="P29" s="361"/>
      <c r="Q29" s="361"/>
      <c r="R29" s="361"/>
      <c r="S29" s="362"/>
    </row>
    <row r="30" spans="1:19" ht="15" hidden="1" customHeight="1" x14ac:dyDescent="0.25">
      <c r="A30" s="350"/>
      <c r="B30" s="329"/>
      <c r="C30" s="474"/>
      <c r="D30" s="474"/>
      <c r="E30" s="474"/>
      <c r="F30" s="474"/>
      <c r="G30" s="474"/>
      <c r="H30" s="474"/>
      <c r="I30" s="474"/>
      <c r="J30" s="474"/>
      <c r="K30" s="474"/>
      <c r="L30" s="474"/>
      <c r="M30" s="331"/>
      <c r="N30" s="363"/>
      <c r="O30" s="364"/>
      <c r="P30" s="364"/>
      <c r="Q30" s="364"/>
      <c r="R30" s="364"/>
      <c r="S30" s="365"/>
    </row>
    <row r="31" spans="1:19" ht="15" hidden="1" customHeight="1" x14ac:dyDescent="0.25">
      <c r="A31" s="350"/>
      <c r="B31" s="329"/>
      <c r="C31" s="474"/>
      <c r="D31" s="474"/>
      <c r="E31" s="474"/>
      <c r="F31" s="474"/>
      <c r="G31" s="474"/>
      <c r="H31" s="474"/>
      <c r="I31" s="474"/>
      <c r="J31" s="474"/>
      <c r="K31" s="474"/>
      <c r="L31" s="474"/>
      <c r="M31" s="331"/>
      <c r="N31" s="363"/>
      <c r="O31" s="364"/>
      <c r="P31" s="364"/>
      <c r="Q31" s="364"/>
      <c r="R31" s="364"/>
      <c r="S31" s="365"/>
    </row>
    <row r="32" spans="1:19" ht="15" hidden="1" customHeight="1" x14ac:dyDescent="0.25">
      <c r="A32" s="350"/>
      <c r="B32" s="329"/>
      <c r="C32" s="474"/>
      <c r="D32" s="474"/>
      <c r="E32" s="474"/>
      <c r="F32" s="474"/>
      <c r="G32" s="474"/>
      <c r="H32" s="474"/>
      <c r="I32" s="474"/>
      <c r="J32" s="474"/>
      <c r="K32" s="474"/>
      <c r="L32" s="474"/>
      <c r="M32" s="331"/>
      <c r="N32" s="363"/>
      <c r="O32" s="364"/>
      <c r="P32" s="364"/>
      <c r="Q32" s="364"/>
      <c r="R32" s="364"/>
      <c r="S32" s="365"/>
    </row>
    <row r="33" spans="1:19" ht="15" hidden="1" customHeight="1" thickBot="1" x14ac:dyDescent="0.3">
      <c r="A33" s="460"/>
      <c r="B33" s="332"/>
      <c r="C33" s="333"/>
      <c r="D33" s="333"/>
      <c r="E33" s="333"/>
      <c r="F33" s="333"/>
      <c r="G33" s="333"/>
      <c r="H33" s="333"/>
      <c r="I33" s="333"/>
      <c r="J33" s="333"/>
      <c r="K33" s="333"/>
      <c r="L33" s="333"/>
      <c r="M33" s="334"/>
      <c r="N33" s="378"/>
      <c r="O33" s="379"/>
      <c r="P33" s="379"/>
      <c r="Q33" s="379"/>
      <c r="R33" s="379"/>
      <c r="S33" s="380"/>
    </row>
    <row r="34" spans="1:19" ht="15" customHeight="1" x14ac:dyDescent="0.25">
      <c r="A34" s="461" t="s">
        <v>117</v>
      </c>
      <c r="B34" s="404" t="s">
        <v>789</v>
      </c>
      <c r="C34" s="405"/>
      <c r="D34" s="405"/>
      <c r="E34" s="405"/>
      <c r="F34" s="405"/>
      <c r="G34" s="405"/>
      <c r="H34" s="405"/>
      <c r="I34" s="405"/>
      <c r="J34" s="405"/>
      <c r="K34" s="405"/>
      <c r="L34" s="405"/>
      <c r="M34" s="406"/>
      <c r="N34" s="369" t="s">
        <v>268</v>
      </c>
      <c r="O34" s="370"/>
      <c r="P34" s="370"/>
      <c r="Q34" s="370"/>
      <c r="R34" s="370"/>
      <c r="S34" s="371"/>
    </row>
    <row r="35" spans="1:19" ht="15" customHeight="1" x14ac:dyDescent="0.25">
      <c r="A35" s="462"/>
      <c r="B35" s="329"/>
      <c r="C35" s="330"/>
      <c r="D35" s="330"/>
      <c r="E35" s="330"/>
      <c r="F35" s="330"/>
      <c r="G35" s="330"/>
      <c r="H35" s="330"/>
      <c r="I35" s="330"/>
      <c r="J35" s="330"/>
      <c r="K35" s="330"/>
      <c r="L35" s="330"/>
      <c r="M35" s="331"/>
      <c r="N35" s="363" t="s">
        <v>269</v>
      </c>
      <c r="O35" s="364"/>
      <c r="P35" s="364"/>
      <c r="Q35" s="364"/>
      <c r="R35" s="364"/>
      <c r="S35" s="365"/>
    </row>
    <row r="36" spans="1:19" ht="15" customHeight="1" x14ac:dyDescent="0.25">
      <c r="A36" s="462"/>
      <c r="B36" s="329"/>
      <c r="C36" s="330"/>
      <c r="D36" s="330"/>
      <c r="E36" s="330"/>
      <c r="F36" s="330"/>
      <c r="G36" s="330"/>
      <c r="H36" s="330"/>
      <c r="I36" s="330"/>
      <c r="J36" s="330"/>
      <c r="K36" s="330"/>
      <c r="L36" s="330"/>
      <c r="M36" s="331"/>
      <c r="N36" s="363"/>
      <c r="O36" s="364"/>
      <c r="P36" s="364"/>
      <c r="Q36" s="364"/>
      <c r="R36" s="364"/>
      <c r="S36" s="365"/>
    </row>
    <row r="37" spans="1:19" ht="15" customHeight="1" x14ac:dyDescent="0.25">
      <c r="A37" s="462"/>
      <c r="B37" s="329"/>
      <c r="C37" s="330"/>
      <c r="D37" s="330"/>
      <c r="E37" s="330"/>
      <c r="F37" s="330"/>
      <c r="G37" s="330"/>
      <c r="H37" s="330"/>
      <c r="I37" s="330"/>
      <c r="J37" s="330"/>
      <c r="K37" s="330"/>
      <c r="L37" s="330"/>
      <c r="M37" s="331"/>
      <c r="N37" s="363"/>
      <c r="O37" s="364"/>
      <c r="P37" s="364"/>
      <c r="Q37" s="364"/>
      <c r="R37" s="364"/>
      <c r="S37" s="365"/>
    </row>
    <row r="38" spans="1:19" ht="15" customHeight="1" x14ac:dyDescent="0.25">
      <c r="A38" s="462"/>
      <c r="B38" s="401"/>
      <c r="C38" s="402"/>
      <c r="D38" s="402"/>
      <c r="E38" s="402"/>
      <c r="F38" s="402"/>
      <c r="G38" s="402"/>
      <c r="H38" s="402"/>
      <c r="I38" s="402"/>
      <c r="J38" s="402"/>
      <c r="K38" s="402"/>
      <c r="L38" s="402"/>
      <c r="M38" s="403"/>
      <c r="N38" s="372"/>
      <c r="O38" s="373"/>
      <c r="P38" s="373"/>
      <c r="Q38" s="373"/>
      <c r="R38" s="373"/>
      <c r="S38" s="374"/>
    </row>
    <row r="39" spans="1:19" ht="15" customHeight="1" x14ac:dyDescent="0.25">
      <c r="A39" s="462"/>
      <c r="B39" s="326" t="s">
        <v>788</v>
      </c>
      <c r="C39" s="327"/>
      <c r="D39" s="327"/>
      <c r="E39" s="327"/>
      <c r="F39" s="327"/>
      <c r="G39" s="327"/>
      <c r="H39" s="327"/>
      <c r="I39" s="327"/>
      <c r="J39" s="327"/>
      <c r="K39" s="327"/>
      <c r="L39" s="327"/>
      <c r="M39" s="328"/>
      <c r="N39" s="360" t="s">
        <v>270</v>
      </c>
      <c r="O39" s="361"/>
      <c r="P39" s="361"/>
      <c r="Q39" s="361"/>
      <c r="R39" s="361"/>
      <c r="S39" s="362"/>
    </row>
    <row r="40" spans="1:19" ht="15" customHeight="1" x14ac:dyDescent="0.25">
      <c r="A40" s="462"/>
      <c r="B40" s="329"/>
      <c r="C40" s="330"/>
      <c r="D40" s="330"/>
      <c r="E40" s="330"/>
      <c r="F40" s="330"/>
      <c r="G40" s="330"/>
      <c r="H40" s="330"/>
      <c r="I40" s="330"/>
      <c r="J40" s="330"/>
      <c r="K40" s="330"/>
      <c r="L40" s="330"/>
      <c r="M40" s="331"/>
      <c r="N40" s="363" t="s">
        <v>279</v>
      </c>
      <c r="O40" s="364"/>
      <c r="P40" s="364"/>
      <c r="Q40" s="364"/>
      <c r="R40" s="364"/>
      <c r="S40" s="365"/>
    </row>
    <row r="41" spans="1:19" ht="15" customHeight="1" x14ac:dyDescent="0.25">
      <c r="A41" s="462"/>
      <c r="B41" s="329"/>
      <c r="C41" s="330"/>
      <c r="D41" s="330"/>
      <c r="E41" s="330"/>
      <c r="F41" s="330"/>
      <c r="G41" s="330"/>
      <c r="H41" s="330"/>
      <c r="I41" s="330"/>
      <c r="J41" s="330"/>
      <c r="K41" s="330"/>
      <c r="L41" s="330"/>
      <c r="M41" s="331"/>
      <c r="N41" s="363"/>
      <c r="O41" s="364"/>
      <c r="P41" s="364"/>
      <c r="Q41" s="364"/>
      <c r="R41" s="364"/>
      <c r="S41" s="365"/>
    </row>
    <row r="42" spans="1:19" ht="15" customHeight="1" x14ac:dyDescent="0.25">
      <c r="A42" s="462"/>
      <c r="B42" s="329"/>
      <c r="C42" s="330"/>
      <c r="D42" s="330"/>
      <c r="E42" s="330"/>
      <c r="F42" s="330"/>
      <c r="G42" s="330"/>
      <c r="H42" s="330"/>
      <c r="I42" s="330"/>
      <c r="J42" s="330"/>
      <c r="K42" s="330"/>
      <c r="L42" s="330"/>
      <c r="M42" s="331"/>
      <c r="N42" s="363"/>
      <c r="O42" s="364"/>
      <c r="P42" s="364"/>
      <c r="Q42" s="364"/>
      <c r="R42" s="364"/>
      <c r="S42" s="365"/>
    </row>
    <row r="43" spans="1:19" ht="15" customHeight="1" x14ac:dyDescent="0.25">
      <c r="A43" s="462"/>
      <c r="B43" s="401"/>
      <c r="C43" s="402"/>
      <c r="D43" s="402"/>
      <c r="E43" s="402"/>
      <c r="F43" s="402"/>
      <c r="G43" s="402"/>
      <c r="H43" s="402"/>
      <c r="I43" s="402"/>
      <c r="J43" s="402"/>
      <c r="K43" s="402"/>
      <c r="L43" s="402"/>
      <c r="M43" s="403"/>
      <c r="N43" s="372"/>
      <c r="O43" s="373"/>
      <c r="P43" s="373"/>
      <c r="Q43" s="373"/>
      <c r="R43" s="373"/>
      <c r="S43" s="374"/>
    </row>
    <row r="44" spans="1:19" ht="15" customHeight="1" x14ac:dyDescent="0.25">
      <c r="A44" s="462"/>
      <c r="B44" s="326" t="s">
        <v>786</v>
      </c>
      <c r="C44" s="327"/>
      <c r="D44" s="327"/>
      <c r="E44" s="327"/>
      <c r="F44" s="327"/>
      <c r="G44" s="327"/>
      <c r="H44" s="327"/>
      <c r="I44" s="327"/>
      <c r="J44" s="327"/>
      <c r="K44" s="327"/>
      <c r="L44" s="327"/>
      <c r="M44" s="328"/>
      <c r="N44" s="360" t="s">
        <v>269</v>
      </c>
      <c r="O44" s="361"/>
      <c r="P44" s="361"/>
      <c r="Q44" s="361"/>
      <c r="R44" s="361"/>
      <c r="S44" s="362"/>
    </row>
    <row r="45" spans="1:19" ht="15" customHeight="1" x14ac:dyDescent="0.25">
      <c r="A45" s="462"/>
      <c r="B45" s="329"/>
      <c r="C45" s="330"/>
      <c r="D45" s="330"/>
      <c r="E45" s="330"/>
      <c r="F45" s="330"/>
      <c r="G45" s="330"/>
      <c r="H45" s="330"/>
      <c r="I45" s="330"/>
      <c r="J45" s="330"/>
      <c r="K45" s="330"/>
      <c r="L45" s="330"/>
      <c r="M45" s="331"/>
      <c r="N45" s="363" t="s">
        <v>270</v>
      </c>
      <c r="O45" s="364"/>
      <c r="P45" s="364"/>
      <c r="Q45" s="364"/>
      <c r="R45" s="364"/>
      <c r="S45" s="365"/>
    </row>
    <row r="46" spans="1:19" ht="15" customHeight="1" x14ac:dyDescent="0.25">
      <c r="A46" s="462"/>
      <c r="B46" s="329"/>
      <c r="C46" s="330"/>
      <c r="D46" s="330"/>
      <c r="E46" s="330"/>
      <c r="F46" s="330"/>
      <c r="G46" s="330"/>
      <c r="H46" s="330"/>
      <c r="I46" s="330"/>
      <c r="J46" s="330"/>
      <c r="K46" s="330"/>
      <c r="L46" s="330"/>
      <c r="M46" s="331"/>
      <c r="N46" s="363" t="s">
        <v>273</v>
      </c>
      <c r="O46" s="364"/>
      <c r="P46" s="364"/>
      <c r="Q46" s="364"/>
      <c r="R46" s="364"/>
      <c r="S46" s="365"/>
    </row>
    <row r="47" spans="1:19" ht="15" customHeight="1" x14ac:dyDescent="0.25">
      <c r="A47" s="462"/>
      <c r="B47" s="329"/>
      <c r="C47" s="330"/>
      <c r="D47" s="330"/>
      <c r="E47" s="330"/>
      <c r="F47" s="330"/>
      <c r="G47" s="330"/>
      <c r="H47" s="330"/>
      <c r="I47" s="330"/>
      <c r="J47" s="330"/>
      <c r="K47" s="330"/>
      <c r="L47" s="330"/>
      <c r="M47" s="331"/>
      <c r="N47" s="363"/>
      <c r="O47" s="364"/>
      <c r="P47" s="364"/>
      <c r="Q47" s="364"/>
      <c r="R47" s="364"/>
      <c r="S47" s="365"/>
    </row>
    <row r="48" spans="1:19" ht="15" customHeight="1" thickBot="1" x14ac:dyDescent="0.3">
      <c r="A48" s="462"/>
      <c r="B48" s="401"/>
      <c r="C48" s="402"/>
      <c r="D48" s="402"/>
      <c r="E48" s="402"/>
      <c r="F48" s="402"/>
      <c r="G48" s="402"/>
      <c r="H48" s="402"/>
      <c r="I48" s="402"/>
      <c r="J48" s="402"/>
      <c r="K48" s="402"/>
      <c r="L48" s="402"/>
      <c r="M48" s="403"/>
      <c r="N48" s="372"/>
      <c r="O48" s="373"/>
      <c r="P48" s="373"/>
      <c r="Q48" s="373"/>
      <c r="R48" s="373"/>
      <c r="S48" s="374"/>
    </row>
    <row r="49" spans="1:19" ht="15" hidden="1" customHeight="1" x14ac:dyDescent="0.25">
      <c r="A49" s="462"/>
      <c r="B49" s="326"/>
      <c r="C49" s="327"/>
      <c r="D49" s="327"/>
      <c r="E49" s="327"/>
      <c r="F49" s="327"/>
      <c r="G49" s="327"/>
      <c r="H49" s="327"/>
      <c r="I49" s="327"/>
      <c r="J49" s="327"/>
      <c r="K49" s="327"/>
      <c r="L49" s="327"/>
      <c r="M49" s="328"/>
      <c r="N49" s="360"/>
      <c r="O49" s="361"/>
      <c r="P49" s="361"/>
      <c r="Q49" s="361"/>
      <c r="R49" s="361"/>
      <c r="S49" s="362"/>
    </row>
    <row r="50" spans="1:19" ht="15" hidden="1" customHeight="1" x14ac:dyDescent="0.25">
      <c r="A50" s="462"/>
      <c r="B50" s="329"/>
      <c r="C50" s="474"/>
      <c r="D50" s="474"/>
      <c r="E50" s="474"/>
      <c r="F50" s="474"/>
      <c r="G50" s="474"/>
      <c r="H50" s="474"/>
      <c r="I50" s="474"/>
      <c r="J50" s="474"/>
      <c r="K50" s="474"/>
      <c r="L50" s="474"/>
      <c r="M50" s="331"/>
      <c r="N50" s="363"/>
      <c r="O50" s="364"/>
      <c r="P50" s="364"/>
      <c r="Q50" s="364"/>
      <c r="R50" s="364"/>
      <c r="S50" s="365"/>
    </row>
    <row r="51" spans="1:19" ht="15" hidden="1" customHeight="1" x14ac:dyDescent="0.25">
      <c r="A51" s="462"/>
      <c r="B51" s="329"/>
      <c r="C51" s="474"/>
      <c r="D51" s="474"/>
      <c r="E51" s="474"/>
      <c r="F51" s="474"/>
      <c r="G51" s="474"/>
      <c r="H51" s="474"/>
      <c r="I51" s="474"/>
      <c r="J51" s="474"/>
      <c r="K51" s="474"/>
      <c r="L51" s="474"/>
      <c r="M51" s="331"/>
      <c r="N51" s="363"/>
      <c r="O51" s="364"/>
      <c r="P51" s="364"/>
      <c r="Q51" s="364"/>
      <c r="R51" s="364"/>
      <c r="S51" s="365"/>
    </row>
    <row r="52" spans="1:19" ht="15" hidden="1" customHeight="1" x14ac:dyDescent="0.25">
      <c r="A52" s="462"/>
      <c r="B52" s="329"/>
      <c r="C52" s="474"/>
      <c r="D52" s="474"/>
      <c r="E52" s="474"/>
      <c r="F52" s="474"/>
      <c r="G52" s="474"/>
      <c r="H52" s="474"/>
      <c r="I52" s="474"/>
      <c r="J52" s="474"/>
      <c r="K52" s="474"/>
      <c r="L52" s="474"/>
      <c r="M52" s="331"/>
      <c r="N52" s="363"/>
      <c r="O52" s="364"/>
      <c r="P52" s="364"/>
      <c r="Q52" s="364"/>
      <c r="R52" s="364"/>
      <c r="S52" s="365"/>
    </row>
    <row r="53" spans="1:19" ht="15" hidden="1" customHeight="1" thickBot="1" x14ac:dyDescent="0.3">
      <c r="A53" s="462"/>
      <c r="B53" s="329"/>
      <c r="C53" s="330"/>
      <c r="D53" s="330"/>
      <c r="E53" s="330"/>
      <c r="F53" s="330"/>
      <c r="G53" s="330"/>
      <c r="H53" s="330"/>
      <c r="I53" s="330"/>
      <c r="J53" s="330"/>
      <c r="K53" s="330"/>
      <c r="L53" s="330"/>
      <c r="M53" s="331"/>
      <c r="N53" s="469"/>
      <c r="O53" s="470"/>
      <c r="P53" s="470"/>
      <c r="Q53" s="470"/>
      <c r="R53" s="470"/>
      <c r="S53" s="471"/>
    </row>
    <row r="54" spans="1:19" ht="15" customHeight="1" x14ac:dyDescent="0.25">
      <c r="A54" s="459" t="s">
        <v>118</v>
      </c>
      <c r="B54" s="404" t="s">
        <v>716</v>
      </c>
      <c r="C54" s="405"/>
      <c r="D54" s="405"/>
      <c r="E54" s="405"/>
      <c r="F54" s="405"/>
      <c r="G54" s="405"/>
      <c r="H54" s="405"/>
      <c r="I54" s="405"/>
      <c r="J54" s="405"/>
      <c r="K54" s="405"/>
      <c r="L54" s="405"/>
      <c r="M54" s="406"/>
      <c r="N54" s="369" t="s">
        <v>284</v>
      </c>
      <c r="O54" s="370"/>
      <c r="P54" s="370"/>
      <c r="Q54" s="370"/>
      <c r="R54" s="370"/>
      <c r="S54" s="371"/>
    </row>
    <row r="55" spans="1:19" ht="15" customHeight="1" x14ac:dyDescent="0.25">
      <c r="A55" s="350"/>
      <c r="B55" s="329"/>
      <c r="C55" s="330"/>
      <c r="D55" s="330"/>
      <c r="E55" s="330"/>
      <c r="F55" s="330"/>
      <c r="G55" s="330"/>
      <c r="H55" s="330"/>
      <c r="I55" s="330"/>
      <c r="J55" s="330"/>
      <c r="K55" s="330"/>
      <c r="L55" s="330"/>
      <c r="M55" s="331"/>
      <c r="N55" s="363" t="s">
        <v>286</v>
      </c>
      <c r="O55" s="364"/>
      <c r="P55" s="364"/>
      <c r="Q55" s="364"/>
      <c r="R55" s="364"/>
      <c r="S55" s="365"/>
    </row>
    <row r="56" spans="1:19" ht="15" customHeight="1" x14ac:dyDescent="0.25">
      <c r="A56" s="350"/>
      <c r="B56" s="329"/>
      <c r="C56" s="330"/>
      <c r="D56" s="330"/>
      <c r="E56" s="330"/>
      <c r="F56" s="330"/>
      <c r="G56" s="330"/>
      <c r="H56" s="330"/>
      <c r="I56" s="330"/>
      <c r="J56" s="330"/>
      <c r="K56" s="330"/>
      <c r="L56" s="330"/>
      <c r="M56" s="331"/>
      <c r="N56" s="363" t="s">
        <v>287</v>
      </c>
      <c r="O56" s="364"/>
      <c r="P56" s="364"/>
      <c r="Q56" s="364"/>
      <c r="R56" s="364"/>
      <c r="S56" s="365"/>
    </row>
    <row r="57" spans="1:19" ht="15" customHeight="1" x14ac:dyDescent="0.25">
      <c r="A57" s="350"/>
      <c r="B57" s="329"/>
      <c r="C57" s="330"/>
      <c r="D57" s="330"/>
      <c r="E57" s="330"/>
      <c r="F57" s="330"/>
      <c r="G57" s="330"/>
      <c r="H57" s="330"/>
      <c r="I57" s="330"/>
      <c r="J57" s="330"/>
      <c r="K57" s="330"/>
      <c r="L57" s="330"/>
      <c r="M57" s="331"/>
      <c r="N57" s="363"/>
      <c r="O57" s="364"/>
      <c r="P57" s="364"/>
      <c r="Q57" s="364"/>
      <c r="R57" s="364"/>
      <c r="S57" s="365"/>
    </row>
    <row r="58" spans="1:19" ht="15" customHeight="1" x14ac:dyDescent="0.25">
      <c r="A58" s="350"/>
      <c r="B58" s="401"/>
      <c r="C58" s="402"/>
      <c r="D58" s="402"/>
      <c r="E58" s="402"/>
      <c r="F58" s="402"/>
      <c r="G58" s="402"/>
      <c r="H58" s="402"/>
      <c r="I58" s="402"/>
      <c r="J58" s="402"/>
      <c r="K58" s="402"/>
      <c r="L58" s="402"/>
      <c r="M58" s="403"/>
      <c r="N58" s="372"/>
      <c r="O58" s="373"/>
      <c r="P58" s="373"/>
      <c r="Q58" s="373"/>
      <c r="R58" s="373"/>
      <c r="S58" s="374"/>
    </row>
    <row r="59" spans="1:19" ht="15" customHeight="1" x14ac:dyDescent="0.25">
      <c r="A59" s="350"/>
      <c r="B59" s="326" t="s">
        <v>790</v>
      </c>
      <c r="C59" s="327"/>
      <c r="D59" s="327"/>
      <c r="E59" s="327"/>
      <c r="F59" s="327"/>
      <c r="G59" s="327"/>
      <c r="H59" s="327"/>
      <c r="I59" s="327"/>
      <c r="J59" s="327"/>
      <c r="K59" s="327"/>
      <c r="L59" s="327"/>
      <c r="M59" s="328"/>
      <c r="N59" s="360" t="s">
        <v>283</v>
      </c>
      <c r="O59" s="361"/>
      <c r="P59" s="361"/>
      <c r="Q59" s="361"/>
      <c r="R59" s="361"/>
      <c r="S59" s="362"/>
    </row>
    <row r="60" spans="1:19" ht="15" customHeight="1" x14ac:dyDescent="0.25">
      <c r="A60" s="350"/>
      <c r="B60" s="329"/>
      <c r="C60" s="330"/>
      <c r="D60" s="330"/>
      <c r="E60" s="330"/>
      <c r="F60" s="330"/>
      <c r="G60" s="330"/>
      <c r="H60" s="330"/>
      <c r="I60" s="330"/>
      <c r="J60" s="330"/>
      <c r="K60" s="330"/>
      <c r="L60" s="330"/>
      <c r="M60" s="331"/>
      <c r="N60" s="363" t="s">
        <v>284</v>
      </c>
      <c r="O60" s="364"/>
      <c r="P60" s="364"/>
      <c r="Q60" s="364"/>
      <c r="R60" s="364"/>
      <c r="S60" s="365"/>
    </row>
    <row r="61" spans="1:19" ht="15" customHeight="1" x14ac:dyDescent="0.25">
      <c r="A61" s="350"/>
      <c r="B61" s="329"/>
      <c r="C61" s="330"/>
      <c r="D61" s="330"/>
      <c r="E61" s="330"/>
      <c r="F61" s="330"/>
      <c r="G61" s="330"/>
      <c r="H61" s="330"/>
      <c r="I61" s="330"/>
      <c r="J61" s="330"/>
      <c r="K61" s="330"/>
      <c r="L61" s="330"/>
      <c r="M61" s="331"/>
      <c r="N61" s="363" t="s">
        <v>286</v>
      </c>
      <c r="O61" s="364"/>
      <c r="P61" s="364"/>
      <c r="Q61" s="364"/>
      <c r="R61" s="364"/>
      <c r="S61" s="365"/>
    </row>
    <row r="62" spans="1:19" ht="15" customHeight="1" x14ac:dyDescent="0.25">
      <c r="A62" s="350"/>
      <c r="B62" s="329"/>
      <c r="C62" s="330"/>
      <c r="D62" s="330"/>
      <c r="E62" s="330"/>
      <c r="F62" s="330"/>
      <c r="G62" s="330"/>
      <c r="H62" s="330"/>
      <c r="I62" s="330"/>
      <c r="J62" s="330"/>
      <c r="K62" s="330"/>
      <c r="L62" s="330"/>
      <c r="M62" s="331"/>
      <c r="N62" s="363" t="s">
        <v>287</v>
      </c>
      <c r="O62" s="364"/>
      <c r="P62" s="364"/>
      <c r="Q62" s="364"/>
      <c r="R62" s="364"/>
      <c r="S62" s="365"/>
    </row>
    <row r="63" spans="1:19" ht="15" customHeight="1" x14ac:dyDescent="0.25">
      <c r="A63" s="350"/>
      <c r="B63" s="401"/>
      <c r="C63" s="402"/>
      <c r="D63" s="402"/>
      <c r="E63" s="402"/>
      <c r="F63" s="402"/>
      <c r="G63" s="402"/>
      <c r="H63" s="402"/>
      <c r="I63" s="402"/>
      <c r="J63" s="402"/>
      <c r="K63" s="402"/>
      <c r="L63" s="402"/>
      <c r="M63" s="403"/>
      <c r="N63" s="372"/>
      <c r="O63" s="373"/>
      <c r="P63" s="373"/>
      <c r="Q63" s="373"/>
      <c r="R63" s="373"/>
      <c r="S63" s="374"/>
    </row>
    <row r="64" spans="1:19" ht="15" customHeight="1" x14ac:dyDescent="0.25">
      <c r="A64" s="350"/>
      <c r="B64" s="326" t="s">
        <v>540</v>
      </c>
      <c r="C64" s="327"/>
      <c r="D64" s="327"/>
      <c r="E64" s="327"/>
      <c r="F64" s="327"/>
      <c r="G64" s="327"/>
      <c r="H64" s="327"/>
      <c r="I64" s="327"/>
      <c r="J64" s="327"/>
      <c r="K64" s="327"/>
      <c r="L64" s="327"/>
      <c r="M64" s="328"/>
      <c r="N64" s="360" t="s">
        <v>281</v>
      </c>
      <c r="O64" s="361"/>
      <c r="P64" s="361"/>
      <c r="Q64" s="361"/>
      <c r="R64" s="361"/>
      <c r="S64" s="362"/>
    </row>
    <row r="65" spans="1:19" ht="15" customHeight="1" x14ac:dyDescent="0.25">
      <c r="A65" s="350"/>
      <c r="B65" s="329"/>
      <c r="C65" s="330"/>
      <c r="D65" s="330"/>
      <c r="E65" s="330"/>
      <c r="F65" s="330"/>
      <c r="G65" s="330"/>
      <c r="H65" s="330"/>
      <c r="I65" s="330"/>
      <c r="J65" s="330"/>
      <c r="K65" s="330"/>
      <c r="L65" s="330"/>
      <c r="M65" s="331"/>
      <c r="N65" s="363" t="s">
        <v>284</v>
      </c>
      <c r="O65" s="364"/>
      <c r="P65" s="364"/>
      <c r="Q65" s="364"/>
      <c r="R65" s="364"/>
      <c r="S65" s="365"/>
    </row>
    <row r="66" spans="1:19" ht="15" customHeight="1" x14ac:dyDescent="0.25">
      <c r="A66" s="350"/>
      <c r="B66" s="329"/>
      <c r="C66" s="330"/>
      <c r="D66" s="330"/>
      <c r="E66" s="330"/>
      <c r="F66" s="330"/>
      <c r="G66" s="330"/>
      <c r="H66" s="330"/>
      <c r="I66" s="330"/>
      <c r="J66" s="330"/>
      <c r="K66" s="330"/>
      <c r="L66" s="330"/>
      <c r="M66" s="331"/>
      <c r="N66" s="363" t="s">
        <v>287</v>
      </c>
      <c r="O66" s="364"/>
      <c r="P66" s="364"/>
      <c r="Q66" s="364"/>
      <c r="R66" s="364"/>
      <c r="S66" s="365"/>
    </row>
    <row r="67" spans="1:19" ht="15" customHeight="1" x14ac:dyDescent="0.25">
      <c r="A67" s="350"/>
      <c r="B67" s="329"/>
      <c r="C67" s="330"/>
      <c r="D67" s="330"/>
      <c r="E67" s="330"/>
      <c r="F67" s="330"/>
      <c r="G67" s="330"/>
      <c r="H67" s="330"/>
      <c r="I67" s="330"/>
      <c r="J67" s="330"/>
      <c r="K67" s="330"/>
      <c r="L67" s="330"/>
      <c r="M67" s="331"/>
      <c r="N67" s="363"/>
      <c r="O67" s="364"/>
      <c r="P67" s="364"/>
      <c r="Q67" s="364"/>
      <c r="R67" s="364"/>
      <c r="S67" s="365"/>
    </row>
    <row r="68" spans="1:19" ht="15" customHeight="1" thickBot="1" x14ac:dyDescent="0.3">
      <c r="A68" s="460"/>
      <c r="B68" s="332"/>
      <c r="C68" s="333"/>
      <c r="D68" s="333"/>
      <c r="E68" s="333"/>
      <c r="F68" s="333"/>
      <c r="G68" s="333"/>
      <c r="H68" s="333"/>
      <c r="I68" s="333"/>
      <c r="J68" s="333"/>
      <c r="K68" s="333"/>
      <c r="L68" s="333"/>
      <c r="M68" s="334"/>
      <c r="N68" s="378"/>
      <c r="O68" s="379"/>
      <c r="P68" s="379"/>
      <c r="Q68" s="379"/>
      <c r="R68" s="379"/>
      <c r="S68" s="380"/>
    </row>
    <row r="69" spans="1:19" ht="15" customHeight="1" x14ac:dyDescent="0.25">
      <c r="A69" s="375"/>
      <c r="B69" s="376"/>
      <c r="C69" s="376"/>
      <c r="D69" s="376"/>
      <c r="E69" s="376"/>
      <c r="F69" s="376"/>
      <c r="G69" s="376"/>
      <c r="H69" s="376"/>
      <c r="I69" s="376"/>
      <c r="J69" s="376"/>
      <c r="K69" s="376"/>
      <c r="L69" s="376"/>
      <c r="M69" s="376"/>
      <c r="N69" s="376"/>
      <c r="O69" s="376"/>
      <c r="P69" s="376"/>
      <c r="Q69" s="376"/>
      <c r="R69" s="376"/>
      <c r="S69" s="377"/>
    </row>
    <row r="70" spans="1:19" ht="19.899999999999999" customHeight="1" x14ac:dyDescent="0.25">
      <c r="A70" s="269" t="s">
        <v>119</v>
      </c>
      <c r="B70" s="270"/>
      <c r="C70" s="270"/>
      <c r="D70" s="270"/>
      <c r="E70" s="270"/>
      <c r="F70" s="270"/>
      <c r="G70" s="270"/>
      <c r="H70" s="270"/>
      <c r="I70" s="270"/>
      <c r="J70" s="34"/>
      <c r="K70" s="322" t="s">
        <v>120</v>
      </c>
      <c r="L70" s="235"/>
      <c r="M70" s="235"/>
      <c r="N70" s="235"/>
      <c r="O70" s="235"/>
      <c r="P70" s="235"/>
      <c r="Q70" s="235"/>
      <c r="R70" s="235"/>
      <c r="S70" s="236"/>
    </row>
    <row r="71" spans="1:19" ht="15" customHeight="1" x14ac:dyDescent="0.25">
      <c r="A71" s="350" t="s">
        <v>200</v>
      </c>
      <c r="B71" s="385" t="s">
        <v>121</v>
      </c>
      <c r="C71" s="386"/>
      <c r="D71" s="386"/>
      <c r="E71" s="386"/>
      <c r="F71" s="387"/>
      <c r="G71" s="381">
        <f>Z1_KiP!G44</f>
        <v>20</v>
      </c>
      <c r="H71" s="382"/>
      <c r="I71" s="383"/>
      <c r="J71" s="384"/>
      <c r="K71" s="347" t="s">
        <v>201</v>
      </c>
      <c r="L71" s="366" t="s">
        <v>626</v>
      </c>
      <c r="M71" s="367"/>
      <c r="N71" s="367"/>
      <c r="O71" s="367"/>
      <c r="P71" s="367"/>
      <c r="Q71" s="367"/>
      <c r="R71" s="367"/>
      <c r="S71" s="368"/>
    </row>
    <row r="72" spans="1:19" ht="15" customHeight="1" x14ac:dyDescent="0.25">
      <c r="A72" s="350"/>
      <c r="B72" s="388" t="s">
        <v>122</v>
      </c>
      <c r="C72" s="389"/>
      <c r="D72" s="389"/>
      <c r="E72" s="389"/>
      <c r="F72" s="390"/>
      <c r="G72" s="341">
        <f>SUM(G73:I83)</f>
        <v>20</v>
      </c>
      <c r="H72" s="342"/>
      <c r="I72" s="343"/>
      <c r="J72" s="384"/>
      <c r="K72" s="348"/>
      <c r="L72" s="323" t="s">
        <v>123</v>
      </c>
      <c r="M72" s="324"/>
      <c r="N72" s="324"/>
      <c r="O72" s="324"/>
      <c r="P72" s="324"/>
      <c r="Q72" s="324"/>
      <c r="R72" s="324"/>
      <c r="S72" s="325"/>
    </row>
    <row r="73" spans="1:19" ht="15" customHeight="1" x14ac:dyDescent="0.25">
      <c r="A73" s="350"/>
      <c r="B73" s="357" t="s">
        <v>123</v>
      </c>
      <c r="C73" s="358"/>
      <c r="D73" s="358"/>
      <c r="E73" s="358"/>
      <c r="F73" s="359"/>
      <c r="G73" s="338">
        <v>6</v>
      </c>
      <c r="H73" s="339"/>
      <c r="I73" s="340"/>
      <c r="J73" s="384"/>
      <c r="K73" s="348"/>
      <c r="L73" s="323" t="s">
        <v>147</v>
      </c>
      <c r="M73" s="324"/>
      <c r="N73" s="324"/>
      <c r="O73" s="324"/>
      <c r="P73" s="324"/>
      <c r="Q73" s="324"/>
      <c r="R73" s="324"/>
      <c r="S73" s="325"/>
    </row>
    <row r="74" spans="1:19" ht="15" customHeight="1" x14ac:dyDescent="0.25">
      <c r="A74" s="350"/>
      <c r="B74" s="357" t="s">
        <v>124</v>
      </c>
      <c r="C74" s="358"/>
      <c r="D74" s="358"/>
      <c r="E74" s="358"/>
      <c r="F74" s="359"/>
      <c r="G74" s="338">
        <v>8</v>
      </c>
      <c r="H74" s="339"/>
      <c r="I74" s="340"/>
      <c r="J74" s="384"/>
      <c r="K74" s="348"/>
      <c r="L74" s="323" t="s">
        <v>151</v>
      </c>
      <c r="M74" s="324"/>
      <c r="N74" s="324"/>
      <c r="O74" s="324"/>
      <c r="P74" s="324"/>
      <c r="Q74" s="324"/>
      <c r="R74" s="324"/>
      <c r="S74" s="325"/>
    </row>
    <row r="75" spans="1:19" ht="15" customHeight="1" x14ac:dyDescent="0.25">
      <c r="A75" s="350"/>
      <c r="B75" s="357" t="s">
        <v>125</v>
      </c>
      <c r="C75" s="358"/>
      <c r="D75" s="358"/>
      <c r="E75" s="358"/>
      <c r="F75" s="359"/>
      <c r="G75" s="338"/>
      <c r="H75" s="339"/>
      <c r="I75" s="340"/>
      <c r="J75" s="384"/>
      <c r="K75" s="348"/>
      <c r="L75" s="323" t="s">
        <v>160</v>
      </c>
      <c r="M75" s="324"/>
      <c r="N75" s="324"/>
      <c r="O75" s="324"/>
      <c r="P75" s="324"/>
      <c r="Q75" s="324"/>
      <c r="R75" s="324"/>
      <c r="S75" s="325"/>
    </row>
    <row r="76" spans="1:19" ht="15" customHeight="1" x14ac:dyDescent="0.25">
      <c r="A76" s="350"/>
      <c r="B76" s="357" t="s">
        <v>126</v>
      </c>
      <c r="C76" s="358"/>
      <c r="D76" s="358"/>
      <c r="E76" s="358"/>
      <c r="F76" s="359"/>
      <c r="G76" s="338"/>
      <c r="H76" s="339"/>
      <c r="I76" s="340"/>
      <c r="J76" s="384"/>
      <c r="K76" s="348"/>
      <c r="L76" s="323" t="s">
        <v>174</v>
      </c>
      <c r="M76" s="324"/>
      <c r="N76" s="324"/>
      <c r="O76" s="324"/>
      <c r="P76" s="324"/>
      <c r="Q76" s="324"/>
      <c r="R76" s="324"/>
      <c r="S76" s="325"/>
    </row>
    <row r="77" spans="1:19" ht="15" customHeight="1" x14ac:dyDescent="0.25">
      <c r="A77" s="350"/>
      <c r="B77" s="357" t="s">
        <v>127</v>
      </c>
      <c r="C77" s="358"/>
      <c r="D77" s="358"/>
      <c r="E77" s="358"/>
      <c r="F77" s="359"/>
      <c r="G77" s="338"/>
      <c r="H77" s="339"/>
      <c r="I77" s="340"/>
      <c r="J77" s="384"/>
      <c r="K77" s="348"/>
      <c r="L77" s="323" t="s">
        <v>177</v>
      </c>
      <c r="M77" s="324"/>
      <c r="N77" s="324"/>
      <c r="O77" s="324"/>
      <c r="P77" s="324"/>
      <c r="Q77" s="324"/>
      <c r="R77" s="324"/>
      <c r="S77" s="325"/>
    </row>
    <row r="78" spans="1:19" ht="15" customHeight="1" x14ac:dyDescent="0.25">
      <c r="A78" s="350"/>
      <c r="B78" s="357" t="s">
        <v>128</v>
      </c>
      <c r="C78" s="358"/>
      <c r="D78" s="358"/>
      <c r="E78" s="358"/>
      <c r="F78" s="359"/>
      <c r="G78" s="338">
        <v>6</v>
      </c>
      <c r="H78" s="339"/>
      <c r="I78" s="340"/>
      <c r="J78" s="384"/>
      <c r="K78" s="348"/>
      <c r="L78" s="323"/>
      <c r="M78" s="324"/>
      <c r="N78" s="324"/>
      <c r="O78" s="324"/>
      <c r="P78" s="324"/>
      <c r="Q78" s="324"/>
      <c r="R78" s="324"/>
      <c r="S78" s="325"/>
    </row>
    <row r="79" spans="1:19" ht="15" customHeight="1" x14ac:dyDescent="0.25">
      <c r="A79" s="350"/>
      <c r="B79" s="357" t="s">
        <v>129</v>
      </c>
      <c r="C79" s="358"/>
      <c r="D79" s="358"/>
      <c r="E79" s="358"/>
      <c r="F79" s="359"/>
      <c r="G79" s="338"/>
      <c r="H79" s="339"/>
      <c r="I79" s="340"/>
      <c r="J79" s="384"/>
      <c r="K79" s="349"/>
      <c r="L79" s="323"/>
      <c r="M79" s="324"/>
      <c r="N79" s="324"/>
      <c r="O79" s="324"/>
      <c r="P79" s="324"/>
      <c r="Q79" s="324"/>
      <c r="R79" s="324"/>
      <c r="S79" s="325"/>
    </row>
    <row r="80" spans="1:19" ht="15" customHeight="1" x14ac:dyDescent="0.25">
      <c r="A80" s="350"/>
      <c r="B80" s="357" t="s">
        <v>130</v>
      </c>
      <c r="C80" s="358"/>
      <c r="D80" s="358"/>
      <c r="E80" s="358"/>
      <c r="F80" s="359"/>
      <c r="G80" s="338"/>
      <c r="H80" s="339"/>
      <c r="I80" s="340"/>
      <c r="J80" s="384"/>
      <c r="K80" s="347" t="s">
        <v>202</v>
      </c>
      <c r="L80" s="319" t="s">
        <v>627</v>
      </c>
      <c r="M80" s="320"/>
      <c r="N80" s="320"/>
      <c r="O80" s="320"/>
      <c r="P80" s="320"/>
      <c r="Q80" s="320"/>
      <c r="R80" s="320"/>
      <c r="S80" s="321"/>
    </row>
    <row r="81" spans="1:19" ht="15" customHeight="1" x14ac:dyDescent="0.25">
      <c r="A81" s="350"/>
      <c r="B81" s="357" t="s">
        <v>131</v>
      </c>
      <c r="C81" s="358"/>
      <c r="D81" s="358"/>
      <c r="E81" s="358"/>
      <c r="F81" s="359"/>
      <c r="G81" s="338"/>
      <c r="H81" s="339"/>
      <c r="I81" s="340"/>
      <c r="J81" s="384"/>
      <c r="K81" s="348"/>
      <c r="L81" s="323" t="s">
        <v>150</v>
      </c>
      <c r="M81" s="324"/>
      <c r="N81" s="324"/>
      <c r="O81" s="324"/>
      <c r="P81" s="324"/>
      <c r="Q81" s="324"/>
      <c r="R81" s="324"/>
      <c r="S81" s="325"/>
    </row>
    <row r="82" spans="1:19" ht="15" customHeight="1" x14ac:dyDescent="0.25">
      <c r="A82" s="350"/>
      <c r="B82" s="357" t="s">
        <v>132</v>
      </c>
      <c r="C82" s="358"/>
      <c r="D82" s="358"/>
      <c r="E82" s="358"/>
      <c r="F82" s="359"/>
      <c r="G82" s="338"/>
      <c r="H82" s="339"/>
      <c r="I82" s="340"/>
      <c r="J82" s="384"/>
      <c r="K82" s="348"/>
      <c r="L82" s="323" t="s">
        <v>153</v>
      </c>
      <c r="M82" s="324"/>
      <c r="N82" s="324"/>
      <c r="O82" s="324"/>
      <c r="P82" s="324"/>
      <c r="Q82" s="324"/>
      <c r="R82" s="324"/>
      <c r="S82" s="325"/>
    </row>
    <row r="83" spans="1:19" ht="15" customHeight="1" x14ac:dyDescent="0.25">
      <c r="A83" s="350"/>
      <c r="B83" s="357" t="s">
        <v>133</v>
      </c>
      <c r="C83" s="358"/>
      <c r="D83" s="358"/>
      <c r="E83" s="358"/>
      <c r="F83" s="359"/>
      <c r="G83" s="338"/>
      <c r="H83" s="339"/>
      <c r="I83" s="340"/>
      <c r="J83" s="384"/>
      <c r="K83" s="348"/>
      <c r="L83" s="323" t="s">
        <v>162</v>
      </c>
      <c r="M83" s="324"/>
      <c r="N83" s="324"/>
      <c r="O83" s="324"/>
      <c r="P83" s="324"/>
      <c r="Q83" s="324"/>
      <c r="R83" s="324"/>
      <c r="S83" s="325"/>
    </row>
    <row r="84" spans="1:19" ht="15" customHeight="1" x14ac:dyDescent="0.25">
      <c r="A84" s="350"/>
      <c r="B84" s="316" t="s">
        <v>134</v>
      </c>
      <c r="C84" s="317"/>
      <c r="D84" s="317"/>
      <c r="E84" s="317"/>
      <c r="F84" s="318"/>
      <c r="G84" s="354">
        <f>Z1_KiP!H44</f>
        <v>105</v>
      </c>
      <c r="H84" s="355"/>
      <c r="I84" s="356"/>
      <c r="J84" s="384"/>
      <c r="K84" s="348"/>
      <c r="L84" s="323" t="s">
        <v>173</v>
      </c>
      <c r="M84" s="324"/>
      <c r="N84" s="324"/>
      <c r="O84" s="324"/>
      <c r="P84" s="324"/>
      <c r="Q84" s="324"/>
      <c r="R84" s="324"/>
      <c r="S84" s="325"/>
    </row>
    <row r="85" spans="1:19" ht="15" customHeight="1" x14ac:dyDescent="0.25">
      <c r="A85" s="350"/>
      <c r="B85" s="351" t="s">
        <v>204</v>
      </c>
      <c r="C85" s="352"/>
      <c r="D85" s="352"/>
      <c r="E85" s="352"/>
      <c r="F85" s="353"/>
      <c r="G85" s="341">
        <f>SUM(G84,G71)</f>
        <v>125</v>
      </c>
      <c r="H85" s="342"/>
      <c r="I85" s="343"/>
      <c r="J85" s="436"/>
      <c r="K85" s="349"/>
      <c r="L85" s="323"/>
      <c r="M85" s="324"/>
      <c r="N85" s="324"/>
      <c r="O85" s="324"/>
      <c r="P85" s="324"/>
      <c r="Q85" s="324"/>
      <c r="R85" s="324"/>
      <c r="S85" s="325"/>
    </row>
    <row r="86" spans="1:19" ht="15" customHeight="1" x14ac:dyDescent="0.25">
      <c r="A86" s="344"/>
      <c r="B86" s="345"/>
      <c r="C86" s="345"/>
      <c r="D86" s="345"/>
      <c r="E86" s="345"/>
      <c r="F86" s="345"/>
      <c r="G86" s="345"/>
      <c r="H86" s="345"/>
      <c r="I86" s="345"/>
      <c r="J86" s="345"/>
      <c r="K86" s="345"/>
      <c r="L86" s="345"/>
      <c r="M86" s="345"/>
      <c r="N86" s="345"/>
      <c r="O86" s="345"/>
      <c r="P86" s="345"/>
      <c r="Q86" s="345"/>
      <c r="R86" s="345"/>
      <c r="S86" s="346"/>
    </row>
    <row r="87" spans="1:19" ht="19.899999999999999" customHeight="1" x14ac:dyDescent="0.25">
      <c r="A87" s="433" t="s">
        <v>135</v>
      </c>
      <c r="B87" s="434"/>
      <c r="C87" s="434"/>
      <c r="D87" s="434"/>
      <c r="E87" s="434"/>
      <c r="F87" s="434"/>
      <c r="G87" s="434"/>
      <c r="H87" s="434"/>
      <c r="I87" s="434"/>
      <c r="J87" s="434"/>
      <c r="K87" s="434"/>
      <c r="L87" s="434"/>
      <c r="M87" s="434"/>
      <c r="N87" s="434"/>
      <c r="O87" s="434"/>
      <c r="P87" s="434"/>
      <c r="Q87" s="434"/>
      <c r="R87" s="434"/>
      <c r="S87" s="435"/>
    </row>
    <row r="88" spans="1:19" ht="15" customHeight="1" x14ac:dyDescent="0.25">
      <c r="A88" s="444" t="s">
        <v>199</v>
      </c>
      <c r="B88" s="445" t="s">
        <v>136</v>
      </c>
      <c r="C88" s="446"/>
      <c r="D88" s="446"/>
      <c r="E88" s="447"/>
      <c r="F88" s="445" t="str">
        <f>Z1_KiP!E44</f>
        <v>zaliczenie</v>
      </c>
      <c r="G88" s="446"/>
      <c r="H88" s="446"/>
      <c r="I88" s="447"/>
      <c r="J88" s="448"/>
      <c r="K88" s="452" t="s">
        <v>137</v>
      </c>
      <c r="L88" s="449" t="s">
        <v>138</v>
      </c>
      <c r="M88" s="450"/>
      <c r="N88" s="450"/>
      <c r="O88" s="450"/>
      <c r="P88" s="450"/>
      <c r="Q88" s="450"/>
      <c r="R88" s="450"/>
      <c r="S88" s="451"/>
    </row>
    <row r="89" spans="1:19" ht="15" customHeight="1" x14ac:dyDescent="0.25">
      <c r="A89" s="444"/>
      <c r="B89" s="430" t="s">
        <v>628</v>
      </c>
      <c r="C89" s="431"/>
      <c r="D89" s="431"/>
      <c r="E89" s="432"/>
      <c r="F89" s="430" t="s">
        <v>139</v>
      </c>
      <c r="G89" s="431"/>
      <c r="H89" s="431"/>
      <c r="I89" s="432"/>
      <c r="J89" s="448"/>
      <c r="K89" s="452"/>
      <c r="L89" s="335" t="s">
        <v>291</v>
      </c>
      <c r="M89" s="336"/>
      <c r="N89" s="336"/>
      <c r="O89" s="336"/>
      <c r="P89" s="336"/>
      <c r="Q89" s="336"/>
      <c r="R89" s="336"/>
      <c r="S89" s="337"/>
    </row>
    <row r="90" spans="1:19" ht="15" customHeight="1" x14ac:dyDescent="0.25">
      <c r="A90" s="444"/>
      <c r="B90" s="424" t="s">
        <v>195</v>
      </c>
      <c r="C90" s="425"/>
      <c r="D90" s="425"/>
      <c r="E90" s="426"/>
      <c r="F90" s="427">
        <v>50</v>
      </c>
      <c r="G90" s="428"/>
      <c r="H90" s="428"/>
      <c r="I90" s="429"/>
      <c r="J90" s="448"/>
      <c r="K90" s="452"/>
      <c r="L90" s="335" t="s">
        <v>292</v>
      </c>
      <c r="M90" s="336"/>
      <c r="N90" s="336"/>
      <c r="O90" s="336"/>
      <c r="P90" s="336"/>
      <c r="Q90" s="336"/>
      <c r="R90" s="336"/>
      <c r="S90" s="337"/>
    </row>
    <row r="91" spans="1:19" ht="15" customHeight="1" x14ac:dyDescent="0.25">
      <c r="A91" s="444"/>
      <c r="B91" s="424" t="s">
        <v>155</v>
      </c>
      <c r="C91" s="425"/>
      <c r="D91" s="425"/>
      <c r="E91" s="426"/>
      <c r="F91" s="427">
        <v>50</v>
      </c>
      <c r="G91" s="428"/>
      <c r="H91" s="428"/>
      <c r="I91" s="429"/>
      <c r="J91" s="448"/>
      <c r="K91" s="452"/>
      <c r="L91" s="335" t="s">
        <v>140</v>
      </c>
      <c r="M91" s="336"/>
      <c r="N91" s="336"/>
      <c r="O91" s="336"/>
      <c r="P91" s="336"/>
      <c r="Q91" s="336"/>
      <c r="R91" s="336"/>
      <c r="S91" s="337"/>
    </row>
    <row r="92" spans="1:19" ht="15" customHeight="1" x14ac:dyDescent="0.25">
      <c r="A92" s="444"/>
      <c r="B92" s="424"/>
      <c r="C92" s="425"/>
      <c r="D92" s="425"/>
      <c r="E92" s="426"/>
      <c r="F92" s="427"/>
      <c r="G92" s="428"/>
      <c r="H92" s="428"/>
      <c r="I92" s="429"/>
      <c r="J92" s="448"/>
      <c r="K92" s="452"/>
      <c r="L92" s="335" t="s">
        <v>293</v>
      </c>
      <c r="M92" s="336"/>
      <c r="N92" s="336"/>
      <c r="O92" s="336"/>
      <c r="P92" s="336"/>
      <c r="Q92" s="336"/>
      <c r="R92" s="336"/>
      <c r="S92" s="337"/>
    </row>
    <row r="93" spans="1:19" ht="15" customHeight="1" x14ac:dyDescent="0.25">
      <c r="A93" s="444"/>
      <c r="B93" s="424"/>
      <c r="C93" s="425"/>
      <c r="D93" s="425"/>
      <c r="E93" s="426"/>
      <c r="F93" s="427"/>
      <c r="G93" s="428"/>
      <c r="H93" s="428"/>
      <c r="I93" s="429"/>
      <c r="J93" s="448"/>
      <c r="K93" s="452"/>
      <c r="L93" s="335" t="s">
        <v>141</v>
      </c>
      <c r="M93" s="336"/>
      <c r="N93" s="336"/>
      <c r="O93" s="336"/>
      <c r="P93" s="336"/>
      <c r="Q93" s="336"/>
      <c r="R93" s="336"/>
      <c r="S93" s="337"/>
    </row>
    <row r="94" spans="1:19" ht="15" customHeight="1" x14ac:dyDescent="0.25">
      <c r="A94" s="444"/>
      <c r="B94" s="424"/>
      <c r="C94" s="425"/>
      <c r="D94" s="425"/>
      <c r="E94" s="426"/>
      <c r="F94" s="427"/>
      <c r="G94" s="428"/>
      <c r="H94" s="428"/>
      <c r="I94" s="429"/>
      <c r="J94" s="448"/>
      <c r="K94" s="452"/>
      <c r="L94" s="335" t="s">
        <v>843</v>
      </c>
      <c r="M94" s="336"/>
      <c r="N94" s="336"/>
      <c r="O94" s="336"/>
      <c r="P94" s="336"/>
      <c r="Q94" s="336"/>
      <c r="R94" s="336"/>
      <c r="S94" s="337"/>
    </row>
    <row r="95" spans="1:19" ht="15" customHeight="1" x14ac:dyDescent="0.25">
      <c r="A95" s="344"/>
      <c r="B95" s="345"/>
      <c r="C95" s="345"/>
      <c r="D95" s="345"/>
      <c r="E95" s="345"/>
      <c r="F95" s="345"/>
      <c r="G95" s="345"/>
      <c r="H95" s="345"/>
      <c r="I95" s="345"/>
      <c r="J95" s="345"/>
      <c r="K95" s="345"/>
      <c r="L95" s="345"/>
      <c r="M95" s="345"/>
      <c r="N95" s="345"/>
      <c r="O95" s="345"/>
      <c r="P95" s="345"/>
      <c r="Q95" s="345"/>
      <c r="R95" s="345"/>
      <c r="S95" s="346"/>
    </row>
    <row r="96" spans="1:19" ht="19.899999999999999" customHeight="1" x14ac:dyDescent="0.25">
      <c r="A96" s="437" t="s">
        <v>198</v>
      </c>
      <c r="B96" s="438" t="s">
        <v>142</v>
      </c>
      <c r="C96" s="438"/>
      <c r="D96" s="438"/>
      <c r="E96" s="438"/>
      <c r="F96" s="438"/>
      <c r="G96" s="438"/>
      <c r="H96" s="438"/>
      <c r="I96" s="438"/>
      <c r="J96" s="438"/>
      <c r="K96" s="438"/>
      <c r="L96" s="438"/>
      <c r="M96" s="438"/>
      <c r="N96" s="438"/>
      <c r="O96" s="438"/>
      <c r="P96" s="438"/>
      <c r="Q96" s="438"/>
      <c r="R96" s="438"/>
      <c r="S96" s="439"/>
    </row>
    <row r="97" spans="1:19" ht="15" customHeight="1" x14ac:dyDescent="0.25">
      <c r="A97" s="437"/>
      <c r="B97" s="440" t="s">
        <v>629</v>
      </c>
      <c r="C97" s="440"/>
      <c r="D97" s="440"/>
      <c r="E97" s="440"/>
      <c r="F97" s="440"/>
      <c r="G97" s="440"/>
      <c r="H97" s="440"/>
      <c r="I97" s="440"/>
      <c r="J97" s="440"/>
      <c r="K97" s="440"/>
      <c r="L97" s="440"/>
      <c r="M97" s="440"/>
      <c r="N97" s="440"/>
      <c r="O97" s="440"/>
      <c r="P97" s="440"/>
      <c r="Q97" s="440"/>
      <c r="R97" s="440"/>
      <c r="S97" s="441"/>
    </row>
    <row r="98" spans="1:19" ht="168.75" customHeight="1" x14ac:dyDescent="0.25">
      <c r="A98" s="437"/>
      <c r="B98" s="407" t="s">
        <v>791</v>
      </c>
      <c r="C98" s="407"/>
      <c r="D98" s="407"/>
      <c r="E98" s="407"/>
      <c r="F98" s="407"/>
      <c r="G98" s="407"/>
      <c r="H98" s="407"/>
      <c r="I98" s="407"/>
      <c r="J98" s="407"/>
      <c r="K98" s="407"/>
      <c r="L98" s="407"/>
      <c r="M98" s="407"/>
      <c r="N98" s="407"/>
      <c r="O98" s="407"/>
      <c r="P98" s="407"/>
      <c r="Q98" s="407"/>
      <c r="R98" s="407"/>
      <c r="S98" s="408"/>
    </row>
    <row r="99" spans="1:19" ht="15" customHeight="1" x14ac:dyDescent="0.25">
      <c r="A99" s="437"/>
      <c r="B99" s="442" t="s">
        <v>143</v>
      </c>
      <c r="C99" s="442"/>
      <c r="D99" s="442"/>
      <c r="E99" s="442"/>
      <c r="F99" s="442"/>
      <c r="G99" s="442"/>
      <c r="H99" s="442"/>
      <c r="I99" s="442"/>
      <c r="J99" s="442"/>
      <c r="K99" s="442"/>
      <c r="L99" s="442"/>
      <c r="M99" s="442"/>
      <c r="N99" s="442"/>
      <c r="O99" s="442"/>
      <c r="P99" s="442"/>
      <c r="Q99" s="442"/>
      <c r="R99" s="442"/>
      <c r="S99" s="443"/>
    </row>
    <row r="100" spans="1:19" ht="66" customHeight="1" x14ac:dyDescent="0.25">
      <c r="A100" s="437"/>
      <c r="B100" s="407" t="s">
        <v>784</v>
      </c>
      <c r="C100" s="407"/>
      <c r="D100" s="407"/>
      <c r="E100" s="407"/>
      <c r="F100" s="407"/>
      <c r="G100" s="407"/>
      <c r="H100" s="407"/>
      <c r="I100" s="407"/>
      <c r="J100" s="407"/>
      <c r="K100" s="407"/>
      <c r="L100" s="407"/>
      <c r="M100" s="407"/>
      <c r="N100" s="407"/>
      <c r="O100" s="407"/>
      <c r="P100" s="407"/>
      <c r="Q100" s="407"/>
      <c r="R100" s="407"/>
      <c r="S100" s="408"/>
    </row>
    <row r="101" spans="1:19" ht="15" customHeight="1" x14ac:dyDescent="0.25">
      <c r="A101" s="437"/>
      <c r="B101" s="442" t="s">
        <v>144</v>
      </c>
      <c r="C101" s="442"/>
      <c r="D101" s="442"/>
      <c r="E101" s="442"/>
      <c r="F101" s="442"/>
      <c r="G101" s="442"/>
      <c r="H101" s="442"/>
      <c r="I101" s="442"/>
      <c r="J101" s="442"/>
      <c r="K101" s="442"/>
      <c r="L101" s="442"/>
      <c r="M101" s="442"/>
      <c r="N101" s="442"/>
      <c r="O101" s="442"/>
      <c r="P101" s="442"/>
      <c r="Q101" s="442"/>
      <c r="R101" s="442"/>
      <c r="S101" s="443"/>
    </row>
    <row r="102" spans="1:19" ht="50.1" customHeight="1" x14ac:dyDescent="0.25">
      <c r="A102" s="437"/>
      <c r="B102" s="407" t="s">
        <v>785</v>
      </c>
      <c r="C102" s="407"/>
      <c r="D102" s="407"/>
      <c r="E102" s="407"/>
      <c r="F102" s="407"/>
      <c r="G102" s="407"/>
      <c r="H102" s="407"/>
      <c r="I102" s="407"/>
      <c r="J102" s="407"/>
      <c r="K102" s="407"/>
      <c r="L102" s="407"/>
      <c r="M102" s="407"/>
      <c r="N102" s="407"/>
      <c r="O102" s="407"/>
      <c r="P102" s="407"/>
      <c r="Q102" s="407"/>
      <c r="R102" s="407"/>
      <c r="S102" s="408"/>
    </row>
    <row r="103" spans="1:19" ht="15" customHeight="1" x14ac:dyDescent="0.25">
      <c r="A103" s="22"/>
      <c r="B103" s="11"/>
      <c r="C103" s="10"/>
      <c r="D103" s="10"/>
      <c r="E103" s="10"/>
      <c r="F103" s="10"/>
      <c r="G103" s="10"/>
      <c r="H103" s="10"/>
      <c r="I103" s="10"/>
      <c r="J103" s="10"/>
      <c r="K103" s="10"/>
      <c r="L103" s="10"/>
      <c r="M103" s="10"/>
      <c r="N103" s="10"/>
      <c r="O103" s="10"/>
      <c r="P103" s="10"/>
      <c r="Q103" s="10"/>
      <c r="R103" s="10"/>
      <c r="S103" s="148"/>
    </row>
  </sheetData>
  <sheetProtection algorithmName="SHA-512" hashValue="qT1QRKuI9lKhBqKJD3uQ70ARbaizE6uKPnkEo5xGeEbFNFYwyWowaQyLIDf7qZrzPMc4UHOELYT/o+Uib7aZLA==" saltValue="W0A+5lIChUvyfuF26f/pSQ==" spinCount="100000" sheet="1" objects="1" scenarios="1"/>
  <mergeCells count="179">
    <mergeCell ref="A1:B1"/>
    <mergeCell ref="A3:C3"/>
    <mergeCell ref="D3:I3"/>
    <mergeCell ref="A4:C4"/>
    <mergeCell ref="D4:I4"/>
    <mergeCell ref="A5:C5"/>
    <mergeCell ref="D5:K5"/>
    <mergeCell ref="A8:S8"/>
    <mergeCell ref="A10:S10"/>
    <mergeCell ref="A11:A13"/>
    <mergeCell ref="B11:M12"/>
    <mergeCell ref="N11:S12"/>
    <mergeCell ref="B13:M13"/>
    <mergeCell ref="L5:M5"/>
    <mergeCell ref="O5:P5"/>
    <mergeCell ref="Q5:S5"/>
    <mergeCell ref="A6:S6"/>
    <mergeCell ref="A7:C7"/>
    <mergeCell ref="J7:K7"/>
    <mergeCell ref="L7:M7"/>
    <mergeCell ref="O7:P7"/>
    <mergeCell ref="Q7:R7"/>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N54:S68" xr:uid="{00000000-0002-0000-1E00-000000000000}">
      <formula1>KEK_Z1</formula1>
    </dataValidation>
    <dataValidation type="list" allowBlank="1" showInputMessage="1" showErrorMessage="1" sqref="N34:S53" xr:uid="{00000000-0002-0000-1E00-000001000000}">
      <formula1>KEU_Z1</formula1>
    </dataValidation>
    <dataValidation type="list" allowBlank="1" showInputMessage="1" showErrorMessage="1" sqref="N14:S33" xr:uid="{00000000-0002-0000-1E00-000002000000}">
      <formula1>KEW_Z1</formula1>
    </dataValidation>
    <dataValidation type="list" allowBlank="1" showInputMessage="1" showErrorMessage="1" sqref="L81:L85" xr:uid="{00000000-0002-0000-1E00-000003000000}">
      <formula1>PRAC_STUD</formula1>
    </dataValidation>
    <dataValidation type="list" allowBlank="1" showInputMessage="1" showErrorMessage="1" sqref="L72:L79" xr:uid="{00000000-0002-0000-1E00-000004000000}">
      <formula1>METODY</formula1>
    </dataValidation>
    <dataValidation type="list" allowBlank="1" showInputMessage="1" showErrorMessage="1" sqref="L7" xr:uid="{00000000-0002-0000-1E00-000005000000}">
      <formula1>STATUS</formula1>
    </dataValidation>
    <dataValidation type="list" allowBlank="1" showInputMessage="1" showErrorMessage="1" sqref="B90:E94" xr:uid="{00000000-0002-0000-1E00-000006000000}">
      <formula1>ZAL</formula1>
    </dataValidation>
  </dataValidations>
  <hyperlinks>
    <hyperlink ref="O13" r:id="rId1" xr:uid="{461C718D-BD7A-4C64-A7E4-292EB975A841}"/>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Arkusz33">
    <tabColor rgb="FFC6E0B4"/>
    <pageSetUpPr fitToPage="1"/>
  </sheetPr>
  <dimension ref="A1:S66"/>
  <sheetViews>
    <sheetView showGridLines="0" zoomScaleNormal="100" zoomScaleSheetLayoutView="50" workbookViewId="0">
      <selection sqref="A1:B1"/>
    </sheetView>
  </sheetViews>
  <sheetFormatPr defaultColWidth="8.7109375" defaultRowHeight="15" x14ac:dyDescent="0.25"/>
  <cols>
    <col min="1" max="1" width="16.7109375" style="2" customWidth="1"/>
    <col min="2" max="3" width="10.7109375" style="2" customWidth="1"/>
    <col min="4" max="5" width="20.7109375" style="2" customWidth="1"/>
    <col min="6" max="9" width="10.7109375" style="2" customWidth="1"/>
    <col min="10" max="10" width="20.7109375" style="2" customWidth="1"/>
    <col min="11" max="18" width="10.7109375" style="2" customWidth="1"/>
    <col min="19" max="16384" width="8.7109375" style="2"/>
  </cols>
  <sheetData>
    <row r="1" spans="1:19" ht="26.25" thickBot="1" x14ac:dyDescent="0.3">
      <c r="A1" s="311" t="str">
        <f>Z1_KiP!B2</f>
        <v>2020/2021</v>
      </c>
      <c r="B1" s="312"/>
      <c r="C1" s="39"/>
      <c r="D1" s="1"/>
    </row>
    <row r="2" spans="1:19" ht="10.15" customHeight="1" thickBot="1" x14ac:dyDescent="0.3"/>
    <row r="3" spans="1:19" ht="39" customHeight="1" thickBot="1" x14ac:dyDescent="0.3">
      <c r="A3" s="313" t="s">
        <v>94</v>
      </c>
      <c r="B3" s="314"/>
      <c r="C3" s="294" t="str">
        <f>Z1_KiP!B46</f>
        <v>Moduł Z1/8</v>
      </c>
      <c r="D3" s="315"/>
      <c r="E3" s="315"/>
      <c r="F3" s="295"/>
      <c r="G3" s="3"/>
      <c r="H3" s="3"/>
      <c r="I3" s="3"/>
      <c r="J3" s="3"/>
      <c r="K3" s="3"/>
      <c r="L3" s="4"/>
      <c r="M3" s="4"/>
      <c r="N3" s="4"/>
      <c r="O3" s="4"/>
      <c r="P3" s="4"/>
      <c r="Q3" s="4"/>
    </row>
    <row r="4" spans="1:19" s="141" customFormat="1" ht="39.75" customHeight="1" thickBot="1" x14ac:dyDescent="0.3">
      <c r="A4" s="297" t="s">
        <v>95</v>
      </c>
      <c r="B4" s="297"/>
      <c r="C4" s="305" t="str">
        <f>Z1_KiP!C46</f>
        <v>Finanse i rachunkowość</v>
      </c>
      <c r="D4" s="306"/>
      <c r="E4" s="306"/>
      <c r="F4" s="306"/>
      <c r="G4" s="306"/>
      <c r="H4" s="306"/>
      <c r="I4" s="306"/>
      <c r="J4" s="307"/>
      <c r="K4" s="310" t="s">
        <v>96</v>
      </c>
      <c r="L4" s="310"/>
      <c r="M4" s="157">
        <f>Z1_KiP!D46</f>
        <v>18</v>
      </c>
      <c r="N4" s="308" t="s">
        <v>97</v>
      </c>
      <c r="O4" s="309"/>
      <c r="P4" s="302" t="str">
        <f>Z1_KiP!F46</f>
        <v>dr D. Majewska-Bielecka</v>
      </c>
      <c r="Q4" s="303"/>
      <c r="R4" s="304"/>
    </row>
    <row r="5" spans="1:19" s="142" customFormat="1" ht="10.15" customHeight="1" thickBot="1" x14ac:dyDescent="0.3">
      <c r="A5" s="296"/>
      <c r="B5" s="296"/>
      <c r="C5" s="296"/>
      <c r="D5" s="296"/>
      <c r="E5" s="296"/>
      <c r="F5" s="296"/>
      <c r="G5" s="296"/>
      <c r="H5" s="296"/>
      <c r="I5" s="296"/>
      <c r="J5" s="296"/>
      <c r="K5" s="296"/>
      <c r="L5" s="296"/>
      <c r="M5" s="296"/>
      <c r="N5" s="296"/>
      <c r="O5" s="296"/>
      <c r="P5" s="296"/>
      <c r="Q5" s="296"/>
      <c r="R5" s="296"/>
    </row>
    <row r="6" spans="1:19" s="141" customFormat="1" ht="43.15" customHeight="1" thickBot="1" x14ac:dyDescent="0.3">
      <c r="A6" s="297" t="s">
        <v>98</v>
      </c>
      <c r="B6" s="297"/>
      <c r="C6" s="294" t="str">
        <f>Z1_KiP!B3</f>
        <v>ZARZĄDZANIE</v>
      </c>
      <c r="D6" s="295"/>
      <c r="E6" s="6" t="str">
        <f>Z1_KiP!B4</f>
        <v>I stopnia</v>
      </c>
      <c r="F6" s="152" t="s">
        <v>99</v>
      </c>
      <c r="G6" s="44" t="s">
        <v>360</v>
      </c>
      <c r="H6" s="152" t="s">
        <v>101</v>
      </c>
      <c r="I6" s="44">
        <v>4</v>
      </c>
      <c r="J6" s="7" t="s">
        <v>290</v>
      </c>
      <c r="K6" s="298" t="s">
        <v>102</v>
      </c>
      <c r="L6" s="298"/>
      <c r="M6" s="299" t="s">
        <v>103</v>
      </c>
      <c r="N6" s="299"/>
      <c r="O6" s="157" t="s">
        <v>104</v>
      </c>
      <c r="P6" s="300" t="s">
        <v>105</v>
      </c>
      <c r="Q6" s="301"/>
      <c r="R6" s="157">
        <f>Z1_KiP!G46</f>
        <v>90</v>
      </c>
    </row>
    <row r="7" spans="1:19" ht="10.15" customHeight="1" thickBot="1" x14ac:dyDescent="0.3">
      <c r="B7" s="8"/>
      <c r="C7" s="8"/>
      <c r="D7" s="8"/>
      <c r="E7" s="8"/>
      <c r="F7" s="8"/>
      <c r="G7" s="8"/>
      <c r="H7" s="8"/>
      <c r="I7" s="8"/>
      <c r="J7" s="8"/>
      <c r="K7" s="8"/>
      <c r="L7" s="8"/>
      <c r="M7" s="9"/>
      <c r="N7" s="8"/>
      <c r="O7" s="8"/>
      <c r="P7" s="8"/>
      <c r="Q7" s="8"/>
    </row>
    <row r="8" spans="1:19" ht="15" customHeight="1" x14ac:dyDescent="0.25">
      <c r="A8" s="266"/>
      <c r="B8" s="267"/>
      <c r="C8" s="267"/>
      <c r="D8" s="267"/>
      <c r="E8" s="267"/>
      <c r="F8" s="267"/>
      <c r="G8" s="267"/>
      <c r="H8" s="267"/>
      <c r="I8" s="267"/>
      <c r="J8" s="267"/>
      <c r="K8" s="267"/>
      <c r="L8" s="267"/>
      <c r="M8" s="267"/>
      <c r="N8" s="267"/>
      <c r="O8" s="267"/>
      <c r="P8" s="267"/>
      <c r="Q8" s="267"/>
      <c r="R8" s="268"/>
      <c r="S8" s="141"/>
    </row>
    <row r="9" spans="1:19" ht="30" customHeight="1" x14ac:dyDescent="0.25">
      <c r="A9" s="269" t="s">
        <v>106</v>
      </c>
      <c r="B9" s="270"/>
      <c r="C9" s="270"/>
      <c r="D9" s="270"/>
      <c r="E9" s="270"/>
      <c r="F9" s="270"/>
      <c r="G9" s="270"/>
      <c r="H9" s="270"/>
      <c r="I9" s="270"/>
      <c r="J9" s="270"/>
      <c r="K9" s="270"/>
      <c r="L9" s="270"/>
      <c r="M9" s="270"/>
      <c r="N9" s="270"/>
      <c r="O9" s="270"/>
      <c r="P9" s="270"/>
      <c r="Q9" s="270"/>
      <c r="R9" s="271"/>
    </row>
    <row r="10" spans="1:19" ht="15" customHeight="1" x14ac:dyDescent="0.25">
      <c r="A10" s="289" t="s">
        <v>614</v>
      </c>
      <c r="B10" s="290"/>
      <c r="C10" s="290"/>
      <c r="D10" s="290"/>
      <c r="E10" s="290"/>
      <c r="F10" s="290"/>
      <c r="G10" s="290"/>
      <c r="H10" s="290"/>
      <c r="I10" s="290"/>
      <c r="J10" s="290"/>
      <c r="K10" s="290"/>
      <c r="L10" s="290"/>
      <c r="M10" s="290"/>
      <c r="N10" s="290"/>
      <c r="O10" s="290"/>
      <c r="P10" s="290"/>
      <c r="Q10" s="290"/>
      <c r="R10" s="291"/>
    </row>
    <row r="11" spans="1:19" ht="100.15" customHeight="1" thickBot="1" x14ac:dyDescent="0.3">
      <c r="A11" s="492" t="s">
        <v>801</v>
      </c>
      <c r="B11" s="493"/>
      <c r="C11" s="493"/>
      <c r="D11" s="493"/>
      <c r="E11" s="493"/>
      <c r="F11" s="493"/>
      <c r="G11" s="493"/>
      <c r="H11" s="493"/>
      <c r="I11" s="493"/>
      <c r="J11" s="493"/>
      <c r="K11" s="493"/>
      <c r="L11" s="493"/>
      <c r="M11" s="493"/>
      <c r="N11" s="493"/>
      <c r="O11" s="493"/>
      <c r="P11" s="493"/>
      <c r="Q11" s="493"/>
      <c r="R11" s="494"/>
    </row>
    <row r="12" spans="1:19" ht="10.15" customHeight="1" thickBot="1" x14ac:dyDescent="0.3">
      <c r="A12" s="281"/>
      <c r="B12" s="281"/>
      <c r="C12" s="281"/>
      <c r="D12" s="281"/>
      <c r="E12" s="281"/>
      <c r="F12" s="281"/>
      <c r="G12" s="281"/>
      <c r="H12" s="281"/>
      <c r="I12" s="281"/>
      <c r="J12" s="281"/>
      <c r="K12" s="281"/>
      <c r="L12" s="281"/>
      <c r="M12" s="281"/>
      <c r="N12" s="281"/>
      <c r="O12" s="281"/>
      <c r="P12" s="281"/>
      <c r="Q12" s="281"/>
      <c r="R12" s="281"/>
    </row>
    <row r="13" spans="1:19" ht="15" customHeight="1" x14ac:dyDescent="0.25">
      <c r="A13" s="153"/>
      <c r="B13" s="154"/>
      <c r="C13" s="154"/>
      <c r="D13" s="154"/>
      <c r="E13" s="154"/>
      <c r="F13" s="154"/>
      <c r="G13" s="154"/>
      <c r="H13" s="154"/>
      <c r="I13" s="154"/>
      <c r="J13" s="154"/>
      <c r="K13" s="154"/>
      <c r="L13" s="154"/>
      <c r="M13" s="154"/>
      <c r="N13" s="154"/>
      <c r="O13" s="154"/>
      <c r="P13" s="154"/>
      <c r="Q13" s="154"/>
      <c r="R13" s="155"/>
      <c r="S13" s="141"/>
    </row>
    <row r="14" spans="1:19" ht="30" customHeight="1" x14ac:dyDescent="0.25">
      <c r="A14" s="269" t="s">
        <v>107</v>
      </c>
      <c r="B14" s="270"/>
      <c r="C14" s="270"/>
      <c r="D14" s="270"/>
      <c r="E14" s="270"/>
      <c r="F14" s="270"/>
      <c r="G14" s="270"/>
      <c r="H14" s="270"/>
      <c r="I14" s="270"/>
      <c r="J14" s="270"/>
      <c r="K14" s="270"/>
      <c r="L14" s="270"/>
      <c r="M14" s="270"/>
      <c r="N14" s="270"/>
      <c r="O14" s="270"/>
      <c r="P14" s="270"/>
      <c r="Q14" s="270"/>
      <c r="R14" s="271"/>
    </row>
    <row r="15" spans="1:19" s="143" customFormat="1" ht="15" customHeight="1" x14ac:dyDescent="0.25">
      <c r="A15" s="272" t="s">
        <v>197</v>
      </c>
      <c r="B15" s="273"/>
      <c r="C15" s="273"/>
      <c r="D15" s="273"/>
      <c r="E15" s="273"/>
      <c r="F15" s="273"/>
      <c r="G15" s="273"/>
      <c r="H15" s="273"/>
      <c r="I15" s="273"/>
      <c r="J15" s="273"/>
      <c r="K15" s="273"/>
      <c r="L15" s="273"/>
      <c r="M15" s="273"/>
      <c r="N15" s="273"/>
      <c r="O15" s="273"/>
      <c r="P15" s="273"/>
      <c r="Q15" s="273"/>
      <c r="R15" s="274"/>
    </row>
    <row r="16" spans="1:19" ht="48.75" customHeight="1" thickBot="1" x14ac:dyDescent="0.3">
      <c r="A16" s="263" t="s">
        <v>724</v>
      </c>
      <c r="B16" s="292"/>
      <c r="C16" s="292"/>
      <c r="D16" s="292"/>
      <c r="E16" s="292"/>
      <c r="F16" s="292"/>
      <c r="G16" s="292"/>
      <c r="H16" s="292"/>
      <c r="I16" s="292"/>
      <c r="J16" s="292"/>
      <c r="K16" s="292"/>
      <c r="L16" s="292"/>
      <c r="M16" s="292"/>
      <c r="N16" s="292"/>
      <c r="O16" s="292"/>
      <c r="P16" s="292"/>
      <c r="Q16" s="292"/>
      <c r="R16" s="293"/>
    </row>
    <row r="17" spans="1:19" ht="10.15" customHeight="1" thickBot="1" x14ac:dyDescent="0.3">
      <c r="A17" s="281"/>
      <c r="B17" s="281"/>
      <c r="C17" s="281"/>
      <c r="D17" s="281"/>
      <c r="E17" s="281"/>
      <c r="F17" s="281"/>
      <c r="G17" s="281"/>
      <c r="H17" s="281"/>
      <c r="I17" s="281"/>
      <c r="J17" s="281"/>
      <c r="K17" s="281"/>
      <c r="L17" s="281"/>
      <c r="M17" s="281"/>
      <c r="N17" s="281"/>
      <c r="O17" s="281"/>
      <c r="P17" s="281"/>
      <c r="Q17" s="281"/>
      <c r="R17" s="281"/>
    </row>
    <row r="18" spans="1:19" ht="15" customHeight="1" x14ac:dyDescent="0.25">
      <c r="A18" s="266"/>
      <c r="B18" s="267"/>
      <c r="C18" s="267"/>
      <c r="D18" s="267"/>
      <c r="E18" s="267"/>
      <c r="F18" s="267"/>
      <c r="G18" s="267"/>
      <c r="H18" s="267"/>
      <c r="I18" s="267"/>
      <c r="J18" s="267"/>
      <c r="K18" s="267"/>
      <c r="L18" s="267"/>
      <c r="M18" s="267"/>
      <c r="N18" s="267"/>
      <c r="O18" s="267"/>
      <c r="P18" s="267"/>
      <c r="Q18" s="267"/>
      <c r="R18" s="268"/>
      <c r="S18" s="141"/>
    </row>
    <row r="19" spans="1:19" ht="30" customHeight="1" x14ac:dyDescent="0.25">
      <c r="A19" s="269" t="s">
        <v>108</v>
      </c>
      <c r="B19" s="270"/>
      <c r="C19" s="270"/>
      <c r="D19" s="270"/>
      <c r="E19" s="270"/>
      <c r="F19" s="270"/>
      <c r="G19" s="270"/>
      <c r="H19" s="270"/>
      <c r="I19" s="270"/>
      <c r="J19" s="270"/>
      <c r="K19" s="270"/>
      <c r="L19" s="270"/>
      <c r="M19" s="270"/>
      <c r="N19" s="270"/>
      <c r="O19" s="270"/>
      <c r="P19" s="270"/>
      <c r="Q19" s="270"/>
      <c r="R19" s="271"/>
    </row>
    <row r="20" spans="1:19" ht="15" customHeight="1" x14ac:dyDescent="0.25">
      <c r="A20" s="272" t="s">
        <v>615</v>
      </c>
      <c r="B20" s="273"/>
      <c r="C20" s="273"/>
      <c r="D20" s="273"/>
      <c r="E20" s="273"/>
      <c r="F20" s="273"/>
      <c r="G20" s="273"/>
      <c r="H20" s="273"/>
      <c r="I20" s="273"/>
      <c r="J20" s="273"/>
      <c r="K20" s="273"/>
      <c r="L20" s="273"/>
      <c r="M20" s="273"/>
      <c r="N20" s="273"/>
      <c r="O20" s="273"/>
      <c r="P20" s="273"/>
      <c r="Q20" s="273"/>
      <c r="R20" s="274"/>
    </row>
    <row r="21" spans="1:19" ht="40.15" customHeight="1" x14ac:dyDescent="0.25">
      <c r="A21" s="490" t="s">
        <v>619</v>
      </c>
      <c r="B21" s="283"/>
      <c r="C21" s="283"/>
      <c r="D21" s="283"/>
      <c r="E21" s="284"/>
      <c r="F21" s="491" t="s">
        <v>620</v>
      </c>
      <c r="G21" s="286"/>
      <c r="H21" s="286"/>
      <c r="I21" s="286"/>
      <c r="J21" s="286"/>
      <c r="K21" s="288"/>
      <c r="L21" s="491" t="s">
        <v>621</v>
      </c>
      <c r="M21" s="286"/>
      <c r="N21" s="286"/>
      <c r="O21" s="286"/>
      <c r="P21" s="286"/>
      <c r="Q21" s="286"/>
      <c r="R21" s="287"/>
    </row>
    <row r="22" spans="1:19" ht="196.5" customHeight="1" thickBot="1" x14ac:dyDescent="0.3">
      <c r="A22" s="278" t="s">
        <v>802</v>
      </c>
      <c r="B22" s="279"/>
      <c r="C22" s="279"/>
      <c r="D22" s="279"/>
      <c r="E22" s="279"/>
      <c r="F22" s="279" t="s">
        <v>433</v>
      </c>
      <c r="G22" s="279"/>
      <c r="H22" s="279"/>
      <c r="I22" s="279"/>
      <c r="J22" s="279"/>
      <c r="K22" s="279"/>
      <c r="L22" s="279" t="s">
        <v>800</v>
      </c>
      <c r="M22" s="279"/>
      <c r="N22" s="279"/>
      <c r="O22" s="279"/>
      <c r="P22" s="279"/>
      <c r="Q22" s="279"/>
      <c r="R22" s="280"/>
    </row>
    <row r="23" spans="1:19" ht="10.15" customHeight="1" thickBot="1" x14ac:dyDescent="0.3">
      <c r="A23" s="281"/>
      <c r="B23" s="281"/>
      <c r="C23" s="281"/>
      <c r="D23" s="281"/>
      <c r="E23" s="281"/>
      <c r="F23" s="281"/>
      <c r="G23" s="281"/>
      <c r="H23" s="281"/>
      <c r="I23" s="281"/>
      <c r="J23" s="281"/>
      <c r="K23" s="281"/>
      <c r="L23" s="281"/>
      <c r="M23" s="281"/>
      <c r="N23" s="281"/>
      <c r="O23" s="281"/>
      <c r="P23" s="281"/>
      <c r="Q23" s="281"/>
      <c r="R23" s="281"/>
    </row>
    <row r="24" spans="1:19" ht="15" customHeight="1" x14ac:dyDescent="0.25">
      <c r="A24" s="40"/>
      <c r="B24" s="41"/>
      <c r="C24" s="41"/>
      <c r="D24" s="41"/>
      <c r="E24" s="41"/>
      <c r="F24" s="41"/>
      <c r="G24" s="41"/>
      <c r="H24" s="41"/>
      <c r="I24" s="41"/>
      <c r="J24" s="41"/>
      <c r="K24" s="41"/>
      <c r="L24" s="41"/>
      <c r="M24" s="41"/>
      <c r="N24" s="41"/>
      <c r="O24" s="41"/>
      <c r="P24" s="41"/>
      <c r="Q24" s="41"/>
      <c r="R24" s="42"/>
    </row>
    <row r="25" spans="1:19" ht="19.899999999999999" customHeight="1" x14ac:dyDescent="0.25">
      <c r="A25" s="234" t="s">
        <v>109</v>
      </c>
      <c r="B25" s="235"/>
      <c r="C25" s="235"/>
      <c r="D25" s="235"/>
      <c r="E25" s="235"/>
      <c r="F25" s="235"/>
      <c r="G25" s="235"/>
      <c r="H25" s="235"/>
      <c r="I25" s="235"/>
      <c r="J25" s="235"/>
      <c r="K25" s="235"/>
      <c r="L25" s="235"/>
      <c r="M25" s="235"/>
      <c r="N25" s="235"/>
      <c r="O25" s="235"/>
      <c r="P25" s="235"/>
      <c r="Q25" s="235"/>
      <c r="R25" s="236"/>
    </row>
    <row r="26" spans="1:19" ht="25.15" customHeight="1" x14ac:dyDescent="0.25">
      <c r="A26" s="29" t="s">
        <v>110</v>
      </c>
      <c r="B26" s="237" t="str">
        <f>Z1_KiP!B46</f>
        <v>Moduł Z1/8</v>
      </c>
      <c r="C26" s="238"/>
      <c r="D26" s="37" t="str">
        <f>Z1_KiP!B47</f>
        <v>Kurs 8.1.</v>
      </c>
      <c r="E26" s="144" t="str">
        <f>Z1_KiP!B46</f>
        <v>Moduł Z1/8</v>
      </c>
      <c r="F26" s="242" t="str">
        <f>Z1_KiP!B48</f>
        <v>Kurs 8.2.</v>
      </c>
      <c r="G26" s="243"/>
      <c r="H26" s="247" t="str">
        <f>Z1_KiP!B46</f>
        <v>Moduł Z1/8</v>
      </c>
      <c r="I26" s="248"/>
      <c r="J26" s="38" t="str">
        <f>Z1_KiP!B49</f>
        <v>Kurs 8.3.</v>
      </c>
      <c r="K26" s="252" t="str">
        <f>Z1_KiP!B46</f>
        <v>Moduł Z1/8</v>
      </c>
      <c r="L26" s="253"/>
      <c r="M26" s="252" t="str">
        <f>Z1_KiP!B50</f>
        <v>Kurs 8.4.</v>
      </c>
      <c r="N26" s="253"/>
      <c r="O26" s="254"/>
      <c r="P26" s="255"/>
      <c r="Q26" s="254"/>
      <c r="R26" s="256"/>
    </row>
    <row r="27" spans="1:19" s="145" customFormat="1" ht="59.25" customHeight="1" x14ac:dyDescent="0.25">
      <c r="A27" s="135" t="s">
        <v>111</v>
      </c>
      <c r="B27" s="475" t="str">
        <f>Z1_KiP!C47</f>
        <v>Rachunkowość</v>
      </c>
      <c r="C27" s="476"/>
      <c r="D27" s="477"/>
      <c r="E27" s="478" t="str">
        <f>Z1_KiP!C48</f>
        <v>Finanse przedsiębiorstw</v>
      </c>
      <c r="F27" s="479"/>
      <c r="G27" s="480"/>
      <c r="H27" s="481" t="str">
        <f>Z1_KiP!C49</f>
        <v xml:space="preserve">Analiza finansowa - warsztaty </v>
      </c>
      <c r="I27" s="482"/>
      <c r="J27" s="483"/>
      <c r="K27" s="484" t="str">
        <f>Z1_KiP!C50</f>
        <v>Strategie podatkowe</v>
      </c>
      <c r="L27" s="485"/>
      <c r="M27" s="485"/>
      <c r="N27" s="486"/>
      <c r="O27" s="487"/>
      <c r="P27" s="488"/>
      <c r="Q27" s="488"/>
      <c r="R27" s="489"/>
    </row>
    <row r="28" spans="1:19" s="145" customFormat="1" ht="30" customHeight="1" thickBot="1" x14ac:dyDescent="0.3">
      <c r="A28" s="43" t="s">
        <v>112</v>
      </c>
      <c r="B28" s="219">
        <f>Z1_KiP!D47</f>
        <v>6</v>
      </c>
      <c r="C28" s="220"/>
      <c r="D28" s="221"/>
      <c r="E28" s="222">
        <f>Z1_KiP!D48</f>
        <v>6</v>
      </c>
      <c r="F28" s="223"/>
      <c r="G28" s="224"/>
      <c r="H28" s="225">
        <f>Z1_KiP!D49</f>
        <v>4</v>
      </c>
      <c r="I28" s="226"/>
      <c r="J28" s="227"/>
      <c r="K28" s="228">
        <f>Z1_KiP!D50</f>
        <v>2</v>
      </c>
      <c r="L28" s="229"/>
      <c r="M28" s="229"/>
      <c r="N28" s="230"/>
      <c r="O28" s="231"/>
      <c r="P28" s="232"/>
      <c r="Q28" s="232"/>
      <c r="R28" s="233"/>
    </row>
    <row r="29" spans="1:19" s="145" customFormat="1" ht="30" hidden="1" customHeight="1" thickBot="1" x14ac:dyDescent="0.3">
      <c r="A29" s="158"/>
      <c r="B29" s="159"/>
      <c r="C29" s="160" t="s">
        <v>623</v>
      </c>
      <c r="D29" s="161"/>
      <c r="E29" s="162"/>
      <c r="F29" s="163" t="s">
        <v>623</v>
      </c>
      <c r="G29" s="164"/>
      <c r="H29" s="165"/>
      <c r="I29" s="166" t="s">
        <v>623</v>
      </c>
      <c r="J29" s="167"/>
      <c r="K29" s="168"/>
      <c r="L29" s="169" t="s">
        <v>623</v>
      </c>
      <c r="M29" s="170"/>
      <c r="N29" s="171"/>
      <c r="O29" s="172"/>
      <c r="P29" s="176"/>
      <c r="Q29" s="174"/>
      <c r="R29" s="175"/>
    </row>
    <row r="30" spans="1:19" s="145" customFormat="1" x14ac:dyDescent="0.25"/>
    <row r="31" spans="1:19" s="145" customFormat="1" x14ac:dyDescent="0.25"/>
    <row r="32" spans="1:19" s="145" customFormat="1" x14ac:dyDescent="0.25"/>
    <row r="33" s="145" customFormat="1" x14ac:dyDescent="0.25"/>
    <row r="34" s="145" customFormat="1" x14ac:dyDescent="0.25"/>
    <row r="35" s="145" customFormat="1" x14ac:dyDescent="0.25"/>
    <row r="36" s="145" customFormat="1" x14ac:dyDescent="0.25"/>
    <row r="37" s="145" customFormat="1" x14ac:dyDescent="0.25"/>
    <row r="38" s="145" customFormat="1" x14ac:dyDescent="0.25"/>
    <row r="39" s="145" customFormat="1" x14ac:dyDescent="0.25"/>
    <row r="40" s="145" customFormat="1" x14ac:dyDescent="0.25"/>
    <row r="41" s="145" customFormat="1" x14ac:dyDescent="0.25"/>
    <row r="42" s="145" customFormat="1" x14ac:dyDescent="0.25"/>
    <row r="43" s="145" customFormat="1" x14ac:dyDescent="0.25"/>
    <row r="44" s="145" customFormat="1" x14ac:dyDescent="0.25"/>
    <row r="45" s="145" customFormat="1" x14ac:dyDescent="0.25"/>
    <row r="46" s="145" customFormat="1" x14ac:dyDescent="0.25"/>
    <row r="47" s="145" customFormat="1" x14ac:dyDescent="0.25"/>
    <row r="48" s="145" customFormat="1" x14ac:dyDescent="0.25"/>
    <row r="49" spans="1:18" s="145" customFormat="1" x14ac:dyDescent="0.25"/>
    <row r="50" spans="1:18" s="145" customFormat="1" x14ac:dyDescent="0.25"/>
    <row r="51" spans="1:18" s="145" customFormat="1" x14ac:dyDescent="0.25"/>
    <row r="52" spans="1:18" s="145" customFormat="1" x14ac:dyDescent="0.25"/>
    <row r="53" spans="1:18" s="145" customFormat="1" x14ac:dyDescent="0.25"/>
    <row r="54" spans="1:18" s="145" customFormat="1" x14ac:dyDescent="0.25"/>
    <row r="55" spans="1:18" s="145" customFormat="1" x14ac:dyDescent="0.25"/>
    <row r="56" spans="1:18" s="145" customFormat="1" x14ac:dyDescent="0.25"/>
    <row r="57" spans="1:18" s="145" customFormat="1" x14ac:dyDescent="0.25"/>
    <row r="58" spans="1:18" s="145" customFormat="1" x14ac:dyDescent="0.25"/>
    <row r="59" spans="1:18" s="145" customFormat="1" x14ac:dyDescent="0.25"/>
    <row r="60" spans="1:18" s="145" customFormat="1" x14ac:dyDescent="0.25"/>
    <row r="61" spans="1:18" s="145" customFormat="1" x14ac:dyDescent="0.25"/>
    <row r="62" spans="1:18" s="145" customFormat="1" x14ac:dyDescent="0.25"/>
    <row r="63" spans="1:18" x14ac:dyDescent="0.25">
      <c r="A63" s="145"/>
      <c r="B63" s="145"/>
      <c r="C63" s="145"/>
      <c r="D63" s="145"/>
      <c r="E63" s="145"/>
      <c r="F63" s="145"/>
      <c r="G63" s="145"/>
      <c r="H63" s="145"/>
      <c r="I63" s="145"/>
      <c r="J63" s="145"/>
      <c r="K63" s="145"/>
      <c r="L63" s="145"/>
      <c r="M63" s="145"/>
      <c r="N63" s="145"/>
      <c r="O63" s="145"/>
      <c r="P63" s="145"/>
      <c r="Q63" s="145"/>
      <c r="R63" s="145"/>
    </row>
    <row r="64" spans="1:18" x14ac:dyDescent="0.25">
      <c r="A64" s="145"/>
      <c r="B64" s="145"/>
      <c r="C64" s="145"/>
      <c r="D64" s="145"/>
      <c r="E64" s="145"/>
      <c r="F64" s="145"/>
      <c r="G64" s="145"/>
      <c r="H64" s="145"/>
      <c r="I64" s="145"/>
      <c r="J64" s="145"/>
      <c r="K64" s="145"/>
      <c r="L64" s="145"/>
      <c r="M64" s="145"/>
      <c r="N64" s="145"/>
      <c r="O64" s="145"/>
      <c r="P64" s="145"/>
      <c r="Q64" s="145"/>
      <c r="R64" s="145"/>
    </row>
    <row r="65" spans="1:18" x14ac:dyDescent="0.25">
      <c r="A65" s="145"/>
      <c r="B65" s="145"/>
      <c r="C65" s="145"/>
      <c r="D65" s="145"/>
      <c r="E65" s="145"/>
      <c r="F65" s="145"/>
      <c r="G65" s="145"/>
      <c r="H65" s="145"/>
      <c r="I65" s="145"/>
      <c r="J65" s="145"/>
      <c r="K65" s="145"/>
      <c r="L65" s="145"/>
      <c r="M65" s="145"/>
      <c r="N65" s="145"/>
      <c r="O65" s="145"/>
      <c r="P65" s="145"/>
      <c r="Q65" s="145"/>
      <c r="R65" s="145"/>
    </row>
    <row r="66" spans="1:18" x14ac:dyDescent="0.25">
      <c r="A66" s="145"/>
      <c r="B66" s="145"/>
      <c r="C66" s="145"/>
      <c r="D66" s="145"/>
      <c r="E66" s="145"/>
      <c r="F66" s="145"/>
      <c r="G66" s="145"/>
      <c r="H66" s="145"/>
      <c r="I66" s="145"/>
      <c r="J66" s="145"/>
      <c r="K66" s="145"/>
      <c r="L66" s="145"/>
      <c r="M66" s="145"/>
      <c r="N66" s="145"/>
      <c r="O66" s="145"/>
      <c r="P66" s="145"/>
      <c r="Q66" s="145"/>
      <c r="R66" s="145"/>
    </row>
  </sheetData>
  <sheetProtection algorithmName="SHA-512" hashValue="y5VwQJPomceWochEtQ/VtlQg8NY/wDvX5cgkjywzkSX6N+ljZ8Cnbyd+IIMTFZEdLF3wKF2ZMqePJDCAM6aKrg==" saltValue="52BaUQdoY4mBS0KgYRLdmA==" spinCount="100000" sheet="1" objects="1" scenarios="1"/>
  <mergeCells count="51">
    <mergeCell ref="A1:B1"/>
    <mergeCell ref="A3:B3"/>
    <mergeCell ref="C3:F3"/>
    <mergeCell ref="A4:B4"/>
    <mergeCell ref="C4:J4"/>
    <mergeCell ref="A20:R20"/>
    <mergeCell ref="A11:R11"/>
    <mergeCell ref="A12:R12"/>
    <mergeCell ref="A14:R14"/>
    <mergeCell ref="N4:O4"/>
    <mergeCell ref="P4:R4"/>
    <mergeCell ref="A5:R5"/>
    <mergeCell ref="A6:B6"/>
    <mergeCell ref="C6:D6"/>
    <mergeCell ref="K6:L6"/>
    <mergeCell ref="M6:N6"/>
    <mergeCell ref="P6:Q6"/>
    <mergeCell ref="K4:L4"/>
    <mergeCell ref="A8:R8"/>
    <mergeCell ref="A9:R9"/>
    <mergeCell ref="A10:R10"/>
    <mergeCell ref="A15:R15"/>
    <mergeCell ref="A16:R16"/>
    <mergeCell ref="A17:R17"/>
    <mergeCell ref="A18:R18"/>
    <mergeCell ref="A19:R19"/>
    <mergeCell ref="A21:E21"/>
    <mergeCell ref="F21:K21"/>
    <mergeCell ref="L21:R21"/>
    <mergeCell ref="A22:E22"/>
    <mergeCell ref="F22:K22"/>
    <mergeCell ref="L22:R22"/>
    <mergeCell ref="A23:R23"/>
    <mergeCell ref="A25:R25"/>
    <mergeCell ref="B26:C26"/>
    <mergeCell ref="F26:G26"/>
    <mergeCell ref="H26:I26"/>
    <mergeCell ref="K26:L26"/>
    <mergeCell ref="M26:N26"/>
    <mergeCell ref="O26:P26"/>
    <mergeCell ref="Q26:R26"/>
    <mergeCell ref="B28:D28"/>
    <mergeCell ref="E28:G28"/>
    <mergeCell ref="H28:J28"/>
    <mergeCell ref="K28:N28"/>
    <mergeCell ref="O28:R28"/>
    <mergeCell ref="B27:D27"/>
    <mergeCell ref="E27:G27"/>
    <mergeCell ref="H27:J27"/>
    <mergeCell ref="K27:N27"/>
    <mergeCell ref="O27:R27"/>
  </mergeCells>
  <dataValidations count="2">
    <dataValidation type="textLength" allowBlank="1" showInputMessage="1" showErrorMessage="1" errorTitle="ilość znaków" error="treść powinna mieć pomiędzy 20 a 1100 znaków" sqref="A11:R11" xr:uid="{00000000-0002-0000-1F00-000000000000}">
      <formula1>20</formula1>
      <formula2>1200</formula2>
    </dataValidation>
    <dataValidation type="list" allowBlank="1" showInputMessage="1" showErrorMessage="1" sqref="K6:L6" xr:uid="{00000000-0002-0000-1F00-000001000000}">
      <formula1>STATUS</formula1>
    </dataValidation>
  </dataValidations>
  <hyperlinks>
    <hyperlink ref="F29" r:id="rId1" xr:uid="{48FF2C39-26DE-4D57-9AE1-DF9BBEAA93AA}"/>
    <hyperlink ref="L29" r:id="rId2" xr:uid="{D823C187-4EDD-4C87-B566-40D3E5D22573}"/>
    <hyperlink ref="C29" r:id="rId3" xr:uid="{3D16F2C1-9743-4401-AAF1-32E3233DF2DE}"/>
    <hyperlink ref="I29" r:id="rId4" xr:uid="{AF92FA14-8BD9-4B41-A406-F60F1508D6EB}"/>
  </hyperlinks>
  <printOptions horizontalCentered="1"/>
  <pageMargins left="0.70866141732283472" right="0.70866141732283472" top="0.74803149606299213" bottom="0.74803149606299213" header="0.31496062992125984" footer="0.31496062992125984"/>
  <pageSetup paperSize="9" scale="52" orientation="landscape" r:id="rId5"/>
  <headerFooter>
    <oddHeader>&amp;C&amp;"Century Gothic,Pogrubiony"&amp;12&amp;K05-047KARTA MODUŁU&amp;R&amp;G</oddHeader>
  </headerFooter>
  <drawing r:id="rId6"/>
  <legacyDrawingHF r:id="rId7"/>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Arkusz34">
    <pageSetUpPr fitToPage="1"/>
  </sheetPr>
  <dimension ref="A1:S103"/>
  <sheetViews>
    <sheetView showGridLines="0" zoomScaleNormal="100" zoomScaleSheetLayoutView="80" workbookViewId="0">
      <selection sqref="A1:B1"/>
    </sheetView>
  </sheetViews>
  <sheetFormatPr defaultColWidth="8.7109375" defaultRowHeight="15" x14ac:dyDescent="0.25"/>
  <cols>
    <col min="1" max="1" width="10.28515625" style="2" customWidth="1"/>
    <col min="2" max="3" width="8.7109375" style="2"/>
    <col min="4" max="4" width="19.7109375" style="2" customWidth="1"/>
    <col min="5" max="5" width="13.7109375" style="2" customWidth="1"/>
    <col min="6" max="6" width="14.7109375" style="2" customWidth="1"/>
    <col min="7" max="9" width="9.7109375" style="2" customWidth="1"/>
    <col min="10" max="10" width="3.7109375" style="2" customWidth="1"/>
    <col min="11" max="11" width="12.42578125" style="2" customWidth="1"/>
    <col min="12" max="13" width="10.7109375" style="2" customWidth="1"/>
    <col min="14" max="14" width="13.7109375" style="2" customWidth="1"/>
    <col min="15" max="19" width="11.7109375" style="2" customWidth="1"/>
    <col min="20" max="16384" width="8.7109375" style="2"/>
  </cols>
  <sheetData>
    <row r="1" spans="1:19" s="28" customFormat="1" ht="15.75" x14ac:dyDescent="0.25">
      <c r="A1" s="453" t="str">
        <f>Z1_KiP!B2</f>
        <v>2020/2021</v>
      </c>
      <c r="B1" s="453"/>
      <c r="C1" s="27"/>
      <c r="D1" s="27"/>
    </row>
    <row r="2" spans="1:19" ht="10.15" customHeight="1" thickBot="1" x14ac:dyDescent="0.3"/>
    <row r="3" spans="1:19" ht="19.899999999999999" customHeight="1" thickBot="1" x14ac:dyDescent="0.3">
      <c r="A3" s="391" t="str">
        <f>Z1_KiP!B46</f>
        <v>Moduł Z1/8</v>
      </c>
      <c r="B3" s="391"/>
      <c r="C3" s="391"/>
      <c r="D3" s="395" t="str">
        <f>Z1_KiP!C46</f>
        <v>Finanse i rachunkowość</v>
      </c>
      <c r="E3" s="396"/>
      <c r="F3" s="396"/>
      <c r="G3" s="396"/>
      <c r="H3" s="396"/>
      <c r="I3" s="397"/>
      <c r="J3" s="3"/>
      <c r="K3" s="3"/>
      <c r="L3" s="4"/>
      <c r="M3" s="4"/>
      <c r="N3" s="4"/>
      <c r="O3" s="4"/>
      <c r="P3" s="4"/>
      <c r="Q3" s="4"/>
      <c r="R3" s="4"/>
    </row>
    <row r="4" spans="1:19" ht="18.75" thickBot="1" x14ac:dyDescent="0.3">
      <c r="A4" s="454" t="s">
        <v>110</v>
      </c>
      <c r="B4" s="454"/>
      <c r="C4" s="454"/>
      <c r="D4" s="392" t="str">
        <f>Z1_KiP!B47</f>
        <v>Kurs 8.1.</v>
      </c>
      <c r="E4" s="393"/>
      <c r="F4" s="393"/>
      <c r="G4" s="393"/>
      <c r="H4" s="393"/>
      <c r="I4" s="394"/>
      <c r="J4" s="3"/>
      <c r="K4" s="3"/>
      <c r="L4" s="4"/>
      <c r="M4" s="4"/>
      <c r="N4" s="4"/>
      <c r="O4" s="4"/>
      <c r="P4" s="4"/>
      <c r="Q4" s="4"/>
      <c r="R4" s="4"/>
    </row>
    <row r="5" spans="1:19" ht="23.25" thickBot="1" x14ac:dyDescent="0.3">
      <c r="A5" s="455" t="s">
        <v>111</v>
      </c>
      <c r="B5" s="455"/>
      <c r="C5" s="455"/>
      <c r="D5" s="456" t="str">
        <f>Z1_KiP!C47</f>
        <v>Rachunkowość</v>
      </c>
      <c r="E5" s="456"/>
      <c r="F5" s="456"/>
      <c r="G5" s="456"/>
      <c r="H5" s="456"/>
      <c r="I5" s="456"/>
      <c r="J5" s="456"/>
      <c r="K5" s="456"/>
      <c r="L5" s="457" t="s">
        <v>96</v>
      </c>
      <c r="M5" s="457"/>
      <c r="N5" s="16">
        <f>Z1_KiP!D47</f>
        <v>6</v>
      </c>
      <c r="O5" s="457" t="s">
        <v>97</v>
      </c>
      <c r="P5" s="457"/>
      <c r="Q5" s="466" t="str">
        <f>Z1_KiP!F46</f>
        <v>dr D. Majewska-Bielecka</v>
      </c>
      <c r="R5" s="466"/>
      <c r="S5" s="466"/>
    </row>
    <row r="6" spans="1:19" ht="10.15" customHeight="1" thickBot="1" x14ac:dyDescent="0.3">
      <c r="A6" s="296"/>
      <c r="B6" s="296"/>
      <c r="C6" s="296"/>
      <c r="D6" s="296"/>
      <c r="E6" s="296"/>
      <c r="F6" s="296"/>
      <c r="G6" s="296"/>
      <c r="H6" s="296"/>
      <c r="I6" s="296"/>
      <c r="J6" s="296"/>
      <c r="K6" s="296"/>
      <c r="L6" s="296"/>
      <c r="M6" s="296"/>
      <c r="N6" s="296"/>
      <c r="O6" s="296"/>
      <c r="P6" s="296"/>
      <c r="Q6" s="296"/>
      <c r="R6" s="296"/>
      <c r="S6" s="296"/>
    </row>
    <row r="7" spans="1:19" s="141" customFormat="1" ht="40.5" customHeight="1" thickBot="1" x14ac:dyDescent="0.3">
      <c r="A7" s="455" t="s">
        <v>98</v>
      </c>
      <c r="B7" s="455"/>
      <c r="C7" s="455"/>
      <c r="D7" s="6" t="str">
        <f>Z1_KiP!B3</f>
        <v>ZARZĄDZANIE</v>
      </c>
      <c r="E7" s="6" t="str">
        <f>Z1_KiP!B4</f>
        <v>I stopnia</v>
      </c>
      <c r="F7" s="156" t="s">
        <v>99</v>
      </c>
      <c r="G7" s="44" t="str">
        <f>'M (8)'!G6</f>
        <v>II</v>
      </c>
      <c r="H7" s="156" t="s">
        <v>101</v>
      </c>
      <c r="I7" s="44">
        <f>'M (8)'!I6</f>
        <v>4</v>
      </c>
      <c r="J7" s="300" t="s">
        <v>289</v>
      </c>
      <c r="K7" s="301"/>
      <c r="L7" s="399" t="s">
        <v>102</v>
      </c>
      <c r="M7" s="400"/>
      <c r="N7" s="7" t="s">
        <v>103</v>
      </c>
      <c r="O7" s="466" t="s">
        <v>104</v>
      </c>
      <c r="P7" s="466"/>
      <c r="Q7" s="467" t="s">
        <v>105</v>
      </c>
      <c r="R7" s="467"/>
      <c r="S7" s="17">
        <f>Z1_KiP!G47</f>
        <v>26</v>
      </c>
    </row>
    <row r="8" spans="1:19" ht="10.15" customHeight="1" thickBot="1" x14ac:dyDescent="0.3">
      <c r="A8" s="398"/>
      <c r="B8" s="398"/>
      <c r="C8" s="398"/>
      <c r="D8" s="398"/>
      <c r="E8" s="398"/>
      <c r="F8" s="398"/>
      <c r="G8" s="398"/>
      <c r="H8" s="398"/>
      <c r="I8" s="398"/>
      <c r="J8" s="398"/>
      <c r="K8" s="398"/>
      <c r="L8" s="398"/>
      <c r="M8" s="398"/>
      <c r="N8" s="398"/>
      <c r="O8" s="398"/>
      <c r="P8" s="398"/>
      <c r="Q8" s="398"/>
      <c r="R8" s="398"/>
      <c r="S8" s="398"/>
    </row>
    <row r="9" spans="1:19" ht="15" customHeight="1" x14ac:dyDescent="0.25">
      <c r="A9" s="23"/>
      <c r="B9" s="24"/>
      <c r="C9" s="24"/>
      <c r="D9" s="24"/>
      <c r="E9" s="24"/>
      <c r="F9" s="24"/>
      <c r="G9" s="24"/>
      <c r="H9" s="24"/>
      <c r="I9" s="24"/>
      <c r="J9" s="24"/>
      <c r="K9" s="24"/>
      <c r="L9" s="24"/>
      <c r="M9" s="24"/>
      <c r="N9" s="24"/>
      <c r="O9" s="24"/>
      <c r="P9" s="24"/>
      <c r="Q9" s="24"/>
      <c r="R9" s="24"/>
      <c r="S9" s="25"/>
    </row>
    <row r="10" spans="1:19" ht="19.899999999999999" customHeight="1" x14ac:dyDescent="0.25">
      <c r="A10" s="269" t="s">
        <v>108</v>
      </c>
      <c r="B10" s="270"/>
      <c r="C10" s="270"/>
      <c r="D10" s="270"/>
      <c r="E10" s="270"/>
      <c r="F10" s="270"/>
      <c r="G10" s="270"/>
      <c r="H10" s="270"/>
      <c r="I10" s="270"/>
      <c r="J10" s="270"/>
      <c r="K10" s="270"/>
      <c r="L10" s="270"/>
      <c r="M10" s="270"/>
      <c r="N10" s="270"/>
      <c r="O10" s="270"/>
      <c r="P10" s="270"/>
      <c r="Q10" s="270"/>
      <c r="R10" s="270"/>
      <c r="S10" s="271"/>
    </row>
    <row r="11" spans="1:19" s="149" customFormat="1" ht="20.100000000000001" customHeight="1" x14ac:dyDescent="0.25">
      <c r="A11" s="464" t="s">
        <v>113</v>
      </c>
      <c r="B11" s="415" t="s">
        <v>114</v>
      </c>
      <c r="C11" s="416"/>
      <c r="D11" s="416"/>
      <c r="E11" s="416"/>
      <c r="F11" s="416"/>
      <c r="G11" s="416"/>
      <c r="H11" s="416"/>
      <c r="I11" s="416"/>
      <c r="J11" s="416"/>
      <c r="K11" s="416"/>
      <c r="L11" s="416"/>
      <c r="M11" s="417"/>
      <c r="N11" s="409" t="s">
        <v>115</v>
      </c>
      <c r="O11" s="410"/>
      <c r="P11" s="410"/>
      <c r="Q11" s="410"/>
      <c r="R11" s="410"/>
      <c r="S11" s="411"/>
    </row>
    <row r="12" spans="1:19" s="149" customFormat="1" ht="20.100000000000001" customHeight="1" x14ac:dyDescent="0.25">
      <c r="A12" s="464"/>
      <c r="B12" s="418"/>
      <c r="C12" s="419"/>
      <c r="D12" s="419"/>
      <c r="E12" s="419"/>
      <c r="F12" s="419"/>
      <c r="G12" s="419"/>
      <c r="H12" s="419"/>
      <c r="I12" s="419"/>
      <c r="J12" s="419"/>
      <c r="K12" s="419"/>
      <c r="L12" s="419"/>
      <c r="M12" s="420"/>
      <c r="N12" s="412"/>
      <c r="O12" s="413"/>
      <c r="P12" s="413"/>
      <c r="Q12" s="413"/>
      <c r="R12" s="413"/>
      <c r="S12" s="414"/>
    </row>
    <row r="13" spans="1:19" s="149" customFormat="1" ht="20.100000000000001" customHeight="1" thickBot="1" x14ac:dyDescent="0.3">
      <c r="A13" s="465"/>
      <c r="B13" s="421" t="s">
        <v>624</v>
      </c>
      <c r="C13" s="422"/>
      <c r="D13" s="422"/>
      <c r="E13" s="422"/>
      <c r="F13" s="422"/>
      <c r="G13" s="422"/>
      <c r="H13" s="422"/>
      <c r="I13" s="422"/>
      <c r="J13" s="422"/>
      <c r="K13" s="422"/>
      <c r="L13" s="422"/>
      <c r="M13" s="423"/>
      <c r="N13" s="136"/>
      <c r="O13" s="151" t="s">
        <v>625</v>
      </c>
      <c r="P13" s="137"/>
      <c r="Q13" s="137"/>
      <c r="R13" s="137"/>
      <c r="S13" s="138"/>
    </row>
    <row r="14" spans="1:19" ht="15" customHeight="1" x14ac:dyDescent="0.25">
      <c r="A14" s="459" t="s">
        <v>116</v>
      </c>
      <c r="B14" s="404" t="s">
        <v>803</v>
      </c>
      <c r="C14" s="405"/>
      <c r="D14" s="405"/>
      <c r="E14" s="405"/>
      <c r="F14" s="405"/>
      <c r="G14" s="405"/>
      <c r="H14" s="405"/>
      <c r="I14" s="405"/>
      <c r="J14" s="405"/>
      <c r="K14" s="405"/>
      <c r="L14" s="405"/>
      <c r="M14" s="406"/>
      <c r="N14" s="369" t="s">
        <v>251</v>
      </c>
      <c r="O14" s="370"/>
      <c r="P14" s="370"/>
      <c r="Q14" s="370"/>
      <c r="R14" s="370"/>
      <c r="S14" s="371"/>
    </row>
    <row r="15" spans="1:19" ht="15" customHeight="1" x14ac:dyDescent="0.25">
      <c r="A15" s="350"/>
      <c r="B15" s="329"/>
      <c r="C15" s="330"/>
      <c r="D15" s="330"/>
      <c r="E15" s="330"/>
      <c r="F15" s="330"/>
      <c r="G15" s="330"/>
      <c r="H15" s="330"/>
      <c r="I15" s="330"/>
      <c r="J15" s="330"/>
      <c r="K15" s="330"/>
      <c r="L15" s="330"/>
      <c r="M15" s="331"/>
      <c r="N15" s="363" t="s">
        <v>258</v>
      </c>
      <c r="O15" s="364"/>
      <c r="P15" s="364"/>
      <c r="Q15" s="364"/>
      <c r="R15" s="364"/>
      <c r="S15" s="365"/>
    </row>
    <row r="16" spans="1:19" ht="15" customHeight="1" x14ac:dyDescent="0.25">
      <c r="A16" s="350"/>
      <c r="B16" s="329"/>
      <c r="C16" s="330"/>
      <c r="D16" s="330"/>
      <c r="E16" s="330"/>
      <c r="F16" s="330"/>
      <c r="G16" s="330"/>
      <c r="H16" s="330"/>
      <c r="I16" s="330"/>
      <c r="J16" s="330"/>
      <c r="K16" s="330"/>
      <c r="L16" s="330"/>
      <c r="M16" s="331"/>
      <c r="N16" s="363"/>
      <c r="O16" s="364"/>
      <c r="P16" s="364"/>
      <c r="Q16" s="364"/>
      <c r="R16" s="364"/>
      <c r="S16" s="365"/>
    </row>
    <row r="17" spans="1:19" ht="15" customHeight="1" x14ac:dyDescent="0.25">
      <c r="A17" s="350"/>
      <c r="B17" s="329"/>
      <c r="C17" s="330"/>
      <c r="D17" s="330"/>
      <c r="E17" s="330"/>
      <c r="F17" s="330"/>
      <c r="G17" s="330"/>
      <c r="H17" s="330"/>
      <c r="I17" s="330"/>
      <c r="J17" s="330"/>
      <c r="K17" s="330"/>
      <c r="L17" s="330"/>
      <c r="M17" s="331"/>
      <c r="N17" s="363"/>
      <c r="O17" s="364"/>
      <c r="P17" s="364"/>
      <c r="Q17" s="364"/>
      <c r="R17" s="364"/>
      <c r="S17" s="365"/>
    </row>
    <row r="18" spans="1:19" ht="15" customHeight="1" x14ac:dyDescent="0.25">
      <c r="A18" s="350"/>
      <c r="B18" s="401"/>
      <c r="C18" s="402"/>
      <c r="D18" s="402"/>
      <c r="E18" s="402"/>
      <c r="F18" s="402"/>
      <c r="G18" s="402"/>
      <c r="H18" s="402"/>
      <c r="I18" s="402"/>
      <c r="J18" s="402"/>
      <c r="K18" s="402"/>
      <c r="L18" s="402"/>
      <c r="M18" s="403"/>
      <c r="N18" s="372"/>
      <c r="O18" s="373"/>
      <c r="P18" s="373"/>
      <c r="Q18" s="373"/>
      <c r="R18" s="373"/>
      <c r="S18" s="374"/>
    </row>
    <row r="19" spans="1:19" ht="15" customHeight="1" x14ac:dyDescent="0.25">
      <c r="A19" s="350"/>
      <c r="B19" s="326" t="s">
        <v>804</v>
      </c>
      <c r="C19" s="327"/>
      <c r="D19" s="327"/>
      <c r="E19" s="327"/>
      <c r="F19" s="327"/>
      <c r="G19" s="327"/>
      <c r="H19" s="327"/>
      <c r="I19" s="327"/>
      <c r="J19" s="327"/>
      <c r="K19" s="327"/>
      <c r="L19" s="327"/>
      <c r="M19" s="328"/>
      <c r="N19" s="360" t="s">
        <v>258</v>
      </c>
      <c r="O19" s="361"/>
      <c r="P19" s="361"/>
      <c r="Q19" s="361"/>
      <c r="R19" s="361"/>
      <c r="S19" s="362"/>
    </row>
    <row r="20" spans="1:19" ht="15" customHeight="1" x14ac:dyDescent="0.25">
      <c r="A20" s="350"/>
      <c r="B20" s="329"/>
      <c r="C20" s="330"/>
      <c r="D20" s="330"/>
      <c r="E20" s="330"/>
      <c r="F20" s="330"/>
      <c r="G20" s="330"/>
      <c r="H20" s="330"/>
      <c r="I20" s="330"/>
      <c r="J20" s="330"/>
      <c r="K20" s="330"/>
      <c r="L20" s="330"/>
      <c r="M20" s="331"/>
      <c r="N20" s="363"/>
      <c r="O20" s="364"/>
      <c r="P20" s="364"/>
      <c r="Q20" s="364"/>
      <c r="R20" s="364"/>
      <c r="S20" s="365"/>
    </row>
    <row r="21" spans="1:19" ht="15" customHeight="1" x14ac:dyDescent="0.25">
      <c r="A21" s="350"/>
      <c r="B21" s="329"/>
      <c r="C21" s="330"/>
      <c r="D21" s="330"/>
      <c r="E21" s="330"/>
      <c r="F21" s="330"/>
      <c r="G21" s="330"/>
      <c r="H21" s="330"/>
      <c r="I21" s="330"/>
      <c r="J21" s="330"/>
      <c r="K21" s="330"/>
      <c r="L21" s="330"/>
      <c r="M21" s="331"/>
      <c r="N21" s="363"/>
      <c r="O21" s="364"/>
      <c r="P21" s="364"/>
      <c r="Q21" s="364"/>
      <c r="R21" s="364"/>
      <c r="S21" s="365"/>
    </row>
    <row r="22" spans="1:19" ht="15" customHeight="1" x14ac:dyDescent="0.25">
      <c r="A22" s="350"/>
      <c r="B22" s="329"/>
      <c r="C22" s="330"/>
      <c r="D22" s="330"/>
      <c r="E22" s="330"/>
      <c r="F22" s="330"/>
      <c r="G22" s="330"/>
      <c r="H22" s="330"/>
      <c r="I22" s="330"/>
      <c r="J22" s="330"/>
      <c r="K22" s="330"/>
      <c r="L22" s="330"/>
      <c r="M22" s="331"/>
      <c r="N22" s="363"/>
      <c r="O22" s="364"/>
      <c r="P22" s="364"/>
      <c r="Q22" s="364"/>
      <c r="R22" s="364"/>
      <c r="S22" s="365"/>
    </row>
    <row r="23" spans="1:19" ht="15" customHeight="1" thickBot="1" x14ac:dyDescent="0.3">
      <c r="A23" s="350"/>
      <c r="B23" s="401"/>
      <c r="C23" s="402"/>
      <c r="D23" s="402"/>
      <c r="E23" s="402"/>
      <c r="F23" s="402"/>
      <c r="G23" s="402"/>
      <c r="H23" s="402"/>
      <c r="I23" s="402"/>
      <c r="J23" s="402"/>
      <c r="K23" s="402"/>
      <c r="L23" s="402"/>
      <c r="M23" s="403"/>
      <c r="N23" s="372"/>
      <c r="O23" s="373"/>
      <c r="P23" s="373"/>
      <c r="Q23" s="373"/>
      <c r="R23" s="373"/>
      <c r="S23" s="374"/>
    </row>
    <row r="24" spans="1:19" ht="15" hidden="1" customHeight="1" x14ac:dyDescent="0.25">
      <c r="A24" s="350"/>
      <c r="B24" s="326"/>
      <c r="C24" s="327"/>
      <c r="D24" s="327"/>
      <c r="E24" s="327"/>
      <c r="F24" s="327"/>
      <c r="G24" s="327"/>
      <c r="H24" s="327"/>
      <c r="I24" s="327"/>
      <c r="J24" s="327"/>
      <c r="K24" s="327"/>
      <c r="L24" s="327"/>
      <c r="M24" s="328"/>
      <c r="N24" s="360"/>
      <c r="O24" s="361"/>
      <c r="P24" s="361"/>
      <c r="Q24" s="361"/>
      <c r="R24" s="361"/>
      <c r="S24" s="362"/>
    </row>
    <row r="25" spans="1:19" ht="15" hidden="1" customHeight="1" x14ac:dyDescent="0.25">
      <c r="A25" s="350"/>
      <c r="B25" s="329"/>
      <c r="C25" s="330"/>
      <c r="D25" s="330"/>
      <c r="E25" s="330"/>
      <c r="F25" s="330"/>
      <c r="G25" s="330"/>
      <c r="H25" s="330"/>
      <c r="I25" s="330"/>
      <c r="J25" s="330"/>
      <c r="K25" s="330"/>
      <c r="L25" s="330"/>
      <c r="M25" s="331"/>
      <c r="N25" s="363"/>
      <c r="O25" s="364"/>
      <c r="P25" s="364"/>
      <c r="Q25" s="364"/>
      <c r="R25" s="364"/>
      <c r="S25" s="365"/>
    </row>
    <row r="26" spans="1:19" ht="15" hidden="1" customHeight="1" x14ac:dyDescent="0.25">
      <c r="A26" s="350"/>
      <c r="B26" s="329"/>
      <c r="C26" s="330"/>
      <c r="D26" s="330"/>
      <c r="E26" s="330"/>
      <c r="F26" s="330"/>
      <c r="G26" s="330"/>
      <c r="H26" s="330"/>
      <c r="I26" s="330"/>
      <c r="J26" s="330"/>
      <c r="K26" s="330"/>
      <c r="L26" s="330"/>
      <c r="M26" s="331"/>
      <c r="N26" s="363"/>
      <c r="O26" s="364"/>
      <c r="P26" s="364"/>
      <c r="Q26" s="364"/>
      <c r="R26" s="364"/>
      <c r="S26" s="365"/>
    </row>
    <row r="27" spans="1:19" ht="15" hidden="1" customHeight="1" x14ac:dyDescent="0.25">
      <c r="A27" s="350"/>
      <c r="B27" s="329"/>
      <c r="C27" s="330"/>
      <c r="D27" s="330"/>
      <c r="E27" s="330"/>
      <c r="F27" s="330"/>
      <c r="G27" s="330"/>
      <c r="H27" s="330"/>
      <c r="I27" s="330"/>
      <c r="J27" s="330"/>
      <c r="K27" s="330"/>
      <c r="L27" s="330"/>
      <c r="M27" s="331"/>
      <c r="N27" s="363"/>
      <c r="O27" s="364"/>
      <c r="P27" s="364"/>
      <c r="Q27" s="364"/>
      <c r="R27" s="364"/>
      <c r="S27" s="365"/>
    </row>
    <row r="28" spans="1:19" ht="15" hidden="1" customHeight="1" x14ac:dyDescent="0.25">
      <c r="A28" s="350"/>
      <c r="B28" s="401"/>
      <c r="C28" s="402"/>
      <c r="D28" s="402"/>
      <c r="E28" s="402"/>
      <c r="F28" s="402"/>
      <c r="G28" s="402"/>
      <c r="H28" s="402"/>
      <c r="I28" s="402"/>
      <c r="J28" s="402"/>
      <c r="K28" s="402"/>
      <c r="L28" s="402"/>
      <c r="M28" s="403"/>
      <c r="N28" s="372"/>
      <c r="O28" s="373"/>
      <c r="P28" s="373"/>
      <c r="Q28" s="373"/>
      <c r="R28" s="373"/>
      <c r="S28" s="374"/>
    </row>
    <row r="29" spans="1:19" ht="15" hidden="1" customHeight="1" x14ac:dyDescent="0.25">
      <c r="A29" s="350"/>
      <c r="B29" s="326"/>
      <c r="C29" s="327"/>
      <c r="D29" s="327"/>
      <c r="E29" s="327"/>
      <c r="F29" s="327"/>
      <c r="G29" s="327"/>
      <c r="H29" s="327"/>
      <c r="I29" s="327"/>
      <c r="J29" s="327"/>
      <c r="K29" s="327"/>
      <c r="L29" s="327"/>
      <c r="M29" s="328"/>
      <c r="N29" s="360"/>
      <c r="O29" s="361"/>
      <c r="P29" s="361"/>
      <c r="Q29" s="361"/>
      <c r="R29" s="361"/>
      <c r="S29" s="362"/>
    </row>
    <row r="30" spans="1:19" ht="15" hidden="1" customHeight="1" x14ac:dyDescent="0.25">
      <c r="A30" s="350"/>
      <c r="B30" s="329"/>
      <c r="C30" s="330"/>
      <c r="D30" s="330"/>
      <c r="E30" s="330"/>
      <c r="F30" s="330"/>
      <c r="G30" s="330"/>
      <c r="H30" s="330"/>
      <c r="I30" s="330"/>
      <c r="J30" s="330"/>
      <c r="K30" s="330"/>
      <c r="L30" s="330"/>
      <c r="M30" s="331"/>
      <c r="N30" s="363"/>
      <c r="O30" s="364"/>
      <c r="P30" s="364"/>
      <c r="Q30" s="364"/>
      <c r="R30" s="364"/>
      <c r="S30" s="365"/>
    </row>
    <row r="31" spans="1:19" ht="15" hidden="1" customHeight="1" x14ac:dyDescent="0.25">
      <c r="A31" s="350"/>
      <c r="B31" s="329"/>
      <c r="C31" s="330"/>
      <c r="D31" s="330"/>
      <c r="E31" s="330"/>
      <c r="F31" s="330"/>
      <c r="G31" s="330"/>
      <c r="H31" s="330"/>
      <c r="I31" s="330"/>
      <c r="J31" s="330"/>
      <c r="K31" s="330"/>
      <c r="L31" s="330"/>
      <c r="M31" s="331"/>
      <c r="N31" s="363"/>
      <c r="O31" s="364"/>
      <c r="P31" s="364"/>
      <c r="Q31" s="364"/>
      <c r="R31" s="364"/>
      <c r="S31" s="365"/>
    </row>
    <row r="32" spans="1:19" ht="15" hidden="1" customHeight="1" x14ac:dyDescent="0.25">
      <c r="A32" s="350"/>
      <c r="B32" s="329"/>
      <c r="C32" s="330"/>
      <c r="D32" s="330"/>
      <c r="E32" s="330"/>
      <c r="F32" s="330"/>
      <c r="G32" s="330"/>
      <c r="H32" s="330"/>
      <c r="I32" s="330"/>
      <c r="J32" s="330"/>
      <c r="K32" s="330"/>
      <c r="L32" s="330"/>
      <c r="M32" s="331"/>
      <c r="N32" s="363"/>
      <c r="O32" s="364"/>
      <c r="P32" s="364"/>
      <c r="Q32" s="364"/>
      <c r="R32" s="364"/>
      <c r="S32" s="365"/>
    </row>
    <row r="33" spans="1:19" ht="15" hidden="1" customHeight="1" thickBot="1" x14ac:dyDescent="0.3">
      <c r="A33" s="460"/>
      <c r="B33" s="332"/>
      <c r="C33" s="333"/>
      <c r="D33" s="333"/>
      <c r="E33" s="333"/>
      <c r="F33" s="333"/>
      <c r="G33" s="333"/>
      <c r="H33" s="333"/>
      <c r="I33" s="333"/>
      <c r="J33" s="333"/>
      <c r="K33" s="333"/>
      <c r="L33" s="333"/>
      <c r="M33" s="334"/>
      <c r="N33" s="378"/>
      <c r="O33" s="379"/>
      <c r="P33" s="379"/>
      <c r="Q33" s="379"/>
      <c r="R33" s="379"/>
      <c r="S33" s="380"/>
    </row>
    <row r="34" spans="1:19" ht="15" customHeight="1" x14ac:dyDescent="0.25">
      <c r="A34" s="461" t="s">
        <v>117</v>
      </c>
      <c r="B34" s="404" t="s">
        <v>541</v>
      </c>
      <c r="C34" s="405"/>
      <c r="D34" s="405"/>
      <c r="E34" s="405"/>
      <c r="F34" s="405"/>
      <c r="G34" s="405"/>
      <c r="H34" s="405"/>
      <c r="I34" s="405"/>
      <c r="J34" s="405"/>
      <c r="K34" s="405"/>
      <c r="L34" s="405"/>
      <c r="M34" s="406"/>
      <c r="N34" s="369" t="s">
        <v>272</v>
      </c>
      <c r="O34" s="370"/>
      <c r="P34" s="370"/>
      <c r="Q34" s="370"/>
      <c r="R34" s="370"/>
      <c r="S34" s="371"/>
    </row>
    <row r="35" spans="1:19" ht="15" customHeight="1" x14ac:dyDescent="0.25">
      <c r="A35" s="462"/>
      <c r="B35" s="329"/>
      <c r="C35" s="330"/>
      <c r="D35" s="330"/>
      <c r="E35" s="330"/>
      <c r="F35" s="330"/>
      <c r="G35" s="330"/>
      <c r="H35" s="330"/>
      <c r="I35" s="330"/>
      <c r="J35" s="330"/>
      <c r="K35" s="330"/>
      <c r="L35" s="330"/>
      <c r="M35" s="331"/>
      <c r="N35" s="363"/>
      <c r="O35" s="364"/>
      <c r="P35" s="364"/>
      <c r="Q35" s="364"/>
      <c r="R35" s="364"/>
      <c r="S35" s="365"/>
    </row>
    <row r="36" spans="1:19" ht="15" customHeight="1" x14ac:dyDescent="0.25">
      <c r="A36" s="462"/>
      <c r="B36" s="329"/>
      <c r="C36" s="330"/>
      <c r="D36" s="330"/>
      <c r="E36" s="330"/>
      <c r="F36" s="330"/>
      <c r="G36" s="330"/>
      <c r="H36" s="330"/>
      <c r="I36" s="330"/>
      <c r="J36" s="330"/>
      <c r="K36" s="330"/>
      <c r="L36" s="330"/>
      <c r="M36" s="331"/>
      <c r="N36" s="363"/>
      <c r="O36" s="364"/>
      <c r="P36" s="364"/>
      <c r="Q36" s="364"/>
      <c r="R36" s="364"/>
      <c r="S36" s="365"/>
    </row>
    <row r="37" spans="1:19" ht="15" customHeight="1" x14ac:dyDescent="0.25">
      <c r="A37" s="462"/>
      <c r="B37" s="329"/>
      <c r="C37" s="330"/>
      <c r="D37" s="330"/>
      <c r="E37" s="330"/>
      <c r="F37" s="330"/>
      <c r="G37" s="330"/>
      <c r="H37" s="330"/>
      <c r="I37" s="330"/>
      <c r="J37" s="330"/>
      <c r="K37" s="330"/>
      <c r="L37" s="330"/>
      <c r="M37" s="331"/>
      <c r="N37" s="363"/>
      <c r="O37" s="364"/>
      <c r="P37" s="364"/>
      <c r="Q37" s="364"/>
      <c r="R37" s="364"/>
      <c r="S37" s="365"/>
    </row>
    <row r="38" spans="1:19" ht="15" customHeight="1" x14ac:dyDescent="0.25">
      <c r="A38" s="462"/>
      <c r="B38" s="401"/>
      <c r="C38" s="402"/>
      <c r="D38" s="402"/>
      <c r="E38" s="402"/>
      <c r="F38" s="402"/>
      <c r="G38" s="402"/>
      <c r="H38" s="402"/>
      <c r="I38" s="402"/>
      <c r="J38" s="402"/>
      <c r="K38" s="402"/>
      <c r="L38" s="402"/>
      <c r="M38" s="403"/>
      <c r="N38" s="372"/>
      <c r="O38" s="373"/>
      <c r="P38" s="373"/>
      <c r="Q38" s="373"/>
      <c r="R38" s="373"/>
      <c r="S38" s="374"/>
    </row>
    <row r="39" spans="1:19" ht="15" customHeight="1" x14ac:dyDescent="0.25">
      <c r="A39" s="462"/>
      <c r="B39" s="326" t="s">
        <v>805</v>
      </c>
      <c r="C39" s="327"/>
      <c r="D39" s="327"/>
      <c r="E39" s="327"/>
      <c r="F39" s="327"/>
      <c r="G39" s="327"/>
      <c r="H39" s="327"/>
      <c r="I39" s="327"/>
      <c r="J39" s="327"/>
      <c r="K39" s="327"/>
      <c r="L39" s="327"/>
      <c r="M39" s="328"/>
      <c r="N39" s="360" t="s">
        <v>272</v>
      </c>
      <c r="O39" s="361"/>
      <c r="P39" s="361"/>
      <c r="Q39" s="361"/>
      <c r="R39" s="361"/>
      <c r="S39" s="362"/>
    </row>
    <row r="40" spans="1:19" ht="15" customHeight="1" x14ac:dyDescent="0.25">
      <c r="A40" s="462"/>
      <c r="B40" s="329"/>
      <c r="C40" s="330"/>
      <c r="D40" s="330"/>
      <c r="E40" s="330"/>
      <c r="F40" s="330"/>
      <c r="G40" s="330"/>
      <c r="H40" s="330"/>
      <c r="I40" s="330"/>
      <c r="J40" s="330"/>
      <c r="K40" s="330"/>
      <c r="L40" s="330"/>
      <c r="M40" s="331"/>
      <c r="N40" s="363"/>
      <c r="O40" s="364"/>
      <c r="P40" s="364"/>
      <c r="Q40" s="364"/>
      <c r="R40" s="364"/>
      <c r="S40" s="365"/>
    </row>
    <row r="41" spans="1:19" ht="15" customHeight="1" x14ac:dyDescent="0.25">
      <c r="A41" s="462"/>
      <c r="B41" s="329"/>
      <c r="C41" s="330"/>
      <c r="D41" s="330"/>
      <c r="E41" s="330"/>
      <c r="F41" s="330"/>
      <c r="G41" s="330"/>
      <c r="H41" s="330"/>
      <c r="I41" s="330"/>
      <c r="J41" s="330"/>
      <c r="K41" s="330"/>
      <c r="L41" s="330"/>
      <c r="M41" s="331"/>
      <c r="N41" s="363"/>
      <c r="O41" s="364"/>
      <c r="P41" s="364"/>
      <c r="Q41" s="364"/>
      <c r="R41" s="364"/>
      <c r="S41" s="365"/>
    </row>
    <row r="42" spans="1:19" ht="15" customHeight="1" x14ac:dyDescent="0.25">
      <c r="A42" s="462"/>
      <c r="B42" s="329"/>
      <c r="C42" s="330"/>
      <c r="D42" s="330"/>
      <c r="E42" s="330"/>
      <c r="F42" s="330"/>
      <c r="G42" s="330"/>
      <c r="H42" s="330"/>
      <c r="I42" s="330"/>
      <c r="J42" s="330"/>
      <c r="K42" s="330"/>
      <c r="L42" s="330"/>
      <c r="M42" s="331"/>
      <c r="N42" s="363"/>
      <c r="O42" s="364"/>
      <c r="P42" s="364"/>
      <c r="Q42" s="364"/>
      <c r="R42" s="364"/>
      <c r="S42" s="365"/>
    </row>
    <row r="43" spans="1:19" ht="15" customHeight="1" thickBot="1" x14ac:dyDescent="0.3">
      <c r="A43" s="462"/>
      <c r="B43" s="401"/>
      <c r="C43" s="402"/>
      <c r="D43" s="402"/>
      <c r="E43" s="402"/>
      <c r="F43" s="402"/>
      <c r="G43" s="402"/>
      <c r="H43" s="402"/>
      <c r="I43" s="402"/>
      <c r="J43" s="402"/>
      <c r="K43" s="402"/>
      <c r="L43" s="402"/>
      <c r="M43" s="403"/>
      <c r="N43" s="372"/>
      <c r="O43" s="373"/>
      <c r="P43" s="373"/>
      <c r="Q43" s="373"/>
      <c r="R43" s="373"/>
      <c r="S43" s="374"/>
    </row>
    <row r="44" spans="1:19" ht="15" hidden="1" customHeight="1" x14ac:dyDescent="0.25">
      <c r="A44" s="462"/>
      <c r="B44" s="326"/>
      <c r="C44" s="327"/>
      <c r="D44" s="327"/>
      <c r="E44" s="327"/>
      <c r="F44" s="327"/>
      <c r="G44" s="327"/>
      <c r="H44" s="327"/>
      <c r="I44" s="327"/>
      <c r="J44" s="327"/>
      <c r="K44" s="327"/>
      <c r="L44" s="327"/>
      <c r="M44" s="328"/>
      <c r="N44" s="360"/>
      <c r="O44" s="361"/>
      <c r="P44" s="361"/>
      <c r="Q44" s="361"/>
      <c r="R44" s="361"/>
      <c r="S44" s="362"/>
    </row>
    <row r="45" spans="1:19" ht="15" hidden="1" customHeight="1" x14ac:dyDescent="0.25">
      <c r="A45" s="462"/>
      <c r="B45" s="329"/>
      <c r="C45" s="330"/>
      <c r="D45" s="330"/>
      <c r="E45" s="330"/>
      <c r="F45" s="330"/>
      <c r="G45" s="330"/>
      <c r="H45" s="330"/>
      <c r="I45" s="330"/>
      <c r="J45" s="330"/>
      <c r="K45" s="330"/>
      <c r="L45" s="330"/>
      <c r="M45" s="331"/>
      <c r="N45" s="363"/>
      <c r="O45" s="364"/>
      <c r="P45" s="364"/>
      <c r="Q45" s="364"/>
      <c r="R45" s="364"/>
      <c r="S45" s="365"/>
    </row>
    <row r="46" spans="1:19" ht="15" hidden="1" customHeight="1" x14ac:dyDescent="0.25">
      <c r="A46" s="462"/>
      <c r="B46" s="329"/>
      <c r="C46" s="330"/>
      <c r="D46" s="330"/>
      <c r="E46" s="330"/>
      <c r="F46" s="330"/>
      <c r="G46" s="330"/>
      <c r="H46" s="330"/>
      <c r="I46" s="330"/>
      <c r="J46" s="330"/>
      <c r="K46" s="330"/>
      <c r="L46" s="330"/>
      <c r="M46" s="331"/>
      <c r="N46" s="363"/>
      <c r="O46" s="364"/>
      <c r="P46" s="364"/>
      <c r="Q46" s="364"/>
      <c r="R46" s="364"/>
      <c r="S46" s="365"/>
    </row>
    <row r="47" spans="1:19" ht="15" hidden="1" customHeight="1" x14ac:dyDescent="0.25">
      <c r="A47" s="462"/>
      <c r="B47" s="329"/>
      <c r="C47" s="330"/>
      <c r="D47" s="330"/>
      <c r="E47" s="330"/>
      <c r="F47" s="330"/>
      <c r="G47" s="330"/>
      <c r="H47" s="330"/>
      <c r="I47" s="330"/>
      <c r="J47" s="330"/>
      <c r="K47" s="330"/>
      <c r="L47" s="330"/>
      <c r="M47" s="331"/>
      <c r="N47" s="363"/>
      <c r="O47" s="364"/>
      <c r="P47" s="364"/>
      <c r="Q47" s="364"/>
      <c r="R47" s="364"/>
      <c r="S47" s="365"/>
    </row>
    <row r="48" spans="1:19" ht="15" hidden="1" customHeight="1" x14ac:dyDescent="0.25">
      <c r="A48" s="462"/>
      <c r="B48" s="401"/>
      <c r="C48" s="402"/>
      <c r="D48" s="402"/>
      <c r="E48" s="402"/>
      <c r="F48" s="402"/>
      <c r="G48" s="402"/>
      <c r="H48" s="402"/>
      <c r="I48" s="402"/>
      <c r="J48" s="402"/>
      <c r="K48" s="402"/>
      <c r="L48" s="402"/>
      <c r="M48" s="403"/>
      <c r="N48" s="372"/>
      <c r="O48" s="373"/>
      <c r="P48" s="373"/>
      <c r="Q48" s="373"/>
      <c r="R48" s="373"/>
      <c r="S48" s="374"/>
    </row>
    <row r="49" spans="1:19" ht="15" hidden="1" customHeight="1" x14ac:dyDescent="0.25">
      <c r="A49" s="462"/>
      <c r="B49" s="326"/>
      <c r="C49" s="327"/>
      <c r="D49" s="327"/>
      <c r="E49" s="327"/>
      <c r="F49" s="327"/>
      <c r="G49" s="327"/>
      <c r="H49" s="327"/>
      <c r="I49" s="327"/>
      <c r="J49" s="327"/>
      <c r="K49" s="327"/>
      <c r="L49" s="327"/>
      <c r="M49" s="328"/>
      <c r="N49" s="360"/>
      <c r="O49" s="361"/>
      <c r="P49" s="361"/>
      <c r="Q49" s="361"/>
      <c r="R49" s="361"/>
      <c r="S49" s="362"/>
    </row>
    <row r="50" spans="1:19" ht="15" hidden="1" customHeight="1" x14ac:dyDescent="0.25">
      <c r="A50" s="462"/>
      <c r="B50" s="329"/>
      <c r="C50" s="330"/>
      <c r="D50" s="330"/>
      <c r="E50" s="330"/>
      <c r="F50" s="330"/>
      <c r="G50" s="330"/>
      <c r="H50" s="330"/>
      <c r="I50" s="330"/>
      <c r="J50" s="330"/>
      <c r="K50" s="330"/>
      <c r="L50" s="330"/>
      <c r="M50" s="331"/>
      <c r="N50" s="363"/>
      <c r="O50" s="364"/>
      <c r="P50" s="364"/>
      <c r="Q50" s="364"/>
      <c r="R50" s="364"/>
      <c r="S50" s="365"/>
    </row>
    <row r="51" spans="1:19" ht="15" hidden="1" customHeight="1" x14ac:dyDescent="0.25">
      <c r="A51" s="462"/>
      <c r="B51" s="329"/>
      <c r="C51" s="330"/>
      <c r="D51" s="330"/>
      <c r="E51" s="330"/>
      <c r="F51" s="330"/>
      <c r="G51" s="330"/>
      <c r="H51" s="330"/>
      <c r="I51" s="330"/>
      <c r="J51" s="330"/>
      <c r="K51" s="330"/>
      <c r="L51" s="330"/>
      <c r="M51" s="331"/>
      <c r="N51" s="363"/>
      <c r="O51" s="364"/>
      <c r="P51" s="364"/>
      <c r="Q51" s="364"/>
      <c r="R51" s="364"/>
      <c r="S51" s="365"/>
    </row>
    <row r="52" spans="1:19" ht="15" hidden="1" customHeight="1" x14ac:dyDescent="0.25">
      <c r="A52" s="462"/>
      <c r="B52" s="329"/>
      <c r="C52" s="330"/>
      <c r="D52" s="330"/>
      <c r="E52" s="330"/>
      <c r="F52" s="330"/>
      <c r="G52" s="330"/>
      <c r="H52" s="330"/>
      <c r="I52" s="330"/>
      <c r="J52" s="330"/>
      <c r="K52" s="330"/>
      <c r="L52" s="330"/>
      <c r="M52" s="331"/>
      <c r="N52" s="363"/>
      <c r="O52" s="364"/>
      <c r="P52" s="364"/>
      <c r="Q52" s="364"/>
      <c r="R52" s="364"/>
      <c r="S52" s="365"/>
    </row>
    <row r="53" spans="1:19" ht="15" hidden="1" customHeight="1" thickBot="1" x14ac:dyDescent="0.3">
      <c r="A53" s="462"/>
      <c r="B53" s="329"/>
      <c r="C53" s="330"/>
      <c r="D53" s="330"/>
      <c r="E53" s="330"/>
      <c r="F53" s="330"/>
      <c r="G53" s="330"/>
      <c r="H53" s="330"/>
      <c r="I53" s="330"/>
      <c r="J53" s="330"/>
      <c r="K53" s="330"/>
      <c r="L53" s="330"/>
      <c r="M53" s="331"/>
      <c r="N53" s="469"/>
      <c r="O53" s="470"/>
      <c r="P53" s="470"/>
      <c r="Q53" s="470"/>
      <c r="R53" s="470"/>
      <c r="S53" s="471"/>
    </row>
    <row r="54" spans="1:19" ht="15" customHeight="1" x14ac:dyDescent="0.25">
      <c r="A54" s="468" t="s">
        <v>634</v>
      </c>
      <c r="B54" s="404" t="s">
        <v>806</v>
      </c>
      <c r="C54" s="405"/>
      <c r="D54" s="405"/>
      <c r="E54" s="405"/>
      <c r="F54" s="405"/>
      <c r="G54" s="405"/>
      <c r="H54" s="405"/>
      <c r="I54" s="405"/>
      <c r="J54" s="405"/>
      <c r="K54" s="405"/>
      <c r="L54" s="405"/>
      <c r="M54" s="406"/>
      <c r="N54" s="369" t="s">
        <v>287</v>
      </c>
      <c r="O54" s="370"/>
      <c r="P54" s="370"/>
      <c r="Q54" s="370"/>
      <c r="R54" s="370"/>
      <c r="S54" s="371"/>
    </row>
    <row r="55" spans="1:19" ht="15" customHeight="1" x14ac:dyDescent="0.25">
      <c r="A55" s="350"/>
      <c r="B55" s="329"/>
      <c r="C55" s="330"/>
      <c r="D55" s="330"/>
      <c r="E55" s="330"/>
      <c r="F55" s="330"/>
      <c r="G55" s="330"/>
      <c r="H55" s="330"/>
      <c r="I55" s="330"/>
      <c r="J55" s="330"/>
      <c r="K55" s="330"/>
      <c r="L55" s="330"/>
      <c r="M55" s="331"/>
      <c r="N55" s="363"/>
      <c r="O55" s="364"/>
      <c r="P55" s="364"/>
      <c r="Q55" s="364"/>
      <c r="R55" s="364"/>
      <c r="S55" s="365"/>
    </row>
    <row r="56" spans="1:19" ht="15" customHeight="1" x14ac:dyDescent="0.25">
      <c r="A56" s="350"/>
      <c r="B56" s="329"/>
      <c r="C56" s="330"/>
      <c r="D56" s="330"/>
      <c r="E56" s="330"/>
      <c r="F56" s="330"/>
      <c r="G56" s="330"/>
      <c r="H56" s="330"/>
      <c r="I56" s="330"/>
      <c r="J56" s="330"/>
      <c r="K56" s="330"/>
      <c r="L56" s="330"/>
      <c r="M56" s="331"/>
      <c r="N56" s="363"/>
      <c r="O56" s="364"/>
      <c r="P56" s="364"/>
      <c r="Q56" s="364"/>
      <c r="R56" s="364"/>
      <c r="S56" s="365"/>
    </row>
    <row r="57" spans="1:19" ht="15" customHeight="1" x14ac:dyDescent="0.25">
      <c r="A57" s="350"/>
      <c r="B57" s="329"/>
      <c r="C57" s="330"/>
      <c r="D57" s="330"/>
      <c r="E57" s="330"/>
      <c r="F57" s="330"/>
      <c r="G57" s="330"/>
      <c r="H57" s="330"/>
      <c r="I57" s="330"/>
      <c r="J57" s="330"/>
      <c r="K57" s="330"/>
      <c r="L57" s="330"/>
      <c r="M57" s="331"/>
      <c r="N57" s="363"/>
      <c r="O57" s="364"/>
      <c r="P57" s="364"/>
      <c r="Q57" s="364"/>
      <c r="R57" s="364"/>
      <c r="S57" s="365"/>
    </row>
    <row r="58" spans="1:19" ht="15" customHeight="1" x14ac:dyDescent="0.25">
      <c r="A58" s="350"/>
      <c r="B58" s="401"/>
      <c r="C58" s="402"/>
      <c r="D58" s="402"/>
      <c r="E58" s="402"/>
      <c r="F58" s="402"/>
      <c r="G58" s="402"/>
      <c r="H58" s="402"/>
      <c r="I58" s="402"/>
      <c r="J58" s="402"/>
      <c r="K58" s="402"/>
      <c r="L58" s="402"/>
      <c r="M58" s="403"/>
      <c r="N58" s="372"/>
      <c r="O58" s="373"/>
      <c r="P58" s="373"/>
      <c r="Q58" s="373"/>
      <c r="R58" s="373"/>
      <c r="S58" s="374"/>
    </row>
    <row r="59" spans="1:19" ht="15" customHeight="1" x14ac:dyDescent="0.25">
      <c r="A59" s="350"/>
      <c r="B59" s="326"/>
      <c r="C59" s="327"/>
      <c r="D59" s="327"/>
      <c r="E59" s="327"/>
      <c r="F59" s="327"/>
      <c r="G59" s="327"/>
      <c r="H59" s="327"/>
      <c r="I59" s="327"/>
      <c r="J59" s="327"/>
      <c r="K59" s="327"/>
      <c r="L59" s="327"/>
      <c r="M59" s="328"/>
      <c r="N59" s="360"/>
      <c r="O59" s="361"/>
      <c r="P59" s="361"/>
      <c r="Q59" s="361"/>
      <c r="R59" s="361"/>
      <c r="S59" s="362"/>
    </row>
    <row r="60" spans="1:19" ht="15" customHeight="1" x14ac:dyDescent="0.25">
      <c r="A60" s="350"/>
      <c r="B60" s="329"/>
      <c r="C60" s="330"/>
      <c r="D60" s="330"/>
      <c r="E60" s="330"/>
      <c r="F60" s="330"/>
      <c r="G60" s="330"/>
      <c r="H60" s="330"/>
      <c r="I60" s="330"/>
      <c r="J60" s="330"/>
      <c r="K60" s="330"/>
      <c r="L60" s="330"/>
      <c r="M60" s="331"/>
      <c r="N60" s="363"/>
      <c r="O60" s="364"/>
      <c r="P60" s="364"/>
      <c r="Q60" s="364"/>
      <c r="R60" s="364"/>
      <c r="S60" s="365"/>
    </row>
    <row r="61" spans="1:19" ht="15" customHeight="1" x14ac:dyDescent="0.25">
      <c r="A61" s="350"/>
      <c r="B61" s="329"/>
      <c r="C61" s="330"/>
      <c r="D61" s="330"/>
      <c r="E61" s="330"/>
      <c r="F61" s="330"/>
      <c r="G61" s="330"/>
      <c r="H61" s="330"/>
      <c r="I61" s="330"/>
      <c r="J61" s="330"/>
      <c r="K61" s="330"/>
      <c r="L61" s="330"/>
      <c r="M61" s="331"/>
      <c r="N61" s="363"/>
      <c r="O61" s="364"/>
      <c r="P61" s="364"/>
      <c r="Q61" s="364"/>
      <c r="R61" s="364"/>
      <c r="S61" s="365"/>
    </row>
    <row r="62" spans="1:19" ht="15" customHeight="1" x14ac:dyDescent="0.25">
      <c r="A62" s="350"/>
      <c r="B62" s="329"/>
      <c r="C62" s="330"/>
      <c r="D62" s="330"/>
      <c r="E62" s="330"/>
      <c r="F62" s="330"/>
      <c r="G62" s="330"/>
      <c r="H62" s="330"/>
      <c r="I62" s="330"/>
      <c r="J62" s="330"/>
      <c r="K62" s="330"/>
      <c r="L62" s="330"/>
      <c r="M62" s="331"/>
      <c r="N62" s="363"/>
      <c r="O62" s="364"/>
      <c r="P62" s="364"/>
      <c r="Q62" s="364"/>
      <c r="R62" s="364"/>
      <c r="S62" s="365"/>
    </row>
    <row r="63" spans="1:19" ht="15" customHeight="1" x14ac:dyDescent="0.25">
      <c r="A63" s="350"/>
      <c r="B63" s="401"/>
      <c r="C63" s="402"/>
      <c r="D63" s="402"/>
      <c r="E63" s="402"/>
      <c r="F63" s="402"/>
      <c r="G63" s="402"/>
      <c r="H63" s="402"/>
      <c r="I63" s="402"/>
      <c r="J63" s="402"/>
      <c r="K63" s="402"/>
      <c r="L63" s="402"/>
      <c r="M63" s="403"/>
      <c r="N63" s="372"/>
      <c r="O63" s="373"/>
      <c r="P63" s="373"/>
      <c r="Q63" s="373"/>
      <c r="R63" s="373"/>
      <c r="S63" s="374"/>
    </row>
    <row r="64" spans="1:19" ht="15" hidden="1" customHeight="1" x14ac:dyDescent="0.25">
      <c r="A64" s="350"/>
      <c r="B64" s="326"/>
      <c r="C64" s="327"/>
      <c r="D64" s="327"/>
      <c r="E64" s="327"/>
      <c r="F64" s="327"/>
      <c r="G64" s="327"/>
      <c r="H64" s="327"/>
      <c r="I64" s="327"/>
      <c r="J64" s="327"/>
      <c r="K64" s="327"/>
      <c r="L64" s="327"/>
      <c r="M64" s="328"/>
      <c r="N64" s="360"/>
      <c r="O64" s="361"/>
      <c r="P64" s="361"/>
      <c r="Q64" s="361"/>
      <c r="R64" s="361"/>
      <c r="S64" s="362"/>
    </row>
    <row r="65" spans="1:19" ht="15" hidden="1" customHeight="1" x14ac:dyDescent="0.25">
      <c r="A65" s="350"/>
      <c r="B65" s="329"/>
      <c r="C65" s="330"/>
      <c r="D65" s="330"/>
      <c r="E65" s="330"/>
      <c r="F65" s="330"/>
      <c r="G65" s="330"/>
      <c r="H65" s="330"/>
      <c r="I65" s="330"/>
      <c r="J65" s="330"/>
      <c r="K65" s="330"/>
      <c r="L65" s="330"/>
      <c r="M65" s="331"/>
      <c r="N65" s="363"/>
      <c r="O65" s="364"/>
      <c r="P65" s="364"/>
      <c r="Q65" s="364"/>
      <c r="R65" s="364"/>
      <c r="S65" s="365"/>
    </row>
    <row r="66" spans="1:19" ht="15" hidden="1" customHeight="1" x14ac:dyDescent="0.25">
      <c r="A66" s="350"/>
      <c r="B66" s="329"/>
      <c r="C66" s="330"/>
      <c r="D66" s="330"/>
      <c r="E66" s="330"/>
      <c r="F66" s="330"/>
      <c r="G66" s="330"/>
      <c r="H66" s="330"/>
      <c r="I66" s="330"/>
      <c r="J66" s="330"/>
      <c r="K66" s="330"/>
      <c r="L66" s="330"/>
      <c r="M66" s="331"/>
      <c r="N66" s="363"/>
      <c r="O66" s="364"/>
      <c r="P66" s="364"/>
      <c r="Q66" s="364"/>
      <c r="R66" s="364"/>
      <c r="S66" s="365"/>
    </row>
    <row r="67" spans="1:19" ht="15" hidden="1" customHeight="1" x14ac:dyDescent="0.25">
      <c r="A67" s="350"/>
      <c r="B67" s="329"/>
      <c r="C67" s="330"/>
      <c r="D67" s="330"/>
      <c r="E67" s="330"/>
      <c r="F67" s="330"/>
      <c r="G67" s="330"/>
      <c r="H67" s="330"/>
      <c r="I67" s="330"/>
      <c r="J67" s="330"/>
      <c r="K67" s="330"/>
      <c r="L67" s="330"/>
      <c r="M67" s="331"/>
      <c r="N67" s="363"/>
      <c r="O67" s="364"/>
      <c r="P67" s="364"/>
      <c r="Q67" s="364"/>
      <c r="R67" s="364"/>
      <c r="S67" s="365"/>
    </row>
    <row r="68" spans="1:19" ht="15" hidden="1" customHeight="1" thickBot="1" x14ac:dyDescent="0.3">
      <c r="A68" s="460"/>
      <c r="B68" s="332"/>
      <c r="C68" s="333"/>
      <c r="D68" s="333"/>
      <c r="E68" s="333"/>
      <c r="F68" s="333"/>
      <c r="G68" s="333"/>
      <c r="H68" s="333"/>
      <c r="I68" s="333"/>
      <c r="J68" s="333"/>
      <c r="K68" s="333"/>
      <c r="L68" s="333"/>
      <c r="M68" s="334"/>
      <c r="N68" s="378"/>
      <c r="O68" s="379"/>
      <c r="P68" s="379"/>
      <c r="Q68" s="379"/>
      <c r="R68" s="379"/>
      <c r="S68" s="380"/>
    </row>
    <row r="69" spans="1:19" ht="15" customHeight="1" x14ac:dyDescent="0.25">
      <c r="A69" s="375"/>
      <c r="B69" s="376"/>
      <c r="C69" s="376"/>
      <c r="D69" s="376"/>
      <c r="E69" s="376"/>
      <c r="F69" s="376"/>
      <c r="G69" s="376"/>
      <c r="H69" s="376"/>
      <c r="I69" s="376"/>
      <c r="J69" s="376"/>
      <c r="K69" s="376"/>
      <c r="L69" s="376"/>
      <c r="M69" s="376"/>
      <c r="N69" s="376"/>
      <c r="O69" s="376"/>
      <c r="P69" s="376"/>
      <c r="Q69" s="376"/>
      <c r="R69" s="376"/>
      <c r="S69" s="377"/>
    </row>
    <row r="70" spans="1:19" ht="19.899999999999999" customHeight="1" x14ac:dyDescent="0.25">
      <c r="A70" s="269" t="s">
        <v>119</v>
      </c>
      <c r="B70" s="270"/>
      <c r="C70" s="270"/>
      <c r="D70" s="270"/>
      <c r="E70" s="270"/>
      <c r="F70" s="270"/>
      <c r="G70" s="270"/>
      <c r="H70" s="270"/>
      <c r="I70" s="270"/>
      <c r="J70" s="34"/>
      <c r="K70" s="322" t="s">
        <v>120</v>
      </c>
      <c r="L70" s="235"/>
      <c r="M70" s="235"/>
      <c r="N70" s="235"/>
      <c r="O70" s="235"/>
      <c r="P70" s="235"/>
      <c r="Q70" s="235"/>
      <c r="R70" s="235"/>
      <c r="S70" s="236"/>
    </row>
    <row r="71" spans="1:19" ht="15" customHeight="1" x14ac:dyDescent="0.25">
      <c r="A71" s="350" t="s">
        <v>200</v>
      </c>
      <c r="B71" s="385" t="s">
        <v>121</v>
      </c>
      <c r="C71" s="386"/>
      <c r="D71" s="386"/>
      <c r="E71" s="386"/>
      <c r="F71" s="387"/>
      <c r="G71" s="381">
        <f>Z1_KiP!G47</f>
        <v>26</v>
      </c>
      <c r="H71" s="382"/>
      <c r="I71" s="383"/>
      <c r="J71" s="384"/>
      <c r="K71" s="347" t="s">
        <v>201</v>
      </c>
      <c r="L71" s="366" t="s">
        <v>626</v>
      </c>
      <c r="M71" s="367"/>
      <c r="N71" s="367"/>
      <c r="O71" s="367"/>
      <c r="P71" s="367"/>
      <c r="Q71" s="367"/>
      <c r="R71" s="367"/>
      <c r="S71" s="368"/>
    </row>
    <row r="72" spans="1:19" ht="15" customHeight="1" x14ac:dyDescent="0.25">
      <c r="A72" s="350"/>
      <c r="B72" s="388" t="s">
        <v>122</v>
      </c>
      <c r="C72" s="389"/>
      <c r="D72" s="389"/>
      <c r="E72" s="389"/>
      <c r="F72" s="390"/>
      <c r="G72" s="341">
        <f>SUM(G73:I83)</f>
        <v>26</v>
      </c>
      <c r="H72" s="342"/>
      <c r="I72" s="343"/>
      <c r="J72" s="384"/>
      <c r="K72" s="348"/>
      <c r="L72" s="323" t="s">
        <v>123</v>
      </c>
      <c r="M72" s="324"/>
      <c r="N72" s="324"/>
      <c r="O72" s="324"/>
      <c r="P72" s="324"/>
      <c r="Q72" s="324"/>
      <c r="R72" s="324"/>
      <c r="S72" s="325"/>
    </row>
    <row r="73" spans="1:19" ht="15" customHeight="1" x14ac:dyDescent="0.25">
      <c r="A73" s="350"/>
      <c r="B73" s="357" t="s">
        <v>123</v>
      </c>
      <c r="C73" s="358"/>
      <c r="D73" s="358"/>
      <c r="E73" s="358"/>
      <c r="F73" s="359"/>
      <c r="G73" s="338">
        <v>12</v>
      </c>
      <c r="H73" s="339"/>
      <c r="I73" s="340"/>
      <c r="J73" s="384"/>
      <c r="K73" s="348"/>
      <c r="L73" s="323" t="s">
        <v>151</v>
      </c>
      <c r="M73" s="324"/>
      <c r="N73" s="324"/>
      <c r="O73" s="324"/>
      <c r="P73" s="324"/>
      <c r="Q73" s="324"/>
      <c r="R73" s="324"/>
      <c r="S73" s="325"/>
    </row>
    <row r="74" spans="1:19" ht="15" customHeight="1" x14ac:dyDescent="0.25">
      <c r="A74" s="350"/>
      <c r="B74" s="357" t="s">
        <v>124</v>
      </c>
      <c r="C74" s="358"/>
      <c r="D74" s="358"/>
      <c r="E74" s="358"/>
      <c r="F74" s="359"/>
      <c r="G74" s="338">
        <v>12</v>
      </c>
      <c r="H74" s="339"/>
      <c r="I74" s="340"/>
      <c r="J74" s="384"/>
      <c r="K74" s="348"/>
      <c r="L74" s="323" t="s">
        <v>154</v>
      </c>
      <c r="M74" s="324"/>
      <c r="N74" s="324"/>
      <c r="O74" s="324"/>
      <c r="P74" s="324"/>
      <c r="Q74" s="324"/>
      <c r="R74" s="324"/>
      <c r="S74" s="325"/>
    </row>
    <row r="75" spans="1:19" ht="15" customHeight="1" x14ac:dyDescent="0.25">
      <c r="A75" s="350"/>
      <c r="B75" s="357" t="s">
        <v>125</v>
      </c>
      <c r="C75" s="358"/>
      <c r="D75" s="358"/>
      <c r="E75" s="358"/>
      <c r="F75" s="359"/>
      <c r="G75" s="338"/>
      <c r="H75" s="339"/>
      <c r="I75" s="340"/>
      <c r="J75" s="384"/>
      <c r="K75" s="348"/>
      <c r="L75" s="323" t="s">
        <v>165</v>
      </c>
      <c r="M75" s="324"/>
      <c r="N75" s="324"/>
      <c r="O75" s="324"/>
      <c r="P75" s="324"/>
      <c r="Q75" s="324"/>
      <c r="R75" s="324"/>
      <c r="S75" s="325"/>
    </row>
    <row r="76" spans="1:19" ht="15" customHeight="1" x14ac:dyDescent="0.25">
      <c r="A76" s="350"/>
      <c r="B76" s="357" t="s">
        <v>126</v>
      </c>
      <c r="C76" s="358"/>
      <c r="D76" s="358"/>
      <c r="E76" s="358"/>
      <c r="F76" s="359"/>
      <c r="G76" s="338"/>
      <c r="H76" s="339"/>
      <c r="I76" s="340"/>
      <c r="J76" s="384"/>
      <c r="K76" s="348"/>
      <c r="L76" s="323" t="s">
        <v>173</v>
      </c>
      <c r="M76" s="324"/>
      <c r="N76" s="324"/>
      <c r="O76" s="324"/>
      <c r="P76" s="324"/>
      <c r="Q76" s="324"/>
      <c r="R76" s="324"/>
      <c r="S76" s="325"/>
    </row>
    <row r="77" spans="1:19" ht="15" customHeight="1" x14ac:dyDescent="0.25">
      <c r="A77" s="350"/>
      <c r="B77" s="357" t="s">
        <v>127</v>
      </c>
      <c r="C77" s="358"/>
      <c r="D77" s="358"/>
      <c r="E77" s="358"/>
      <c r="F77" s="359"/>
      <c r="G77" s="338"/>
      <c r="H77" s="339"/>
      <c r="I77" s="340"/>
      <c r="J77" s="384"/>
      <c r="K77" s="348"/>
      <c r="L77" s="323"/>
      <c r="M77" s="324"/>
      <c r="N77" s="324"/>
      <c r="O77" s="324"/>
      <c r="P77" s="324"/>
      <c r="Q77" s="324"/>
      <c r="R77" s="324"/>
      <c r="S77" s="325"/>
    </row>
    <row r="78" spans="1:19" ht="15" customHeight="1" x14ac:dyDescent="0.25">
      <c r="A78" s="350"/>
      <c r="B78" s="357" t="s">
        <v>128</v>
      </c>
      <c r="C78" s="358"/>
      <c r="D78" s="358"/>
      <c r="E78" s="358"/>
      <c r="F78" s="359"/>
      <c r="G78" s="338"/>
      <c r="H78" s="339"/>
      <c r="I78" s="340"/>
      <c r="J78" s="384"/>
      <c r="K78" s="348"/>
      <c r="L78" s="323"/>
      <c r="M78" s="324"/>
      <c r="N78" s="324"/>
      <c r="O78" s="324"/>
      <c r="P78" s="324"/>
      <c r="Q78" s="324"/>
      <c r="R78" s="324"/>
      <c r="S78" s="325"/>
    </row>
    <row r="79" spans="1:19" ht="15" customHeight="1" x14ac:dyDescent="0.25">
      <c r="A79" s="350"/>
      <c r="B79" s="357" t="s">
        <v>129</v>
      </c>
      <c r="C79" s="358"/>
      <c r="D79" s="358"/>
      <c r="E79" s="358"/>
      <c r="F79" s="359"/>
      <c r="G79" s="338"/>
      <c r="H79" s="339"/>
      <c r="I79" s="340"/>
      <c r="J79" s="384"/>
      <c r="K79" s="349"/>
      <c r="L79" s="323"/>
      <c r="M79" s="324"/>
      <c r="N79" s="324"/>
      <c r="O79" s="324"/>
      <c r="P79" s="324"/>
      <c r="Q79" s="324"/>
      <c r="R79" s="324"/>
      <c r="S79" s="325"/>
    </row>
    <row r="80" spans="1:19" ht="15" customHeight="1" x14ac:dyDescent="0.25">
      <c r="A80" s="350"/>
      <c r="B80" s="357" t="s">
        <v>130</v>
      </c>
      <c r="C80" s="358"/>
      <c r="D80" s="358"/>
      <c r="E80" s="358"/>
      <c r="F80" s="359"/>
      <c r="G80" s="338"/>
      <c r="H80" s="339"/>
      <c r="I80" s="340"/>
      <c r="J80" s="384"/>
      <c r="K80" s="347" t="s">
        <v>202</v>
      </c>
      <c r="L80" s="319" t="s">
        <v>627</v>
      </c>
      <c r="M80" s="320"/>
      <c r="N80" s="320"/>
      <c r="O80" s="320"/>
      <c r="P80" s="320"/>
      <c r="Q80" s="320"/>
      <c r="R80" s="320"/>
      <c r="S80" s="321"/>
    </row>
    <row r="81" spans="1:19" ht="15" customHeight="1" x14ac:dyDescent="0.25">
      <c r="A81" s="350"/>
      <c r="B81" s="357" t="s">
        <v>131</v>
      </c>
      <c r="C81" s="358"/>
      <c r="D81" s="358"/>
      <c r="E81" s="358"/>
      <c r="F81" s="359"/>
      <c r="G81" s="338"/>
      <c r="H81" s="339"/>
      <c r="I81" s="340"/>
      <c r="J81" s="384"/>
      <c r="K81" s="348"/>
      <c r="L81" s="323" t="s">
        <v>164</v>
      </c>
      <c r="M81" s="324"/>
      <c r="N81" s="324"/>
      <c r="O81" s="324"/>
      <c r="P81" s="324"/>
      <c r="Q81" s="324"/>
      <c r="R81" s="324"/>
      <c r="S81" s="325"/>
    </row>
    <row r="82" spans="1:19" ht="15" customHeight="1" x14ac:dyDescent="0.25">
      <c r="A82" s="350"/>
      <c r="B82" s="357" t="s">
        <v>132</v>
      </c>
      <c r="C82" s="358"/>
      <c r="D82" s="358"/>
      <c r="E82" s="358"/>
      <c r="F82" s="359"/>
      <c r="G82" s="338">
        <v>2</v>
      </c>
      <c r="H82" s="339"/>
      <c r="I82" s="340"/>
      <c r="J82" s="384"/>
      <c r="K82" s="348"/>
      <c r="L82" s="323" t="s">
        <v>153</v>
      </c>
      <c r="M82" s="324"/>
      <c r="N82" s="324"/>
      <c r="O82" s="324"/>
      <c r="P82" s="324"/>
      <c r="Q82" s="324"/>
      <c r="R82" s="324"/>
      <c r="S82" s="325"/>
    </row>
    <row r="83" spans="1:19" ht="15" customHeight="1" x14ac:dyDescent="0.25">
      <c r="A83" s="350"/>
      <c r="B83" s="357" t="s">
        <v>133</v>
      </c>
      <c r="C83" s="358"/>
      <c r="D83" s="358"/>
      <c r="E83" s="358"/>
      <c r="F83" s="359"/>
      <c r="G83" s="338"/>
      <c r="H83" s="339"/>
      <c r="I83" s="340"/>
      <c r="J83" s="384"/>
      <c r="K83" s="348"/>
      <c r="L83" s="323" t="s">
        <v>173</v>
      </c>
      <c r="M83" s="324"/>
      <c r="N83" s="324"/>
      <c r="O83" s="324"/>
      <c r="P83" s="324"/>
      <c r="Q83" s="324"/>
      <c r="R83" s="324"/>
      <c r="S83" s="325"/>
    </row>
    <row r="84" spans="1:19" ht="15" customHeight="1" x14ac:dyDescent="0.25">
      <c r="A84" s="350"/>
      <c r="B84" s="316" t="s">
        <v>134</v>
      </c>
      <c r="C84" s="317"/>
      <c r="D84" s="317"/>
      <c r="E84" s="317"/>
      <c r="F84" s="318"/>
      <c r="G84" s="354">
        <f>Z1_KiP!H47</f>
        <v>124</v>
      </c>
      <c r="H84" s="355"/>
      <c r="I84" s="356"/>
      <c r="J84" s="384"/>
      <c r="K84" s="348"/>
      <c r="L84" s="323" t="s">
        <v>156</v>
      </c>
      <c r="M84" s="324"/>
      <c r="N84" s="324"/>
      <c r="O84" s="324"/>
      <c r="P84" s="324"/>
      <c r="Q84" s="324"/>
      <c r="R84" s="324"/>
      <c r="S84" s="325"/>
    </row>
    <row r="85" spans="1:19" ht="15" customHeight="1" x14ac:dyDescent="0.25">
      <c r="A85" s="350"/>
      <c r="B85" s="351" t="s">
        <v>204</v>
      </c>
      <c r="C85" s="352"/>
      <c r="D85" s="352"/>
      <c r="E85" s="352"/>
      <c r="F85" s="353"/>
      <c r="G85" s="341">
        <f>SUM(G84,G71)</f>
        <v>150</v>
      </c>
      <c r="H85" s="342"/>
      <c r="I85" s="343"/>
      <c r="J85" s="436"/>
      <c r="K85" s="349"/>
      <c r="L85" s="323" t="s">
        <v>146</v>
      </c>
      <c r="M85" s="324"/>
      <c r="N85" s="324"/>
      <c r="O85" s="324"/>
      <c r="P85" s="324"/>
      <c r="Q85" s="324"/>
      <c r="R85" s="324"/>
      <c r="S85" s="325"/>
    </row>
    <row r="86" spans="1:19" ht="15" customHeight="1" x14ac:dyDescent="0.25">
      <c r="A86" s="344"/>
      <c r="B86" s="345"/>
      <c r="C86" s="345"/>
      <c r="D86" s="345"/>
      <c r="E86" s="345"/>
      <c r="F86" s="345"/>
      <c r="G86" s="345"/>
      <c r="H86" s="345"/>
      <c r="I86" s="345"/>
      <c r="J86" s="345"/>
      <c r="K86" s="345"/>
      <c r="L86" s="345"/>
      <c r="M86" s="345"/>
      <c r="N86" s="345"/>
      <c r="O86" s="345"/>
      <c r="P86" s="345"/>
      <c r="Q86" s="345"/>
      <c r="R86" s="345"/>
      <c r="S86" s="346"/>
    </row>
    <row r="87" spans="1:19" ht="19.899999999999999" customHeight="1" x14ac:dyDescent="0.25">
      <c r="A87" s="433" t="s">
        <v>135</v>
      </c>
      <c r="B87" s="434"/>
      <c r="C87" s="434"/>
      <c r="D87" s="434"/>
      <c r="E87" s="434"/>
      <c r="F87" s="434"/>
      <c r="G87" s="434"/>
      <c r="H87" s="434"/>
      <c r="I87" s="434"/>
      <c r="J87" s="434"/>
      <c r="K87" s="434"/>
      <c r="L87" s="434"/>
      <c r="M87" s="434"/>
      <c r="N87" s="434"/>
      <c r="O87" s="434"/>
      <c r="P87" s="434"/>
      <c r="Q87" s="434"/>
      <c r="R87" s="434"/>
      <c r="S87" s="435"/>
    </row>
    <row r="88" spans="1:19" ht="15" customHeight="1" x14ac:dyDescent="0.25">
      <c r="A88" s="444" t="s">
        <v>199</v>
      </c>
      <c r="B88" s="445" t="s">
        <v>136</v>
      </c>
      <c r="C88" s="446"/>
      <c r="D88" s="446"/>
      <c r="E88" s="447"/>
      <c r="F88" s="445" t="str">
        <f>Z1_KiP!E47</f>
        <v>egzamin</v>
      </c>
      <c r="G88" s="446"/>
      <c r="H88" s="446"/>
      <c r="I88" s="447"/>
      <c r="J88" s="448"/>
      <c r="K88" s="452" t="s">
        <v>137</v>
      </c>
      <c r="L88" s="449" t="s">
        <v>138</v>
      </c>
      <c r="M88" s="450"/>
      <c r="N88" s="450"/>
      <c r="O88" s="450"/>
      <c r="P88" s="450"/>
      <c r="Q88" s="450"/>
      <c r="R88" s="450"/>
      <c r="S88" s="451"/>
    </row>
    <row r="89" spans="1:19" ht="15" customHeight="1" x14ac:dyDescent="0.25">
      <c r="A89" s="444"/>
      <c r="B89" s="430" t="s">
        <v>628</v>
      </c>
      <c r="C89" s="431"/>
      <c r="D89" s="431"/>
      <c r="E89" s="432"/>
      <c r="F89" s="430" t="s">
        <v>139</v>
      </c>
      <c r="G89" s="431"/>
      <c r="H89" s="431"/>
      <c r="I89" s="432"/>
      <c r="J89" s="448"/>
      <c r="K89" s="452"/>
      <c r="L89" s="335" t="s">
        <v>291</v>
      </c>
      <c r="M89" s="336"/>
      <c r="N89" s="336"/>
      <c r="O89" s="336"/>
      <c r="P89" s="336"/>
      <c r="Q89" s="336"/>
      <c r="R89" s="336"/>
      <c r="S89" s="337"/>
    </row>
    <row r="90" spans="1:19" ht="15" customHeight="1" x14ac:dyDescent="0.25">
      <c r="A90" s="444"/>
      <c r="B90" s="424" t="s">
        <v>145</v>
      </c>
      <c r="C90" s="425"/>
      <c r="D90" s="425"/>
      <c r="E90" s="426"/>
      <c r="F90" s="427">
        <v>90</v>
      </c>
      <c r="G90" s="428"/>
      <c r="H90" s="428"/>
      <c r="I90" s="429"/>
      <c r="J90" s="448"/>
      <c r="K90" s="452"/>
      <c r="L90" s="335" t="s">
        <v>292</v>
      </c>
      <c r="M90" s="336"/>
      <c r="N90" s="336"/>
      <c r="O90" s="336"/>
      <c r="P90" s="336"/>
      <c r="Q90" s="336"/>
      <c r="R90" s="336"/>
      <c r="S90" s="337"/>
    </row>
    <row r="91" spans="1:19" ht="15" customHeight="1" x14ac:dyDescent="0.25">
      <c r="A91" s="444"/>
      <c r="B91" s="424" t="s">
        <v>166</v>
      </c>
      <c r="C91" s="425"/>
      <c r="D91" s="425"/>
      <c r="E91" s="426"/>
      <c r="F91" s="427">
        <v>10</v>
      </c>
      <c r="G91" s="428"/>
      <c r="H91" s="428"/>
      <c r="I91" s="429"/>
      <c r="J91" s="448"/>
      <c r="K91" s="452"/>
      <c r="L91" s="335" t="s">
        <v>140</v>
      </c>
      <c r="M91" s="336"/>
      <c r="N91" s="336"/>
      <c r="O91" s="336"/>
      <c r="P91" s="336"/>
      <c r="Q91" s="336"/>
      <c r="R91" s="336"/>
      <c r="S91" s="337"/>
    </row>
    <row r="92" spans="1:19" ht="15" customHeight="1" x14ac:dyDescent="0.25">
      <c r="A92" s="444"/>
      <c r="B92" s="424"/>
      <c r="C92" s="425"/>
      <c r="D92" s="425"/>
      <c r="E92" s="426"/>
      <c r="F92" s="427"/>
      <c r="G92" s="428"/>
      <c r="H92" s="428"/>
      <c r="I92" s="429"/>
      <c r="J92" s="448"/>
      <c r="K92" s="452"/>
      <c r="L92" s="335" t="s">
        <v>293</v>
      </c>
      <c r="M92" s="336"/>
      <c r="N92" s="336"/>
      <c r="O92" s="336"/>
      <c r="P92" s="336"/>
      <c r="Q92" s="336"/>
      <c r="R92" s="336"/>
      <c r="S92" s="337"/>
    </row>
    <row r="93" spans="1:19" ht="15" customHeight="1" x14ac:dyDescent="0.25">
      <c r="A93" s="444"/>
      <c r="B93" s="424"/>
      <c r="C93" s="425"/>
      <c r="D93" s="425"/>
      <c r="E93" s="426"/>
      <c r="F93" s="427"/>
      <c r="G93" s="428"/>
      <c r="H93" s="428"/>
      <c r="I93" s="429"/>
      <c r="J93" s="448"/>
      <c r="K93" s="452"/>
      <c r="L93" s="335" t="s">
        <v>141</v>
      </c>
      <c r="M93" s="336"/>
      <c r="N93" s="336"/>
      <c r="O93" s="336"/>
      <c r="P93" s="336"/>
      <c r="Q93" s="336"/>
      <c r="R93" s="336"/>
      <c r="S93" s="337"/>
    </row>
    <row r="94" spans="1:19" ht="15" customHeight="1" x14ac:dyDescent="0.25">
      <c r="A94" s="444"/>
      <c r="B94" s="424"/>
      <c r="C94" s="425"/>
      <c r="D94" s="425"/>
      <c r="E94" s="426"/>
      <c r="F94" s="427"/>
      <c r="G94" s="428"/>
      <c r="H94" s="428"/>
      <c r="I94" s="429"/>
      <c r="J94" s="448"/>
      <c r="K94" s="452"/>
      <c r="L94" s="335" t="s">
        <v>843</v>
      </c>
      <c r="M94" s="336"/>
      <c r="N94" s="336"/>
      <c r="O94" s="336"/>
      <c r="P94" s="336"/>
      <c r="Q94" s="336"/>
      <c r="R94" s="336"/>
      <c r="S94" s="337"/>
    </row>
    <row r="95" spans="1:19" ht="15" customHeight="1" x14ac:dyDescent="0.25">
      <c r="A95" s="344"/>
      <c r="B95" s="345"/>
      <c r="C95" s="345"/>
      <c r="D95" s="345"/>
      <c r="E95" s="345"/>
      <c r="F95" s="345"/>
      <c r="G95" s="345"/>
      <c r="H95" s="345"/>
      <c r="I95" s="345"/>
      <c r="J95" s="345"/>
      <c r="K95" s="345"/>
      <c r="L95" s="345"/>
      <c r="M95" s="345"/>
      <c r="N95" s="345"/>
      <c r="O95" s="345"/>
      <c r="P95" s="345"/>
      <c r="Q95" s="345"/>
      <c r="R95" s="345"/>
      <c r="S95" s="346"/>
    </row>
    <row r="96" spans="1:19" ht="19.899999999999999" customHeight="1" x14ac:dyDescent="0.25">
      <c r="A96" s="437" t="s">
        <v>198</v>
      </c>
      <c r="B96" s="438" t="s">
        <v>142</v>
      </c>
      <c r="C96" s="438"/>
      <c r="D96" s="438"/>
      <c r="E96" s="438"/>
      <c r="F96" s="438"/>
      <c r="G96" s="438"/>
      <c r="H96" s="438"/>
      <c r="I96" s="438"/>
      <c r="J96" s="438"/>
      <c r="K96" s="438"/>
      <c r="L96" s="438"/>
      <c r="M96" s="438"/>
      <c r="N96" s="438"/>
      <c r="O96" s="438"/>
      <c r="P96" s="438"/>
      <c r="Q96" s="438"/>
      <c r="R96" s="438"/>
      <c r="S96" s="439"/>
    </row>
    <row r="97" spans="1:19" ht="15" customHeight="1" x14ac:dyDescent="0.25">
      <c r="A97" s="437"/>
      <c r="B97" s="440" t="s">
        <v>629</v>
      </c>
      <c r="C97" s="440"/>
      <c r="D97" s="440"/>
      <c r="E97" s="440"/>
      <c r="F97" s="440"/>
      <c r="G97" s="440"/>
      <c r="H97" s="440"/>
      <c r="I97" s="440"/>
      <c r="J97" s="440"/>
      <c r="K97" s="440"/>
      <c r="L97" s="440"/>
      <c r="M97" s="440"/>
      <c r="N97" s="440"/>
      <c r="O97" s="440"/>
      <c r="P97" s="440"/>
      <c r="Q97" s="440"/>
      <c r="R97" s="440"/>
      <c r="S97" s="441"/>
    </row>
    <row r="98" spans="1:19" ht="125.25" customHeight="1" x14ac:dyDescent="0.25">
      <c r="A98" s="437"/>
      <c r="B98" s="407" t="s">
        <v>717</v>
      </c>
      <c r="C98" s="407"/>
      <c r="D98" s="407"/>
      <c r="E98" s="407"/>
      <c r="F98" s="407"/>
      <c r="G98" s="407"/>
      <c r="H98" s="407"/>
      <c r="I98" s="407"/>
      <c r="J98" s="407"/>
      <c r="K98" s="407"/>
      <c r="L98" s="407"/>
      <c r="M98" s="407"/>
      <c r="N98" s="407"/>
      <c r="O98" s="407"/>
      <c r="P98" s="407"/>
      <c r="Q98" s="407"/>
      <c r="R98" s="407"/>
      <c r="S98" s="408"/>
    </row>
    <row r="99" spans="1:19" ht="15" customHeight="1" x14ac:dyDescent="0.25">
      <c r="A99" s="437"/>
      <c r="B99" s="442" t="s">
        <v>143</v>
      </c>
      <c r="C99" s="442"/>
      <c r="D99" s="442"/>
      <c r="E99" s="442"/>
      <c r="F99" s="442"/>
      <c r="G99" s="442"/>
      <c r="H99" s="442"/>
      <c r="I99" s="442"/>
      <c r="J99" s="442"/>
      <c r="K99" s="442"/>
      <c r="L99" s="442"/>
      <c r="M99" s="442"/>
      <c r="N99" s="442"/>
      <c r="O99" s="442"/>
      <c r="P99" s="442"/>
      <c r="Q99" s="442"/>
      <c r="R99" s="442"/>
      <c r="S99" s="443"/>
    </row>
    <row r="100" spans="1:19" ht="76.900000000000006" customHeight="1" x14ac:dyDescent="0.25">
      <c r="A100" s="437"/>
      <c r="B100" s="407" t="s">
        <v>718</v>
      </c>
      <c r="C100" s="407"/>
      <c r="D100" s="407"/>
      <c r="E100" s="407"/>
      <c r="F100" s="407"/>
      <c r="G100" s="407"/>
      <c r="H100" s="407"/>
      <c r="I100" s="407"/>
      <c r="J100" s="407"/>
      <c r="K100" s="407"/>
      <c r="L100" s="407"/>
      <c r="M100" s="407"/>
      <c r="N100" s="407"/>
      <c r="O100" s="407"/>
      <c r="P100" s="407"/>
      <c r="Q100" s="407"/>
      <c r="R100" s="407"/>
      <c r="S100" s="408"/>
    </row>
    <row r="101" spans="1:19" ht="15" customHeight="1" x14ac:dyDescent="0.25">
      <c r="A101" s="437"/>
      <c r="B101" s="442" t="s">
        <v>144</v>
      </c>
      <c r="C101" s="442"/>
      <c r="D101" s="442"/>
      <c r="E101" s="442"/>
      <c r="F101" s="442"/>
      <c r="G101" s="442"/>
      <c r="H101" s="442"/>
      <c r="I101" s="442"/>
      <c r="J101" s="442"/>
      <c r="K101" s="442"/>
      <c r="L101" s="442"/>
      <c r="M101" s="442"/>
      <c r="N101" s="442"/>
      <c r="O101" s="442"/>
      <c r="P101" s="442"/>
      <c r="Q101" s="442"/>
      <c r="R101" s="442"/>
      <c r="S101" s="443"/>
    </row>
    <row r="102" spans="1:19" ht="60" customHeight="1" x14ac:dyDescent="0.25">
      <c r="A102" s="437"/>
      <c r="B102" s="407" t="s">
        <v>719</v>
      </c>
      <c r="C102" s="407"/>
      <c r="D102" s="407"/>
      <c r="E102" s="407"/>
      <c r="F102" s="407"/>
      <c r="G102" s="407"/>
      <c r="H102" s="407"/>
      <c r="I102" s="407"/>
      <c r="J102" s="407"/>
      <c r="K102" s="407"/>
      <c r="L102" s="407"/>
      <c r="M102" s="407"/>
      <c r="N102" s="407"/>
      <c r="O102" s="407"/>
      <c r="P102" s="407"/>
      <c r="Q102" s="407"/>
      <c r="R102" s="407"/>
      <c r="S102" s="408"/>
    </row>
    <row r="103" spans="1:19" ht="15" customHeight="1" x14ac:dyDescent="0.25">
      <c r="A103" s="22"/>
      <c r="B103" s="11"/>
      <c r="C103" s="10"/>
      <c r="D103" s="10"/>
      <c r="E103" s="10"/>
      <c r="F103" s="10"/>
      <c r="G103" s="10"/>
      <c r="H103" s="10"/>
      <c r="I103" s="10"/>
      <c r="J103" s="10"/>
      <c r="K103" s="10"/>
      <c r="L103" s="10"/>
      <c r="M103" s="10"/>
      <c r="N103" s="10"/>
      <c r="O103" s="10"/>
      <c r="P103" s="10"/>
      <c r="Q103" s="10"/>
      <c r="R103" s="10"/>
      <c r="S103" s="148"/>
    </row>
  </sheetData>
  <sheetProtection algorithmName="SHA-512" hashValue="WrKTR7Juc9aw7vBF0bBjhHNeUXfpKlMN5TcdilYjo8wK+owtlKo+/Xve9rwFCTueTVeVmrycpgZZ8asMCjt1Ag==" saltValue="qTOvRgYubzKjRr+fGmt4SQ==" spinCount="100000" sheet="1" objects="1" scenarios="1"/>
  <mergeCells count="179">
    <mergeCell ref="A1:B1"/>
    <mergeCell ref="A3:C3"/>
    <mergeCell ref="D3:I3"/>
    <mergeCell ref="A4:C4"/>
    <mergeCell ref="D4:I4"/>
    <mergeCell ref="A5:C5"/>
    <mergeCell ref="D5:K5"/>
    <mergeCell ref="A8:S8"/>
    <mergeCell ref="A10:S10"/>
    <mergeCell ref="A11:A13"/>
    <mergeCell ref="B11:M12"/>
    <mergeCell ref="N11:S12"/>
    <mergeCell ref="B13:M13"/>
    <mergeCell ref="L5:M5"/>
    <mergeCell ref="O5:P5"/>
    <mergeCell ref="Q5:S5"/>
    <mergeCell ref="A6:S6"/>
    <mergeCell ref="A7:C7"/>
    <mergeCell ref="J7:K7"/>
    <mergeCell ref="L7:M7"/>
    <mergeCell ref="O7:P7"/>
    <mergeCell ref="Q7:R7"/>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N54:S68" xr:uid="{00000000-0002-0000-2000-000000000000}">
      <formula1>KEK_Z1</formula1>
    </dataValidation>
    <dataValidation type="list" allowBlank="1" showInputMessage="1" showErrorMessage="1" sqref="N34:S53" xr:uid="{00000000-0002-0000-2000-000001000000}">
      <formula1>KEU_Z1</formula1>
    </dataValidation>
    <dataValidation type="list" allowBlank="1" showInputMessage="1" showErrorMessage="1" sqref="N14:S33" xr:uid="{00000000-0002-0000-2000-000002000000}">
      <formula1>KEW_Z1</formula1>
    </dataValidation>
    <dataValidation type="list" allowBlank="1" showInputMessage="1" showErrorMessage="1" sqref="L81:L85" xr:uid="{00000000-0002-0000-2000-000003000000}">
      <formula1>PRAC_STUD</formula1>
    </dataValidation>
    <dataValidation type="list" allowBlank="1" showInputMessage="1" showErrorMessage="1" sqref="L72:L79" xr:uid="{00000000-0002-0000-2000-000004000000}">
      <formula1>METODY</formula1>
    </dataValidation>
    <dataValidation type="list" allowBlank="1" showInputMessage="1" showErrorMessage="1" sqref="L7" xr:uid="{00000000-0002-0000-2000-000005000000}">
      <formula1>STATUS</formula1>
    </dataValidation>
    <dataValidation type="list" allowBlank="1" showInputMessage="1" showErrorMessage="1" sqref="B90:E94" xr:uid="{00000000-0002-0000-2000-000006000000}">
      <formula1>ZAL</formula1>
    </dataValidation>
  </dataValidations>
  <hyperlinks>
    <hyperlink ref="O13" r:id="rId1" xr:uid="{EC7A574C-2136-4127-9E7B-E69FA71B2A73}"/>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Arkusz35">
    <pageSetUpPr fitToPage="1"/>
  </sheetPr>
  <dimension ref="A1:S103"/>
  <sheetViews>
    <sheetView showGridLines="0" zoomScaleNormal="100" zoomScaleSheetLayoutView="80" workbookViewId="0">
      <selection sqref="A1:B1"/>
    </sheetView>
  </sheetViews>
  <sheetFormatPr defaultColWidth="8.7109375" defaultRowHeight="15" x14ac:dyDescent="0.25"/>
  <cols>
    <col min="1" max="1" width="10.28515625" style="2" customWidth="1"/>
    <col min="2" max="3" width="8.7109375" style="2"/>
    <col min="4" max="4" width="19.7109375" style="2" customWidth="1"/>
    <col min="5" max="5" width="13.7109375" style="2" customWidth="1"/>
    <col min="6" max="6" width="14.7109375" style="2" customWidth="1"/>
    <col min="7" max="9" width="9.7109375" style="2" customWidth="1"/>
    <col min="10" max="10" width="3.7109375" style="2" customWidth="1"/>
    <col min="11" max="11" width="12.42578125" style="2" customWidth="1"/>
    <col min="12" max="13" width="10.7109375" style="2" customWidth="1"/>
    <col min="14" max="14" width="13.7109375" style="2" customWidth="1"/>
    <col min="15" max="19" width="11.7109375" style="2" customWidth="1"/>
    <col min="20" max="16384" width="8.7109375" style="2"/>
  </cols>
  <sheetData>
    <row r="1" spans="1:19" s="28" customFormat="1" ht="15.75" x14ac:dyDescent="0.25">
      <c r="A1" s="453" t="str">
        <f>Z1_KiP!B2</f>
        <v>2020/2021</v>
      </c>
      <c r="B1" s="453"/>
      <c r="C1" s="27"/>
      <c r="D1" s="27"/>
    </row>
    <row r="2" spans="1:19" ht="10.15" customHeight="1" thickBot="1" x14ac:dyDescent="0.3"/>
    <row r="3" spans="1:19" ht="19.899999999999999" customHeight="1" thickBot="1" x14ac:dyDescent="0.3">
      <c r="A3" s="391" t="str">
        <f>Z1_KiP!B46</f>
        <v>Moduł Z1/8</v>
      </c>
      <c r="B3" s="391"/>
      <c r="C3" s="391"/>
      <c r="D3" s="395" t="str">
        <f>Z1_KiP!C46</f>
        <v>Finanse i rachunkowość</v>
      </c>
      <c r="E3" s="396"/>
      <c r="F3" s="396"/>
      <c r="G3" s="396"/>
      <c r="H3" s="396"/>
      <c r="I3" s="397"/>
      <c r="J3" s="3"/>
      <c r="K3" s="3"/>
      <c r="L3" s="4"/>
      <c r="M3" s="4"/>
      <c r="N3" s="4"/>
      <c r="O3" s="4"/>
      <c r="P3" s="4"/>
      <c r="Q3" s="4"/>
      <c r="R3" s="4"/>
    </row>
    <row r="4" spans="1:19" ht="18.75" thickBot="1" x14ac:dyDescent="0.3">
      <c r="A4" s="454" t="s">
        <v>110</v>
      </c>
      <c r="B4" s="454"/>
      <c r="C4" s="454"/>
      <c r="D4" s="392" t="str">
        <f>Z1_KiP!B48</f>
        <v>Kurs 8.2.</v>
      </c>
      <c r="E4" s="393"/>
      <c r="F4" s="393"/>
      <c r="G4" s="393"/>
      <c r="H4" s="393"/>
      <c r="I4" s="394"/>
      <c r="J4" s="3"/>
      <c r="K4" s="3"/>
      <c r="L4" s="4"/>
      <c r="M4" s="4"/>
      <c r="N4" s="4"/>
      <c r="O4" s="4"/>
      <c r="P4" s="4"/>
      <c r="Q4" s="4"/>
      <c r="R4" s="4"/>
    </row>
    <row r="5" spans="1:19" ht="23.25" thickBot="1" x14ac:dyDescent="0.3">
      <c r="A5" s="455" t="s">
        <v>111</v>
      </c>
      <c r="B5" s="455"/>
      <c r="C5" s="455"/>
      <c r="D5" s="456" t="str">
        <f>Z1_KiP!C48</f>
        <v>Finanse przedsiębiorstw</v>
      </c>
      <c r="E5" s="456"/>
      <c r="F5" s="456"/>
      <c r="G5" s="456"/>
      <c r="H5" s="456"/>
      <c r="I5" s="456"/>
      <c r="J5" s="456"/>
      <c r="K5" s="456"/>
      <c r="L5" s="457" t="s">
        <v>96</v>
      </c>
      <c r="M5" s="457"/>
      <c r="N5" s="16">
        <f>Z1_KiP!D48</f>
        <v>6</v>
      </c>
      <c r="O5" s="457" t="s">
        <v>97</v>
      </c>
      <c r="P5" s="457"/>
      <c r="Q5" s="466" t="str">
        <f>Z1_KiP!F46</f>
        <v>dr D. Majewska-Bielecka</v>
      </c>
      <c r="R5" s="466"/>
      <c r="S5" s="466"/>
    </row>
    <row r="6" spans="1:19" ht="10.15" customHeight="1" thickBot="1" x14ac:dyDescent="0.3">
      <c r="A6" s="296"/>
      <c r="B6" s="296"/>
      <c r="C6" s="296"/>
      <c r="D6" s="296"/>
      <c r="E6" s="296"/>
      <c r="F6" s="296"/>
      <c r="G6" s="296"/>
      <c r="H6" s="296"/>
      <c r="I6" s="296"/>
      <c r="J6" s="296"/>
      <c r="K6" s="296"/>
      <c r="L6" s="296"/>
      <c r="M6" s="296"/>
      <c r="N6" s="296"/>
      <c r="O6" s="296"/>
      <c r="P6" s="296"/>
      <c r="Q6" s="296"/>
      <c r="R6" s="296"/>
      <c r="S6" s="296"/>
    </row>
    <row r="7" spans="1:19" s="141" customFormat="1" ht="40.5" customHeight="1" thickBot="1" x14ac:dyDescent="0.3">
      <c r="A7" s="455" t="s">
        <v>98</v>
      </c>
      <c r="B7" s="455"/>
      <c r="C7" s="455"/>
      <c r="D7" s="6" t="str">
        <f>Z1_KiP!B3</f>
        <v>ZARZĄDZANIE</v>
      </c>
      <c r="E7" s="6" t="str">
        <f>Z1_KiP!B4</f>
        <v>I stopnia</v>
      </c>
      <c r="F7" s="156" t="s">
        <v>99</v>
      </c>
      <c r="G7" s="44" t="str">
        <f>'M (8)'!G6</f>
        <v>II</v>
      </c>
      <c r="H7" s="156" t="s">
        <v>101</v>
      </c>
      <c r="I7" s="44">
        <f>'M (8)'!I6</f>
        <v>4</v>
      </c>
      <c r="J7" s="300" t="s">
        <v>289</v>
      </c>
      <c r="K7" s="301"/>
      <c r="L7" s="399" t="s">
        <v>102</v>
      </c>
      <c r="M7" s="400"/>
      <c r="N7" s="7" t="s">
        <v>103</v>
      </c>
      <c r="O7" s="466" t="s">
        <v>104</v>
      </c>
      <c r="P7" s="466"/>
      <c r="Q7" s="467" t="s">
        <v>105</v>
      </c>
      <c r="R7" s="467"/>
      <c r="S7" s="17">
        <f>Z1_KiP!G48</f>
        <v>26</v>
      </c>
    </row>
    <row r="8" spans="1:19" ht="10.15" customHeight="1" thickBot="1" x14ac:dyDescent="0.3">
      <c r="A8" s="398"/>
      <c r="B8" s="398"/>
      <c r="C8" s="398"/>
      <c r="D8" s="398"/>
      <c r="E8" s="398"/>
      <c r="F8" s="398"/>
      <c r="G8" s="398"/>
      <c r="H8" s="398"/>
      <c r="I8" s="398"/>
      <c r="J8" s="398"/>
      <c r="K8" s="398"/>
      <c r="L8" s="398"/>
      <c r="M8" s="398"/>
      <c r="N8" s="398"/>
      <c r="O8" s="398"/>
      <c r="P8" s="398"/>
      <c r="Q8" s="398"/>
      <c r="R8" s="398"/>
      <c r="S8" s="398"/>
    </row>
    <row r="9" spans="1:19" ht="15" customHeight="1" x14ac:dyDescent="0.25">
      <c r="A9" s="23"/>
      <c r="B9" s="24"/>
      <c r="C9" s="24"/>
      <c r="D9" s="24"/>
      <c r="E9" s="24"/>
      <c r="F9" s="24"/>
      <c r="G9" s="24"/>
      <c r="H9" s="24"/>
      <c r="I9" s="24"/>
      <c r="J9" s="24"/>
      <c r="K9" s="24"/>
      <c r="L9" s="24"/>
      <c r="M9" s="24"/>
      <c r="N9" s="24"/>
      <c r="O9" s="24"/>
      <c r="P9" s="24"/>
      <c r="Q9" s="24"/>
      <c r="R9" s="24"/>
      <c r="S9" s="25"/>
    </row>
    <row r="10" spans="1:19" ht="19.899999999999999" customHeight="1" x14ac:dyDescent="0.25">
      <c r="A10" s="269" t="s">
        <v>108</v>
      </c>
      <c r="B10" s="270"/>
      <c r="C10" s="270"/>
      <c r="D10" s="270"/>
      <c r="E10" s="270"/>
      <c r="F10" s="270"/>
      <c r="G10" s="270"/>
      <c r="H10" s="270"/>
      <c r="I10" s="270"/>
      <c r="J10" s="270"/>
      <c r="K10" s="270"/>
      <c r="L10" s="270"/>
      <c r="M10" s="270"/>
      <c r="N10" s="270"/>
      <c r="O10" s="270"/>
      <c r="P10" s="270"/>
      <c r="Q10" s="270"/>
      <c r="R10" s="270"/>
      <c r="S10" s="271"/>
    </row>
    <row r="11" spans="1:19" s="149" customFormat="1" ht="20.100000000000001" customHeight="1" x14ac:dyDescent="0.25">
      <c r="A11" s="464" t="s">
        <v>113</v>
      </c>
      <c r="B11" s="415" t="s">
        <v>114</v>
      </c>
      <c r="C11" s="416"/>
      <c r="D11" s="416"/>
      <c r="E11" s="416"/>
      <c r="F11" s="416"/>
      <c r="G11" s="416"/>
      <c r="H11" s="416"/>
      <c r="I11" s="416"/>
      <c r="J11" s="416"/>
      <c r="K11" s="416"/>
      <c r="L11" s="416"/>
      <c r="M11" s="417"/>
      <c r="N11" s="409" t="s">
        <v>115</v>
      </c>
      <c r="O11" s="410"/>
      <c r="P11" s="410"/>
      <c r="Q11" s="410"/>
      <c r="R11" s="410"/>
      <c r="S11" s="411"/>
    </row>
    <row r="12" spans="1:19" s="149" customFormat="1" ht="20.100000000000001" customHeight="1" x14ac:dyDescent="0.25">
      <c r="A12" s="464"/>
      <c r="B12" s="418"/>
      <c r="C12" s="419"/>
      <c r="D12" s="419"/>
      <c r="E12" s="419"/>
      <c r="F12" s="419"/>
      <c r="G12" s="419"/>
      <c r="H12" s="419"/>
      <c r="I12" s="419"/>
      <c r="J12" s="419"/>
      <c r="K12" s="419"/>
      <c r="L12" s="419"/>
      <c r="M12" s="420"/>
      <c r="N12" s="412"/>
      <c r="O12" s="413"/>
      <c r="P12" s="413"/>
      <c r="Q12" s="413"/>
      <c r="R12" s="413"/>
      <c r="S12" s="414"/>
    </row>
    <row r="13" spans="1:19" s="149" customFormat="1" ht="20.100000000000001" customHeight="1" thickBot="1" x14ac:dyDescent="0.3">
      <c r="A13" s="465"/>
      <c r="B13" s="421" t="s">
        <v>624</v>
      </c>
      <c r="C13" s="422"/>
      <c r="D13" s="422"/>
      <c r="E13" s="422"/>
      <c r="F13" s="422"/>
      <c r="G13" s="422"/>
      <c r="H13" s="422"/>
      <c r="I13" s="422"/>
      <c r="J13" s="422"/>
      <c r="K13" s="422"/>
      <c r="L13" s="422"/>
      <c r="M13" s="423"/>
      <c r="N13" s="136"/>
      <c r="O13" s="146" t="s">
        <v>625</v>
      </c>
      <c r="P13" s="137"/>
      <c r="Q13" s="137"/>
      <c r="R13" s="137"/>
      <c r="S13" s="138"/>
    </row>
    <row r="14" spans="1:19" ht="15" customHeight="1" x14ac:dyDescent="0.25">
      <c r="A14" s="459" t="s">
        <v>116</v>
      </c>
      <c r="B14" s="404" t="s">
        <v>542</v>
      </c>
      <c r="C14" s="405"/>
      <c r="D14" s="405"/>
      <c r="E14" s="405"/>
      <c r="F14" s="405"/>
      <c r="G14" s="405"/>
      <c r="H14" s="405"/>
      <c r="I14" s="405"/>
      <c r="J14" s="405"/>
      <c r="K14" s="405"/>
      <c r="L14" s="405"/>
      <c r="M14" s="406"/>
      <c r="N14" s="369" t="s">
        <v>251</v>
      </c>
      <c r="O14" s="370"/>
      <c r="P14" s="370"/>
      <c r="Q14" s="370"/>
      <c r="R14" s="370"/>
      <c r="S14" s="371"/>
    </row>
    <row r="15" spans="1:19" ht="15" customHeight="1" x14ac:dyDescent="0.25">
      <c r="A15" s="350"/>
      <c r="B15" s="329"/>
      <c r="C15" s="330"/>
      <c r="D15" s="330"/>
      <c r="E15" s="330"/>
      <c r="F15" s="330"/>
      <c r="G15" s="330"/>
      <c r="H15" s="330"/>
      <c r="I15" s="330"/>
      <c r="J15" s="330"/>
      <c r="K15" s="330"/>
      <c r="L15" s="330"/>
      <c r="M15" s="331"/>
      <c r="N15" s="363"/>
      <c r="O15" s="364"/>
      <c r="P15" s="364"/>
      <c r="Q15" s="364"/>
      <c r="R15" s="364"/>
      <c r="S15" s="365"/>
    </row>
    <row r="16" spans="1:19" ht="15" customHeight="1" x14ac:dyDescent="0.25">
      <c r="A16" s="350"/>
      <c r="B16" s="329"/>
      <c r="C16" s="330"/>
      <c r="D16" s="330"/>
      <c r="E16" s="330"/>
      <c r="F16" s="330"/>
      <c r="G16" s="330"/>
      <c r="H16" s="330"/>
      <c r="I16" s="330"/>
      <c r="J16" s="330"/>
      <c r="K16" s="330"/>
      <c r="L16" s="330"/>
      <c r="M16" s="331"/>
      <c r="N16" s="363"/>
      <c r="O16" s="364"/>
      <c r="P16" s="364"/>
      <c r="Q16" s="364"/>
      <c r="R16" s="364"/>
      <c r="S16" s="365"/>
    </row>
    <row r="17" spans="1:19" ht="15" customHeight="1" x14ac:dyDescent="0.25">
      <c r="A17" s="350"/>
      <c r="B17" s="329"/>
      <c r="C17" s="330"/>
      <c r="D17" s="330"/>
      <c r="E17" s="330"/>
      <c r="F17" s="330"/>
      <c r="G17" s="330"/>
      <c r="H17" s="330"/>
      <c r="I17" s="330"/>
      <c r="J17" s="330"/>
      <c r="K17" s="330"/>
      <c r="L17" s="330"/>
      <c r="M17" s="331"/>
      <c r="N17" s="363"/>
      <c r="O17" s="364"/>
      <c r="P17" s="364"/>
      <c r="Q17" s="364"/>
      <c r="R17" s="364"/>
      <c r="S17" s="365"/>
    </row>
    <row r="18" spans="1:19" ht="15" customHeight="1" x14ac:dyDescent="0.25">
      <c r="A18" s="350"/>
      <c r="B18" s="401"/>
      <c r="C18" s="402"/>
      <c r="D18" s="402"/>
      <c r="E18" s="402"/>
      <c r="F18" s="402"/>
      <c r="G18" s="402"/>
      <c r="H18" s="402"/>
      <c r="I18" s="402"/>
      <c r="J18" s="402"/>
      <c r="K18" s="402"/>
      <c r="L18" s="402"/>
      <c r="M18" s="403"/>
      <c r="N18" s="372"/>
      <c r="O18" s="373"/>
      <c r="P18" s="373"/>
      <c r="Q18" s="373"/>
      <c r="R18" s="373"/>
      <c r="S18" s="374"/>
    </row>
    <row r="19" spans="1:19" ht="15" customHeight="1" x14ac:dyDescent="0.25">
      <c r="A19" s="350"/>
      <c r="B19" s="326" t="s">
        <v>543</v>
      </c>
      <c r="C19" s="327"/>
      <c r="D19" s="327"/>
      <c r="E19" s="327"/>
      <c r="F19" s="327"/>
      <c r="G19" s="327"/>
      <c r="H19" s="327"/>
      <c r="I19" s="327"/>
      <c r="J19" s="327"/>
      <c r="K19" s="327"/>
      <c r="L19" s="327"/>
      <c r="M19" s="328"/>
      <c r="N19" s="360" t="s">
        <v>257</v>
      </c>
      <c r="O19" s="361"/>
      <c r="P19" s="361"/>
      <c r="Q19" s="361"/>
      <c r="R19" s="361"/>
      <c r="S19" s="362"/>
    </row>
    <row r="20" spans="1:19" ht="15" customHeight="1" x14ac:dyDescent="0.25">
      <c r="A20" s="350"/>
      <c r="B20" s="329"/>
      <c r="C20" s="330"/>
      <c r="D20" s="330"/>
      <c r="E20" s="330"/>
      <c r="F20" s="330"/>
      <c r="G20" s="330"/>
      <c r="H20" s="330"/>
      <c r="I20" s="330"/>
      <c r="J20" s="330"/>
      <c r="K20" s="330"/>
      <c r="L20" s="330"/>
      <c r="M20" s="331"/>
      <c r="N20" s="363" t="s">
        <v>255</v>
      </c>
      <c r="O20" s="364"/>
      <c r="P20" s="364"/>
      <c r="Q20" s="364"/>
      <c r="R20" s="364"/>
      <c r="S20" s="365"/>
    </row>
    <row r="21" spans="1:19" ht="15" customHeight="1" x14ac:dyDescent="0.25">
      <c r="A21" s="350"/>
      <c r="B21" s="329"/>
      <c r="C21" s="330"/>
      <c r="D21" s="330"/>
      <c r="E21" s="330"/>
      <c r="F21" s="330"/>
      <c r="G21" s="330"/>
      <c r="H21" s="330"/>
      <c r="I21" s="330"/>
      <c r="J21" s="330"/>
      <c r="K21" s="330"/>
      <c r="L21" s="330"/>
      <c r="M21" s="331"/>
      <c r="N21" s="363"/>
      <c r="O21" s="364"/>
      <c r="P21" s="364"/>
      <c r="Q21" s="364"/>
      <c r="R21" s="364"/>
      <c r="S21" s="365"/>
    </row>
    <row r="22" spans="1:19" ht="15" customHeight="1" x14ac:dyDescent="0.25">
      <c r="A22" s="350"/>
      <c r="B22" s="329"/>
      <c r="C22" s="330"/>
      <c r="D22" s="330"/>
      <c r="E22" s="330"/>
      <c r="F22" s="330"/>
      <c r="G22" s="330"/>
      <c r="H22" s="330"/>
      <c r="I22" s="330"/>
      <c r="J22" s="330"/>
      <c r="K22" s="330"/>
      <c r="L22" s="330"/>
      <c r="M22" s="331"/>
      <c r="N22" s="363"/>
      <c r="O22" s="364"/>
      <c r="P22" s="364"/>
      <c r="Q22" s="364"/>
      <c r="R22" s="364"/>
      <c r="S22" s="365"/>
    </row>
    <row r="23" spans="1:19" ht="15" customHeight="1" x14ac:dyDescent="0.25">
      <c r="A23" s="350"/>
      <c r="B23" s="401"/>
      <c r="C23" s="402"/>
      <c r="D23" s="402"/>
      <c r="E23" s="402"/>
      <c r="F23" s="402"/>
      <c r="G23" s="402"/>
      <c r="H23" s="402"/>
      <c r="I23" s="402"/>
      <c r="J23" s="402"/>
      <c r="K23" s="402"/>
      <c r="L23" s="402"/>
      <c r="M23" s="403"/>
      <c r="N23" s="372"/>
      <c r="O23" s="373"/>
      <c r="P23" s="373"/>
      <c r="Q23" s="373"/>
      <c r="R23" s="373"/>
      <c r="S23" s="374"/>
    </row>
    <row r="24" spans="1:19" ht="15" customHeight="1" x14ac:dyDescent="0.25">
      <c r="A24" s="350"/>
      <c r="B24" s="326" t="s">
        <v>544</v>
      </c>
      <c r="C24" s="327"/>
      <c r="D24" s="327"/>
      <c r="E24" s="327"/>
      <c r="F24" s="327"/>
      <c r="G24" s="327"/>
      <c r="H24" s="327"/>
      <c r="I24" s="327"/>
      <c r="J24" s="327"/>
      <c r="K24" s="327"/>
      <c r="L24" s="327"/>
      <c r="M24" s="328"/>
      <c r="N24" s="360" t="s">
        <v>251</v>
      </c>
      <c r="O24" s="361"/>
      <c r="P24" s="361"/>
      <c r="Q24" s="361"/>
      <c r="R24" s="361"/>
      <c r="S24" s="362"/>
    </row>
    <row r="25" spans="1:19" ht="15" customHeight="1" x14ac:dyDescent="0.25">
      <c r="A25" s="350"/>
      <c r="B25" s="329"/>
      <c r="C25" s="330"/>
      <c r="D25" s="330"/>
      <c r="E25" s="330"/>
      <c r="F25" s="330"/>
      <c r="G25" s="330"/>
      <c r="H25" s="330"/>
      <c r="I25" s="330"/>
      <c r="J25" s="330"/>
      <c r="K25" s="330"/>
      <c r="L25" s="330"/>
      <c r="M25" s="331"/>
      <c r="N25" s="363" t="s">
        <v>257</v>
      </c>
      <c r="O25" s="364"/>
      <c r="P25" s="364"/>
      <c r="Q25" s="364"/>
      <c r="R25" s="364"/>
      <c r="S25" s="365"/>
    </row>
    <row r="26" spans="1:19" ht="15" customHeight="1" x14ac:dyDescent="0.25">
      <c r="A26" s="350"/>
      <c r="B26" s="329"/>
      <c r="C26" s="330"/>
      <c r="D26" s="330"/>
      <c r="E26" s="330"/>
      <c r="F26" s="330"/>
      <c r="G26" s="330"/>
      <c r="H26" s="330"/>
      <c r="I26" s="330"/>
      <c r="J26" s="330"/>
      <c r="K26" s="330"/>
      <c r="L26" s="330"/>
      <c r="M26" s="331"/>
      <c r="N26" s="363"/>
      <c r="O26" s="364"/>
      <c r="P26" s="364"/>
      <c r="Q26" s="364"/>
      <c r="R26" s="364"/>
      <c r="S26" s="365"/>
    </row>
    <row r="27" spans="1:19" ht="15" customHeight="1" x14ac:dyDescent="0.25">
      <c r="A27" s="350"/>
      <c r="B27" s="329"/>
      <c r="C27" s="330"/>
      <c r="D27" s="330"/>
      <c r="E27" s="330"/>
      <c r="F27" s="330"/>
      <c r="G27" s="330"/>
      <c r="H27" s="330"/>
      <c r="I27" s="330"/>
      <c r="J27" s="330"/>
      <c r="K27" s="330"/>
      <c r="L27" s="330"/>
      <c r="M27" s="331"/>
      <c r="N27" s="363"/>
      <c r="O27" s="364"/>
      <c r="P27" s="364"/>
      <c r="Q27" s="364"/>
      <c r="R27" s="364"/>
      <c r="S27" s="365"/>
    </row>
    <row r="28" spans="1:19" ht="15" customHeight="1" x14ac:dyDescent="0.25">
      <c r="A28" s="350"/>
      <c r="B28" s="401"/>
      <c r="C28" s="402"/>
      <c r="D28" s="402"/>
      <c r="E28" s="402"/>
      <c r="F28" s="402"/>
      <c r="G28" s="402"/>
      <c r="H28" s="402"/>
      <c r="I28" s="402"/>
      <c r="J28" s="402"/>
      <c r="K28" s="402"/>
      <c r="L28" s="402"/>
      <c r="M28" s="403"/>
      <c r="N28" s="372"/>
      <c r="O28" s="373"/>
      <c r="P28" s="373"/>
      <c r="Q28" s="373"/>
      <c r="R28" s="373"/>
      <c r="S28" s="374"/>
    </row>
    <row r="29" spans="1:19" ht="15" customHeight="1" x14ac:dyDescent="0.25">
      <c r="A29" s="350"/>
      <c r="B29" s="326" t="s">
        <v>545</v>
      </c>
      <c r="C29" s="327"/>
      <c r="D29" s="327"/>
      <c r="E29" s="327"/>
      <c r="F29" s="327"/>
      <c r="G29" s="327"/>
      <c r="H29" s="327"/>
      <c r="I29" s="327"/>
      <c r="J29" s="327"/>
      <c r="K29" s="327"/>
      <c r="L29" s="327"/>
      <c r="M29" s="328"/>
      <c r="N29" s="360" t="s">
        <v>251</v>
      </c>
      <c r="O29" s="361"/>
      <c r="P29" s="361"/>
      <c r="Q29" s="361"/>
      <c r="R29" s="361"/>
      <c r="S29" s="362"/>
    </row>
    <row r="30" spans="1:19" ht="15" customHeight="1" x14ac:dyDescent="0.25">
      <c r="A30" s="350"/>
      <c r="B30" s="329"/>
      <c r="C30" s="330"/>
      <c r="D30" s="330"/>
      <c r="E30" s="330"/>
      <c r="F30" s="330"/>
      <c r="G30" s="330"/>
      <c r="H30" s="330"/>
      <c r="I30" s="330"/>
      <c r="J30" s="330"/>
      <c r="K30" s="330"/>
      <c r="L30" s="330"/>
      <c r="M30" s="331"/>
      <c r="N30" s="363" t="s">
        <v>253</v>
      </c>
      <c r="O30" s="364"/>
      <c r="P30" s="364"/>
      <c r="Q30" s="364"/>
      <c r="R30" s="364"/>
      <c r="S30" s="365"/>
    </row>
    <row r="31" spans="1:19" ht="15" customHeight="1" x14ac:dyDescent="0.25">
      <c r="A31" s="350"/>
      <c r="B31" s="329"/>
      <c r="C31" s="330"/>
      <c r="D31" s="330"/>
      <c r="E31" s="330"/>
      <c r="F31" s="330"/>
      <c r="G31" s="330"/>
      <c r="H31" s="330"/>
      <c r="I31" s="330"/>
      <c r="J31" s="330"/>
      <c r="K31" s="330"/>
      <c r="L31" s="330"/>
      <c r="M31" s="331"/>
      <c r="N31" s="363"/>
      <c r="O31" s="364"/>
      <c r="P31" s="364"/>
      <c r="Q31" s="364"/>
      <c r="R31" s="364"/>
      <c r="S31" s="365"/>
    </row>
    <row r="32" spans="1:19" ht="15" customHeight="1" x14ac:dyDescent="0.25">
      <c r="A32" s="350"/>
      <c r="B32" s="329"/>
      <c r="C32" s="330"/>
      <c r="D32" s="330"/>
      <c r="E32" s="330"/>
      <c r="F32" s="330"/>
      <c r="G32" s="330"/>
      <c r="H32" s="330"/>
      <c r="I32" s="330"/>
      <c r="J32" s="330"/>
      <c r="K32" s="330"/>
      <c r="L32" s="330"/>
      <c r="M32" s="331"/>
      <c r="N32" s="363"/>
      <c r="O32" s="364"/>
      <c r="P32" s="364"/>
      <c r="Q32" s="364"/>
      <c r="R32" s="364"/>
      <c r="S32" s="365"/>
    </row>
    <row r="33" spans="1:19" ht="15" customHeight="1" thickBot="1" x14ac:dyDescent="0.3">
      <c r="A33" s="460"/>
      <c r="B33" s="332"/>
      <c r="C33" s="333"/>
      <c r="D33" s="333"/>
      <c r="E33" s="333"/>
      <c r="F33" s="333"/>
      <c r="G33" s="333"/>
      <c r="H33" s="333"/>
      <c r="I33" s="333"/>
      <c r="J33" s="333"/>
      <c r="K33" s="333"/>
      <c r="L33" s="333"/>
      <c r="M33" s="334"/>
      <c r="N33" s="378"/>
      <c r="O33" s="379"/>
      <c r="P33" s="379"/>
      <c r="Q33" s="379"/>
      <c r="R33" s="379"/>
      <c r="S33" s="380"/>
    </row>
    <row r="34" spans="1:19" ht="15" customHeight="1" x14ac:dyDescent="0.25">
      <c r="A34" s="461" t="s">
        <v>117</v>
      </c>
      <c r="B34" s="404" t="s">
        <v>546</v>
      </c>
      <c r="C34" s="405"/>
      <c r="D34" s="405"/>
      <c r="E34" s="405"/>
      <c r="F34" s="405"/>
      <c r="G34" s="405"/>
      <c r="H34" s="405"/>
      <c r="I34" s="405"/>
      <c r="J34" s="405"/>
      <c r="K34" s="405"/>
      <c r="L34" s="405"/>
      <c r="M34" s="406"/>
      <c r="N34" s="369" t="s">
        <v>268</v>
      </c>
      <c r="O34" s="370"/>
      <c r="P34" s="370"/>
      <c r="Q34" s="370"/>
      <c r="R34" s="370"/>
      <c r="S34" s="371"/>
    </row>
    <row r="35" spans="1:19" ht="15" customHeight="1" x14ac:dyDescent="0.25">
      <c r="A35" s="462"/>
      <c r="B35" s="329"/>
      <c r="C35" s="330"/>
      <c r="D35" s="330"/>
      <c r="E35" s="330"/>
      <c r="F35" s="330"/>
      <c r="G35" s="330"/>
      <c r="H35" s="330"/>
      <c r="I35" s="330"/>
      <c r="J35" s="330"/>
      <c r="K35" s="330"/>
      <c r="L35" s="330"/>
      <c r="M35" s="331"/>
      <c r="N35" s="363" t="s">
        <v>270</v>
      </c>
      <c r="O35" s="364"/>
      <c r="P35" s="364"/>
      <c r="Q35" s="364"/>
      <c r="R35" s="364"/>
      <c r="S35" s="365"/>
    </row>
    <row r="36" spans="1:19" ht="15" customHeight="1" x14ac:dyDescent="0.25">
      <c r="A36" s="462"/>
      <c r="B36" s="329"/>
      <c r="C36" s="330"/>
      <c r="D36" s="330"/>
      <c r="E36" s="330"/>
      <c r="F36" s="330"/>
      <c r="G36" s="330"/>
      <c r="H36" s="330"/>
      <c r="I36" s="330"/>
      <c r="J36" s="330"/>
      <c r="K36" s="330"/>
      <c r="L36" s="330"/>
      <c r="M36" s="331"/>
      <c r="N36" s="363" t="s">
        <v>272</v>
      </c>
      <c r="O36" s="364"/>
      <c r="P36" s="364"/>
      <c r="Q36" s="364"/>
      <c r="R36" s="364"/>
      <c r="S36" s="365"/>
    </row>
    <row r="37" spans="1:19" ht="15" customHeight="1" x14ac:dyDescent="0.25">
      <c r="A37" s="462"/>
      <c r="B37" s="329"/>
      <c r="C37" s="330"/>
      <c r="D37" s="330"/>
      <c r="E37" s="330"/>
      <c r="F37" s="330"/>
      <c r="G37" s="330"/>
      <c r="H37" s="330"/>
      <c r="I37" s="330"/>
      <c r="J37" s="330"/>
      <c r="K37" s="330"/>
      <c r="L37" s="330"/>
      <c r="M37" s="331"/>
      <c r="N37" s="363" t="s">
        <v>279</v>
      </c>
      <c r="O37" s="364"/>
      <c r="P37" s="364"/>
      <c r="Q37" s="364"/>
      <c r="R37" s="364"/>
      <c r="S37" s="365"/>
    </row>
    <row r="38" spans="1:19" ht="15" customHeight="1" x14ac:dyDescent="0.25">
      <c r="A38" s="462"/>
      <c r="B38" s="401"/>
      <c r="C38" s="402"/>
      <c r="D38" s="402"/>
      <c r="E38" s="402"/>
      <c r="F38" s="402"/>
      <c r="G38" s="402"/>
      <c r="H38" s="402"/>
      <c r="I38" s="402"/>
      <c r="J38" s="402"/>
      <c r="K38" s="402"/>
      <c r="L38" s="402"/>
      <c r="M38" s="403"/>
      <c r="N38" s="372"/>
      <c r="O38" s="373"/>
      <c r="P38" s="373"/>
      <c r="Q38" s="373"/>
      <c r="R38" s="373"/>
      <c r="S38" s="374"/>
    </row>
    <row r="39" spans="1:19" ht="15" customHeight="1" x14ac:dyDescent="0.25">
      <c r="A39" s="462"/>
      <c r="B39" s="326" t="s">
        <v>547</v>
      </c>
      <c r="C39" s="327"/>
      <c r="D39" s="327"/>
      <c r="E39" s="327"/>
      <c r="F39" s="327"/>
      <c r="G39" s="327"/>
      <c r="H39" s="327"/>
      <c r="I39" s="327"/>
      <c r="J39" s="327"/>
      <c r="K39" s="327"/>
      <c r="L39" s="327"/>
      <c r="M39" s="328"/>
      <c r="N39" s="360" t="s">
        <v>268</v>
      </c>
      <c r="O39" s="361"/>
      <c r="P39" s="361"/>
      <c r="Q39" s="361"/>
      <c r="R39" s="361"/>
      <c r="S39" s="362"/>
    </row>
    <row r="40" spans="1:19" ht="15" customHeight="1" x14ac:dyDescent="0.25">
      <c r="A40" s="462"/>
      <c r="B40" s="329"/>
      <c r="C40" s="330"/>
      <c r="D40" s="330"/>
      <c r="E40" s="330"/>
      <c r="F40" s="330"/>
      <c r="G40" s="330"/>
      <c r="H40" s="330"/>
      <c r="I40" s="330"/>
      <c r="J40" s="330"/>
      <c r="K40" s="330"/>
      <c r="L40" s="330"/>
      <c r="M40" s="331"/>
      <c r="N40" s="363" t="s">
        <v>270</v>
      </c>
      <c r="O40" s="364"/>
      <c r="P40" s="364"/>
      <c r="Q40" s="364"/>
      <c r="R40" s="364"/>
      <c r="S40" s="365"/>
    </row>
    <row r="41" spans="1:19" ht="15" customHeight="1" x14ac:dyDescent="0.25">
      <c r="A41" s="462"/>
      <c r="B41" s="329"/>
      <c r="C41" s="330"/>
      <c r="D41" s="330"/>
      <c r="E41" s="330"/>
      <c r="F41" s="330"/>
      <c r="G41" s="330"/>
      <c r="H41" s="330"/>
      <c r="I41" s="330"/>
      <c r="J41" s="330"/>
      <c r="K41" s="330"/>
      <c r="L41" s="330"/>
      <c r="M41" s="331"/>
      <c r="N41" s="363" t="s">
        <v>272</v>
      </c>
      <c r="O41" s="364"/>
      <c r="P41" s="364"/>
      <c r="Q41" s="364"/>
      <c r="R41" s="364"/>
      <c r="S41" s="365"/>
    </row>
    <row r="42" spans="1:19" ht="15" customHeight="1" x14ac:dyDescent="0.25">
      <c r="A42" s="462"/>
      <c r="B42" s="329"/>
      <c r="C42" s="330"/>
      <c r="D42" s="330"/>
      <c r="E42" s="330"/>
      <c r="F42" s="330"/>
      <c r="G42" s="330"/>
      <c r="H42" s="330"/>
      <c r="I42" s="330"/>
      <c r="J42" s="330"/>
      <c r="K42" s="330"/>
      <c r="L42" s="330"/>
      <c r="M42" s="331"/>
      <c r="N42" s="363" t="s">
        <v>279</v>
      </c>
      <c r="O42" s="364"/>
      <c r="P42" s="364"/>
      <c r="Q42" s="364"/>
      <c r="R42" s="364"/>
      <c r="S42" s="365"/>
    </row>
    <row r="43" spans="1:19" ht="15" customHeight="1" x14ac:dyDescent="0.25">
      <c r="A43" s="462"/>
      <c r="B43" s="401"/>
      <c r="C43" s="402"/>
      <c r="D43" s="402"/>
      <c r="E43" s="402"/>
      <c r="F43" s="402"/>
      <c r="G43" s="402"/>
      <c r="H43" s="402"/>
      <c r="I43" s="402"/>
      <c r="J43" s="402"/>
      <c r="K43" s="402"/>
      <c r="L43" s="402"/>
      <c r="M43" s="403"/>
      <c r="N43" s="372"/>
      <c r="O43" s="373"/>
      <c r="P43" s="373"/>
      <c r="Q43" s="373"/>
      <c r="R43" s="373"/>
      <c r="S43" s="374"/>
    </row>
    <row r="44" spans="1:19" ht="15" customHeight="1" x14ac:dyDescent="0.25">
      <c r="A44" s="462"/>
      <c r="B44" s="326" t="s">
        <v>548</v>
      </c>
      <c r="C44" s="327"/>
      <c r="D44" s="327"/>
      <c r="E44" s="327"/>
      <c r="F44" s="327"/>
      <c r="G44" s="327"/>
      <c r="H44" s="327"/>
      <c r="I44" s="327"/>
      <c r="J44" s="327"/>
      <c r="K44" s="327"/>
      <c r="L44" s="327"/>
      <c r="M44" s="328"/>
      <c r="N44" s="360" t="s">
        <v>268</v>
      </c>
      <c r="O44" s="361"/>
      <c r="P44" s="361"/>
      <c r="Q44" s="361"/>
      <c r="R44" s="361"/>
      <c r="S44" s="362"/>
    </row>
    <row r="45" spans="1:19" ht="15" customHeight="1" x14ac:dyDescent="0.25">
      <c r="A45" s="462"/>
      <c r="B45" s="329"/>
      <c r="C45" s="330"/>
      <c r="D45" s="330"/>
      <c r="E45" s="330"/>
      <c r="F45" s="330"/>
      <c r="G45" s="330"/>
      <c r="H45" s="330"/>
      <c r="I45" s="330"/>
      <c r="J45" s="330"/>
      <c r="K45" s="330"/>
      <c r="L45" s="330"/>
      <c r="M45" s="331"/>
      <c r="N45" s="363" t="s">
        <v>270</v>
      </c>
      <c r="O45" s="364"/>
      <c r="P45" s="364"/>
      <c r="Q45" s="364"/>
      <c r="R45" s="364"/>
      <c r="S45" s="365"/>
    </row>
    <row r="46" spans="1:19" ht="15" customHeight="1" x14ac:dyDescent="0.25">
      <c r="A46" s="462"/>
      <c r="B46" s="329"/>
      <c r="C46" s="330"/>
      <c r="D46" s="330"/>
      <c r="E46" s="330"/>
      <c r="F46" s="330"/>
      <c r="G46" s="330"/>
      <c r="H46" s="330"/>
      <c r="I46" s="330"/>
      <c r="J46" s="330"/>
      <c r="K46" s="330"/>
      <c r="L46" s="330"/>
      <c r="M46" s="331"/>
      <c r="N46" s="363" t="s">
        <v>272</v>
      </c>
      <c r="O46" s="364"/>
      <c r="P46" s="364"/>
      <c r="Q46" s="364"/>
      <c r="R46" s="364"/>
      <c r="S46" s="365"/>
    </row>
    <row r="47" spans="1:19" ht="15" customHeight="1" x14ac:dyDescent="0.25">
      <c r="A47" s="462"/>
      <c r="B47" s="329"/>
      <c r="C47" s="330"/>
      <c r="D47" s="330"/>
      <c r="E47" s="330"/>
      <c r="F47" s="330"/>
      <c r="G47" s="330"/>
      <c r="H47" s="330"/>
      <c r="I47" s="330"/>
      <c r="J47" s="330"/>
      <c r="K47" s="330"/>
      <c r="L47" s="330"/>
      <c r="M47" s="331"/>
      <c r="N47" s="363" t="s">
        <v>279</v>
      </c>
      <c r="O47" s="364"/>
      <c r="P47" s="364"/>
      <c r="Q47" s="364"/>
      <c r="R47" s="364"/>
      <c r="S47" s="365"/>
    </row>
    <row r="48" spans="1:19" ht="15" customHeight="1" x14ac:dyDescent="0.25">
      <c r="A48" s="462"/>
      <c r="B48" s="401"/>
      <c r="C48" s="402"/>
      <c r="D48" s="402"/>
      <c r="E48" s="402"/>
      <c r="F48" s="402"/>
      <c r="G48" s="402"/>
      <c r="H48" s="402"/>
      <c r="I48" s="402"/>
      <c r="J48" s="402"/>
      <c r="K48" s="402"/>
      <c r="L48" s="402"/>
      <c r="M48" s="403"/>
      <c r="N48" s="372"/>
      <c r="O48" s="373"/>
      <c r="P48" s="373"/>
      <c r="Q48" s="373"/>
      <c r="R48" s="373"/>
      <c r="S48" s="374"/>
    </row>
    <row r="49" spans="1:19" ht="15" customHeight="1" x14ac:dyDescent="0.25">
      <c r="A49" s="462"/>
      <c r="B49" s="326" t="s">
        <v>549</v>
      </c>
      <c r="C49" s="327"/>
      <c r="D49" s="327"/>
      <c r="E49" s="327"/>
      <c r="F49" s="327"/>
      <c r="G49" s="327"/>
      <c r="H49" s="327"/>
      <c r="I49" s="327"/>
      <c r="J49" s="327"/>
      <c r="K49" s="327"/>
      <c r="L49" s="327"/>
      <c r="M49" s="328"/>
      <c r="N49" s="360" t="s">
        <v>268</v>
      </c>
      <c r="O49" s="361"/>
      <c r="P49" s="361"/>
      <c r="Q49" s="361"/>
      <c r="R49" s="361"/>
      <c r="S49" s="362"/>
    </row>
    <row r="50" spans="1:19" ht="15" customHeight="1" x14ac:dyDescent="0.25">
      <c r="A50" s="462"/>
      <c r="B50" s="329"/>
      <c r="C50" s="330"/>
      <c r="D50" s="330"/>
      <c r="E50" s="330"/>
      <c r="F50" s="330"/>
      <c r="G50" s="330"/>
      <c r="H50" s="330"/>
      <c r="I50" s="330"/>
      <c r="J50" s="330"/>
      <c r="K50" s="330"/>
      <c r="L50" s="330"/>
      <c r="M50" s="331"/>
      <c r="N50" s="363" t="s">
        <v>270</v>
      </c>
      <c r="O50" s="364"/>
      <c r="P50" s="364"/>
      <c r="Q50" s="364"/>
      <c r="R50" s="364"/>
      <c r="S50" s="365"/>
    </row>
    <row r="51" spans="1:19" ht="15" customHeight="1" x14ac:dyDescent="0.25">
      <c r="A51" s="462"/>
      <c r="B51" s="329"/>
      <c r="C51" s="330"/>
      <c r="D51" s="330"/>
      <c r="E51" s="330"/>
      <c r="F51" s="330"/>
      <c r="G51" s="330"/>
      <c r="H51" s="330"/>
      <c r="I51" s="330"/>
      <c r="J51" s="330"/>
      <c r="K51" s="330"/>
      <c r="L51" s="330"/>
      <c r="M51" s="331"/>
      <c r="N51" s="363" t="s">
        <v>272</v>
      </c>
      <c r="O51" s="364"/>
      <c r="P51" s="364"/>
      <c r="Q51" s="364"/>
      <c r="R51" s="364"/>
      <c r="S51" s="365"/>
    </row>
    <row r="52" spans="1:19" ht="15" customHeight="1" x14ac:dyDescent="0.25">
      <c r="A52" s="462"/>
      <c r="B52" s="329"/>
      <c r="C52" s="330"/>
      <c r="D52" s="330"/>
      <c r="E52" s="330"/>
      <c r="F52" s="330"/>
      <c r="G52" s="330"/>
      <c r="H52" s="330"/>
      <c r="I52" s="330"/>
      <c r="J52" s="330"/>
      <c r="K52" s="330"/>
      <c r="L52" s="330"/>
      <c r="M52" s="331"/>
      <c r="N52" s="363" t="s">
        <v>279</v>
      </c>
      <c r="O52" s="364"/>
      <c r="P52" s="364"/>
      <c r="Q52" s="364"/>
      <c r="R52" s="364"/>
      <c r="S52" s="365"/>
    </row>
    <row r="53" spans="1:19" ht="15" customHeight="1" thickBot="1" x14ac:dyDescent="0.3">
      <c r="A53" s="462"/>
      <c r="B53" s="329"/>
      <c r="C53" s="330"/>
      <c r="D53" s="330"/>
      <c r="E53" s="330"/>
      <c r="F53" s="330"/>
      <c r="G53" s="330"/>
      <c r="H53" s="330"/>
      <c r="I53" s="330"/>
      <c r="J53" s="330"/>
      <c r="K53" s="330"/>
      <c r="L53" s="330"/>
      <c r="M53" s="331"/>
      <c r="N53" s="469"/>
      <c r="O53" s="470"/>
      <c r="P53" s="470"/>
      <c r="Q53" s="470"/>
      <c r="R53" s="470"/>
      <c r="S53" s="471"/>
    </row>
    <row r="54" spans="1:19" ht="15" customHeight="1" x14ac:dyDescent="0.25">
      <c r="A54" s="468" t="s">
        <v>634</v>
      </c>
      <c r="B54" s="404" t="s">
        <v>450</v>
      </c>
      <c r="C54" s="405"/>
      <c r="D54" s="405"/>
      <c r="E54" s="405"/>
      <c r="F54" s="405"/>
      <c r="G54" s="405"/>
      <c r="H54" s="405"/>
      <c r="I54" s="405"/>
      <c r="J54" s="405"/>
      <c r="K54" s="405"/>
      <c r="L54" s="405"/>
      <c r="M54" s="406"/>
      <c r="N54" s="369" t="s">
        <v>285</v>
      </c>
      <c r="O54" s="370"/>
      <c r="P54" s="370"/>
      <c r="Q54" s="370"/>
      <c r="R54" s="370"/>
      <c r="S54" s="371"/>
    </row>
    <row r="55" spans="1:19" ht="15" customHeight="1" x14ac:dyDescent="0.25">
      <c r="A55" s="350"/>
      <c r="B55" s="329"/>
      <c r="C55" s="330"/>
      <c r="D55" s="330"/>
      <c r="E55" s="330"/>
      <c r="F55" s="330"/>
      <c r="G55" s="330"/>
      <c r="H55" s="330"/>
      <c r="I55" s="330"/>
      <c r="J55" s="330"/>
      <c r="K55" s="330"/>
      <c r="L55" s="330"/>
      <c r="M55" s="331"/>
      <c r="N55" s="363" t="s">
        <v>284</v>
      </c>
      <c r="O55" s="364"/>
      <c r="P55" s="364"/>
      <c r="Q55" s="364"/>
      <c r="R55" s="364"/>
      <c r="S55" s="365"/>
    </row>
    <row r="56" spans="1:19" ht="15" customHeight="1" x14ac:dyDescent="0.25">
      <c r="A56" s="350"/>
      <c r="B56" s="329"/>
      <c r="C56" s="330"/>
      <c r="D56" s="330"/>
      <c r="E56" s="330"/>
      <c r="F56" s="330"/>
      <c r="G56" s="330"/>
      <c r="H56" s="330"/>
      <c r="I56" s="330"/>
      <c r="J56" s="330"/>
      <c r="K56" s="330"/>
      <c r="L56" s="330"/>
      <c r="M56" s="331"/>
      <c r="N56" s="363" t="s">
        <v>286</v>
      </c>
      <c r="O56" s="364"/>
      <c r="P56" s="364"/>
      <c r="Q56" s="364"/>
      <c r="R56" s="364"/>
      <c r="S56" s="365"/>
    </row>
    <row r="57" spans="1:19" ht="15" customHeight="1" x14ac:dyDescent="0.25">
      <c r="A57" s="350"/>
      <c r="B57" s="329"/>
      <c r="C57" s="330"/>
      <c r="D57" s="330"/>
      <c r="E57" s="330"/>
      <c r="F57" s="330"/>
      <c r="G57" s="330"/>
      <c r="H57" s="330"/>
      <c r="I57" s="330"/>
      <c r="J57" s="330"/>
      <c r="K57" s="330"/>
      <c r="L57" s="330"/>
      <c r="M57" s="331"/>
      <c r="N57" s="363" t="s">
        <v>287</v>
      </c>
      <c r="O57" s="364"/>
      <c r="P57" s="364"/>
      <c r="Q57" s="364"/>
      <c r="R57" s="364"/>
      <c r="S57" s="365"/>
    </row>
    <row r="58" spans="1:19" ht="15" customHeight="1" x14ac:dyDescent="0.25">
      <c r="A58" s="350"/>
      <c r="B58" s="401"/>
      <c r="C58" s="402"/>
      <c r="D58" s="402"/>
      <c r="E58" s="402"/>
      <c r="F58" s="402"/>
      <c r="G58" s="402"/>
      <c r="H58" s="402"/>
      <c r="I58" s="402"/>
      <c r="J58" s="402"/>
      <c r="K58" s="402"/>
      <c r="L58" s="402"/>
      <c r="M58" s="403"/>
      <c r="N58" s="372"/>
      <c r="O58" s="373"/>
      <c r="P58" s="373"/>
      <c r="Q58" s="373"/>
      <c r="R58" s="373"/>
      <c r="S58" s="374"/>
    </row>
    <row r="59" spans="1:19" ht="15" customHeight="1" x14ac:dyDescent="0.25">
      <c r="A59" s="350"/>
      <c r="B59" s="326" t="s">
        <v>457</v>
      </c>
      <c r="C59" s="327"/>
      <c r="D59" s="327"/>
      <c r="E59" s="327"/>
      <c r="F59" s="327"/>
      <c r="G59" s="327"/>
      <c r="H59" s="327"/>
      <c r="I59" s="327"/>
      <c r="J59" s="327"/>
      <c r="K59" s="327"/>
      <c r="L59" s="327"/>
      <c r="M59" s="328"/>
      <c r="N59" s="360" t="s">
        <v>281</v>
      </c>
      <c r="O59" s="361"/>
      <c r="P59" s="361"/>
      <c r="Q59" s="361"/>
      <c r="R59" s="361"/>
      <c r="S59" s="362"/>
    </row>
    <row r="60" spans="1:19" ht="15" customHeight="1" x14ac:dyDescent="0.25">
      <c r="A60" s="350"/>
      <c r="B60" s="329"/>
      <c r="C60" s="330"/>
      <c r="D60" s="330"/>
      <c r="E60" s="330"/>
      <c r="F60" s="330"/>
      <c r="G60" s="330"/>
      <c r="H60" s="330"/>
      <c r="I60" s="330"/>
      <c r="J60" s="330"/>
      <c r="K60" s="330"/>
      <c r="L60" s="330"/>
      <c r="M60" s="331"/>
      <c r="N60" s="363" t="s">
        <v>285</v>
      </c>
      <c r="O60" s="364"/>
      <c r="P60" s="364"/>
      <c r="Q60" s="364"/>
      <c r="R60" s="364"/>
      <c r="S60" s="365"/>
    </row>
    <row r="61" spans="1:19" ht="15" customHeight="1" x14ac:dyDescent="0.25">
      <c r="A61" s="350"/>
      <c r="B61" s="329"/>
      <c r="C61" s="330"/>
      <c r="D61" s="330"/>
      <c r="E61" s="330"/>
      <c r="F61" s="330"/>
      <c r="G61" s="330"/>
      <c r="H61" s="330"/>
      <c r="I61" s="330"/>
      <c r="J61" s="330"/>
      <c r="K61" s="330"/>
      <c r="L61" s="330"/>
      <c r="M61" s="331"/>
      <c r="N61" s="363" t="s">
        <v>286</v>
      </c>
      <c r="O61" s="364"/>
      <c r="P61" s="364"/>
      <c r="Q61" s="364"/>
      <c r="R61" s="364"/>
      <c r="S61" s="365"/>
    </row>
    <row r="62" spans="1:19" ht="15" customHeight="1" x14ac:dyDescent="0.25">
      <c r="A62" s="350"/>
      <c r="B62" s="329"/>
      <c r="C62" s="330"/>
      <c r="D62" s="330"/>
      <c r="E62" s="330"/>
      <c r="F62" s="330"/>
      <c r="G62" s="330"/>
      <c r="H62" s="330"/>
      <c r="I62" s="330"/>
      <c r="J62" s="330"/>
      <c r="K62" s="330"/>
      <c r="L62" s="330"/>
      <c r="M62" s="331"/>
      <c r="N62" s="363" t="s">
        <v>287</v>
      </c>
      <c r="O62" s="364"/>
      <c r="P62" s="364"/>
      <c r="Q62" s="364"/>
      <c r="R62" s="364"/>
      <c r="S62" s="365"/>
    </row>
    <row r="63" spans="1:19" ht="15" customHeight="1" x14ac:dyDescent="0.25">
      <c r="A63" s="350"/>
      <c r="B63" s="401"/>
      <c r="C63" s="402"/>
      <c r="D63" s="402"/>
      <c r="E63" s="402"/>
      <c r="F63" s="402"/>
      <c r="G63" s="402"/>
      <c r="H63" s="402"/>
      <c r="I63" s="402"/>
      <c r="J63" s="402"/>
      <c r="K63" s="402"/>
      <c r="L63" s="402"/>
      <c r="M63" s="403"/>
      <c r="N63" s="372"/>
      <c r="O63" s="373"/>
      <c r="P63" s="373"/>
      <c r="Q63" s="373"/>
      <c r="R63" s="373"/>
      <c r="S63" s="374"/>
    </row>
    <row r="64" spans="1:19" ht="15" hidden="1" customHeight="1" x14ac:dyDescent="0.25">
      <c r="A64" s="350"/>
      <c r="B64" s="326"/>
      <c r="C64" s="327"/>
      <c r="D64" s="327"/>
      <c r="E64" s="327"/>
      <c r="F64" s="327"/>
      <c r="G64" s="327"/>
      <c r="H64" s="327"/>
      <c r="I64" s="327"/>
      <c r="J64" s="327"/>
      <c r="K64" s="327"/>
      <c r="L64" s="327"/>
      <c r="M64" s="328"/>
      <c r="N64" s="360"/>
      <c r="O64" s="361"/>
      <c r="P64" s="361"/>
      <c r="Q64" s="361"/>
      <c r="R64" s="361"/>
      <c r="S64" s="362"/>
    </row>
    <row r="65" spans="1:19" ht="15" hidden="1" customHeight="1" x14ac:dyDescent="0.25">
      <c r="A65" s="350"/>
      <c r="B65" s="329"/>
      <c r="C65" s="330"/>
      <c r="D65" s="330"/>
      <c r="E65" s="330"/>
      <c r="F65" s="330"/>
      <c r="G65" s="330"/>
      <c r="H65" s="330"/>
      <c r="I65" s="330"/>
      <c r="J65" s="330"/>
      <c r="K65" s="330"/>
      <c r="L65" s="330"/>
      <c r="M65" s="331"/>
      <c r="N65" s="363"/>
      <c r="O65" s="364"/>
      <c r="P65" s="364"/>
      <c r="Q65" s="364"/>
      <c r="R65" s="364"/>
      <c r="S65" s="365"/>
    </row>
    <row r="66" spans="1:19" ht="15" hidden="1" customHeight="1" x14ac:dyDescent="0.25">
      <c r="A66" s="350"/>
      <c r="B66" s="329"/>
      <c r="C66" s="330"/>
      <c r="D66" s="330"/>
      <c r="E66" s="330"/>
      <c r="F66" s="330"/>
      <c r="G66" s="330"/>
      <c r="H66" s="330"/>
      <c r="I66" s="330"/>
      <c r="J66" s="330"/>
      <c r="K66" s="330"/>
      <c r="L66" s="330"/>
      <c r="M66" s="331"/>
      <c r="N66" s="363"/>
      <c r="O66" s="364"/>
      <c r="P66" s="364"/>
      <c r="Q66" s="364"/>
      <c r="R66" s="364"/>
      <c r="S66" s="365"/>
    </row>
    <row r="67" spans="1:19" ht="15" hidden="1" customHeight="1" x14ac:dyDescent="0.25">
      <c r="A67" s="350"/>
      <c r="B67" s="329"/>
      <c r="C67" s="330"/>
      <c r="D67" s="330"/>
      <c r="E67" s="330"/>
      <c r="F67" s="330"/>
      <c r="G67" s="330"/>
      <c r="H67" s="330"/>
      <c r="I67" s="330"/>
      <c r="J67" s="330"/>
      <c r="K67" s="330"/>
      <c r="L67" s="330"/>
      <c r="M67" s="331"/>
      <c r="N67" s="363"/>
      <c r="O67" s="364"/>
      <c r="P67" s="364"/>
      <c r="Q67" s="364"/>
      <c r="R67" s="364"/>
      <c r="S67" s="365"/>
    </row>
    <row r="68" spans="1:19" ht="15" hidden="1" customHeight="1" thickBot="1" x14ac:dyDescent="0.3">
      <c r="A68" s="460"/>
      <c r="B68" s="332"/>
      <c r="C68" s="333"/>
      <c r="D68" s="333"/>
      <c r="E68" s="333"/>
      <c r="F68" s="333"/>
      <c r="G68" s="333"/>
      <c r="H68" s="333"/>
      <c r="I68" s="333"/>
      <c r="J68" s="333"/>
      <c r="K68" s="333"/>
      <c r="L68" s="333"/>
      <c r="M68" s="334"/>
      <c r="N68" s="378"/>
      <c r="O68" s="379"/>
      <c r="P68" s="379"/>
      <c r="Q68" s="379"/>
      <c r="R68" s="379"/>
      <c r="S68" s="380"/>
    </row>
    <row r="69" spans="1:19" ht="15" customHeight="1" x14ac:dyDescent="0.25">
      <c r="A69" s="375"/>
      <c r="B69" s="376"/>
      <c r="C69" s="376"/>
      <c r="D69" s="376"/>
      <c r="E69" s="376"/>
      <c r="F69" s="376"/>
      <c r="G69" s="376"/>
      <c r="H69" s="376"/>
      <c r="I69" s="376"/>
      <c r="J69" s="376"/>
      <c r="K69" s="376"/>
      <c r="L69" s="376"/>
      <c r="M69" s="376"/>
      <c r="N69" s="376"/>
      <c r="O69" s="376"/>
      <c r="P69" s="376"/>
      <c r="Q69" s="376"/>
      <c r="R69" s="376"/>
      <c r="S69" s="377"/>
    </row>
    <row r="70" spans="1:19" ht="19.899999999999999" customHeight="1" x14ac:dyDescent="0.25">
      <c r="A70" s="269" t="s">
        <v>119</v>
      </c>
      <c r="B70" s="270"/>
      <c r="C70" s="270"/>
      <c r="D70" s="270"/>
      <c r="E70" s="270"/>
      <c r="F70" s="270"/>
      <c r="G70" s="270"/>
      <c r="H70" s="270"/>
      <c r="I70" s="270"/>
      <c r="J70" s="34"/>
      <c r="K70" s="322" t="s">
        <v>120</v>
      </c>
      <c r="L70" s="235"/>
      <c r="M70" s="235"/>
      <c r="N70" s="235"/>
      <c r="O70" s="235"/>
      <c r="P70" s="235"/>
      <c r="Q70" s="235"/>
      <c r="R70" s="235"/>
      <c r="S70" s="236"/>
    </row>
    <row r="71" spans="1:19" ht="15" customHeight="1" x14ac:dyDescent="0.25">
      <c r="A71" s="350" t="s">
        <v>200</v>
      </c>
      <c r="B71" s="385" t="s">
        <v>121</v>
      </c>
      <c r="C71" s="386"/>
      <c r="D71" s="386"/>
      <c r="E71" s="386"/>
      <c r="F71" s="387"/>
      <c r="G71" s="381">
        <f>Z1_KiP!G48</f>
        <v>26</v>
      </c>
      <c r="H71" s="382"/>
      <c r="I71" s="383"/>
      <c r="J71" s="384"/>
      <c r="K71" s="347" t="s">
        <v>201</v>
      </c>
      <c r="L71" s="366" t="s">
        <v>626</v>
      </c>
      <c r="M71" s="367"/>
      <c r="N71" s="367"/>
      <c r="O71" s="367"/>
      <c r="P71" s="367"/>
      <c r="Q71" s="367"/>
      <c r="R71" s="367"/>
      <c r="S71" s="368"/>
    </row>
    <row r="72" spans="1:19" ht="15" customHeight="1" x14ac:dyDescent="0.25">
      <c r="A72" s="350"/>
      <c r="B72" s="388" t="s">
        <v>122</v>
      </c>
      <c r="C72" s="389"/>
      <c r="D72" s="389"/>
      <c r="E72" s="389"/>
      <c r="F72" s="390"/>
      <c r="G72" s="341">
        <f>SUM(G73:I83)</f>
        <v>26</v>
      </c>
      <c r="H72" s="342"/>
      <c r="I72" s="343"/>
      <c r="J72" s="384"/>
      <c r="K72" s="348"/>
      <c r="L72" s="323" t="s">
        <v>147</v>
      </c>
      <c r="M72" s="324"/>
      <c r="N72" s="324"/>
      <c r="O72" s="324"/>
      <c r="P72" s="324"/>
      <c r="Q72" s="324"/>
      <c r="R72" s="324"/>
      <c r="S72" s="325"/>
    </row>
    <row r="73" spans="1:19" ht="15" customHeight="1" x14ac:dyDescent="0.25">
      <c r="A73" s="350"/>
      <c r="B73" s="357" t="s">
        <v>123</v>
      </c>
      <c r="C73" s="358"/>
      <c r="D73" s="358"/>
      <c r="E73" s="358"/>
      <c r="F73" s="359"/>
      <c r="G73" s="338">
        <v>12</v>
      </c>
      <c r="H73" s="339"/>
      <c r="I73" s="340"/>
      <c r="J73" s="384"/>
      <c r="K73" s="348"/>
      <c r="L73" s="323" t="s">
        <v>157</v>
      </c>
      <c r="M73" s="324"/>
      <c r="N73" s="324"/>
      <c r="O73" s="324"/>
      <c r="P73" s="324"/>
      <c r="Q73" s="324"/>
      <c r="R73" s="324"/>
      <c r="S73" s="325"/>
    </row>
    <row r="74" spans="1:19" ht="15" customHeight="1" x14ac:dyDescent="0.25">
      <c r="A74" s="350"/>
      <c r="B74" s="357" t="s">
        <v>124</v>
      </c>
      <c r="C74" s="358"/>
      <c r="D74" s="358"/>
      <c r="E74" s="358"/>
      <c r="F74" s="359"/>
      <c r="G74" s="338">
        <v>12</v>
      </c>
      <c r="H74" s="339"/>
      <c r="I74" s="340"/>
      <c r="J74" s="384"/>
      <c r="K74" s="348"/>
      <c r="L74" s="323" t="s">
        <v>154</v>
      </c>
      <c r="M74" s="324"/>
      <c r="N74" s="324"/>
      <c r="O74" s="324"/>
      <c r="P74" s="324"/>
      <c r="Q74" s="324"/>
      <c r="R74" s="324"/>
      <c r="S74" s="325"/>
    </row>
    <row r="75" spans="1:19" ht="15" customHeight="1" x14ac:dyDescent="0.25">
      <c r="A75" s="350"/>
      <c r="B75" s="357" t="s">
        <v>125</v>
      </c>
      <c r="C75" s="358"/>
      <c r="D75" s="358"/>
      <c r="E75" s="358"/>
      <c r="F75" s="359"/>
      <c r="G75" s="338"/>
      <c r="H75" s="339"/>
      <c r="I75" s="340"/>
      <c r="J75" s="384"/>
      <c r="K75" s="348"/>
      <c r="L75" s="323" t="s">
        <v>151</v>
      </c>
      <c r="M75" s="324"/>
      <c r="N75" s="324"/>
      <c r="O75" s="324"/>
      <c r="P75" s="324"/>
      <c r="Q75" s="324"/>
      <c r="R75" s="324"/>
      <c r="S75" s="325"/>
    </row>
    <row r="76" spans="1:19" ht="15" customHeight="1" x14ac:dyDescent="0.25">
      <c r="A76" s="350"/>
      <c r="B76" s="357" t="s">
        <v>126</v>
      </c>
      <c r="C76" s="358"/>
      <c r="D76" s="358"/>
      <c r="E76" s="358"/>
      <c r="F76" s="359"/>
      <c r="G76" s="338"/>
      <c r="H76" s="339"/>
      <c r="I76" s="340"/>
      <c r="J76" s="384"/>
      <c r="K76" s="348"/>
      <c r="L76" s="323"/>
      <c r="M76" s="324"/>
      <c r="N76" s="324"/>
      <c r="O76" s="324"/>
      <c r="P76" s="324"/>
      <c r="Q76" s="324"/>
      <c r="R76" s="324"/>
      <c r="S76" s="325"/>
    </row>
    <row r="77" spans="1:19" ht="15" customHeight="1" x14ac:dyDescent="0.25">
      <c r="A77" s="350"/>
      <c r="B77" s="357" t="s">
        <v>127</v>
      </c>
      <c r="C77" s="358"/>
      <c r="D77" s="358"/>
      <c r="E77" s="358"/>
      <c r="F77" s="359"/>
      <c r="G77" s="338"/>
      <c r="H77" s="339"/>
      <c r="I77" s="340"/>
      <c r="J77" s="384"/>
      <c r="K77" s="348"/>
      <c r="L77" s="323"/>
      <c r="M77" s="324"/>
      <c r="N77" s="324"/>
      <c r="O77" s="324"/>
      <c r="P77" s="324"/>
      <c r="Q77" s="324"/>
      <c r="R77" s="324"/>
      <c r="S77" s="325"/>
    </row>
    <row r="78" spans="1:19" ht="15" customHeight="1" x14ac:dyDescent="0.25">
      <c r="A78" s="350"/>
      <c r="B78" s="357" t="s">
        <v>128</v>
      </c>
      <c r="C78" s="358"/>
      <c r="D78" s="358"/>
      <c r="E78" s="358"/>
      <c r="F78" s="359"/>
      <c r="G78" s="338"/>
      <c r="H78" s="339"/>
      <c r="I78" s="340"/>
      <c r="J78" s="384"/>
      <c r="K78" s="348"/>
      <c r="L78" s="323"/>
      <c r="M78" s="324"/>
      <c r="N78" s="324"/>
      <c r="O78" s="324"/>
      <c r="P78" s="324"/>
      <c r="Q78" s="324"/>
      <c r="R78" s="324"/>
      <c r="S78" s="325"/>
    </row>
    <row r="79" spans="1:19" ht="15" customHeight="1" x14ac:dyDescent="0.25">
      <c r="A79" s="350"/>
      <c r="B79" s="357" t="s">
        <v>129</v>
      </c>
      <c r="C79" s="358"/>
      <c r="D79" s="358"/>
      <c r="E79" s="358"/>
      <c r="F79" s="359"/>
      <c r="G79" s="338"/>
      <c r="H79" s="339"/>
      <c r="I79" s="340"/>
      <c r="J79" s="384"/>
      <c r="K79" s="349"/>
      <c r="L79" s="323"/>
      <c r="M79" s="324"/>
      <c r="N79" s="324"/>
      <c r="O79" s="324"/>
      <c r="P79" s="324"/>
      <c r="Q79" s="324"/>
      <c r="R79" s="324"/>
      <c r="S79" s="325"/>
    </row>
    <row r="80" spans="1:19" ht="15" customHeight="1" x14ac:dyDescent="0.25">
      <c r="A80" s="350"/>
      <c r="B80" s="357" t="s">
        <v>130</v>
      </c>
      <c r="C80" s="358"/>
      <c r="D80" s="358"/>
      <c r="E80" s="358"/>
      <c r="F80" s="359"/>
      <c r="G80" s="338"/>
      <c r="H80" s="339"/>
      <c r="I80" s="340"/>
      <c r="J80" s="384"/>
      <c r="K80" s="347" t="s">
        <v>202</v>
      </c>
      <c r="L80" s="319" t="s">
        <v>627</v>
      </c>
      <c r="M80" s="320"/>
      <c r="N80" s="320"/>
      <c r="O80" s="320"/>
      <c r="P80" s="320"/>
      <c r="Q80" s="320"/>
      <c r="R80" s="320"/>
      <c r="S80" s="321"/>
    </row>
    <row r="81" spans="1:19" ht="15" customHeight="1" x14ac:dyDescent="0.25">
      <c r="A81" s="350"/>
      <c r="B81" s="357" t="s">
        <v>131</v>
      </c>
      <c r="C81" s="358"/>
      <c r="D81" s="358"/>
      <c r="E81" s="358"/>
      <c r="F81" s="359"/>
      <c r="G81" s="338"/>
      <c r="H81" s="339"/>
      <c r="I81" s="340"/>
      <c r="J81" s="384"/>
      <c r="K81" s="348"/>
      <c r="L81" s="323" t="s">
        <v>146</v>
      </c>
      <c r="M81" s="324"/>
      <c r="N81" s="324"/>
      <c r="O81" s="324"/>
      <c r="P81" s="324"/>
      <c r="Q81" s="324"/>
      <c r="R81" s="324"/>
      <c r="S81" s="325"/>
    </row>
    <row r="82" spans="1:19" ht="15" customHeight="1" x14ac:dyDescent="0.25">
      <c r="A82" s="350"/>
      <c r="B82" s="357" t="s">
        <v>132</v>
      </c>
      <c r="C82" s="358"/>
      <c r="D82" s="358"/>
      <c r="E82" s="358"/>
      <c r="F82" s="359"/>
      <c r="G82" s="338">
        <v>2</v>
      </c>
      <c r="H82" s="339"/>
      <c r="I82" s="340"/>
      <c r="J82" s="384"/>
      <c r="K82" s="348"/>
      <c r="L82" s="323" t="s">
        <v>164</v>
      </c>
      <c r="M82" s="324"/>
      <c r="N82" s="324"/>
      <c r="O82" s="324"/>
      <c r="P82" s="324"/>
      <c r="Q82" s="324"/>
      <c r="R82" s="324"/>
      <c r="S82" s="325"/>
    </row>
    <row r="83" spans="1:19" ht="15" customHeight="1" x14ac:dyDescent="0.25">
      <c r="A83" s="350"/>
      <c r="B83" s="357" t="s">
        <v>133</v>
      </c>
      <c r="C83" s="358"/>
      <c r="D83" s="358"/>
      <c r="E83" s="358"/>
      <c r="F83" s="359"/>
      <c r="G83" s="338"/>
      <c r="H83" s="339"/>
      <c r="I83" s="340"/>
      <c r="J83" s="384"/>
      <c r="K83" s="348"/>
      <c r="L83" s="323" t="s">
        <v>153</v>
      </c>
      <c r="M83" s="324"/>
      <c r="N83" s="324"/>
      <c r="O83" s="324"/>
      <c r="P83" s="324"/>
      <c r="Q83" s="324"/>
      <c r="R83" s="324"/>
      <c r="S83" s="325"/>
    </row>
    <row r="84" spans="1:19" ht="15" customHeight="1" x14ac:dyDescent="0.25">
      <c r="A84" s="350"/>
      <c r="B84" s="316" t="s">
        <v>134</v>
      </c>
      <c r="C84" s="317"/>
      <c r="D84" s="317"/>
      <c r="E84" s="317"/>
      <c r="F84" s="318"/>
      <c r="G84" s="354">
        <f>Z1_KiP!H48</f>
        <v>124</v>
      </c>
      <c r="H84" s="355"/>
      <c r="I84" s="356"/>
      <c r="J84" s="384"/>
      <c r="K84" s="348"/>
      <c r="L84" s="323"/>
      <c r="M84" s="324"/>
      <c r="N84" s="324"/>
      <c r="O84" s="324"/>
      <c r="P84" s="324"/>
      <c r="Q84" s="324"/>
      <c r="R84" s="324"/>
      <c r="S84" s="325"/>
    </row>
    <row r="85" spans="1:19" ht="15" customHeight="1" x14ac:dyDescent="0.25">
      <c r="A85" s="350"/>
      <c r="B85" s="351" t="s">
        <v>204</v>
      </c>
      <c r="C85" s="352"/>
      <c r="D85" s="352"/>
      <c r="E85" s="352"/>
      <c r="F85" s="353"/>
      <c r="G85" s="341">
        <f>SUM(G84,G71)</f>
        <v>150</v>
      </c>
      <c r="H85" s="342"/>
      <c r="I85" s="343"/>
      <c r="J85" s="436"/>
      <c r="K85" s="349"/>
      <c r="L85" s="323"/>
      <c r="M85" s="324"/>
      <c r="N85" s="324"/>
      <c r="O85" s="324"/>
      <c r="P85" s="324"/>
      <c r="Q85" s="324"/>
      <c r="R85" s="324"/>
      <c r="S85" s="325"/>
    </row>
    <row r="86" spans="1:19" ht="15" customHeight="1" x14ac:dyDescent="0.25">
      <c r="A86" s="344"/>
      <c r="B86" s="345"/>
      <c r="C86" s="345"/>
      <c r="D86" s="345"/>
      <c r="E86" s="345"/>
      <c r="F86" s="345"/>
      <c r="G86" s="345"/>
      <c r="H86" s="345"/>
      <c r="I86" s="345"/>
      <c r="J86" s="345"/>
      <c r="K86" s="345"/>
      <c r="L86" s="345"/>
      <c r="M86" s="345"/>
      <c r="N86" s="345"/>
      <c r="O86" s="345"/>
      <c r="P86" s="345"/>
      <c r="Q86" s="345"/>
      <c r="R86" s="345"/>
      <c r="S86" s="346"/>
    </row>
    <row r="87" spans="1:19" ht="19.899999999999999" customHeight="1" x14ac:dyDescent="0.25">
      <c r="A87" s="433" t="s">
        <v>135</v>
      </c>
      <c r="B87" s="434"/>
      <c r="C87" s="434"/>
      <c r="D87" s="434"/>
      <c r="E87" s="434"/>
      <c r="F87" s="434"/>
      <c r="G87" s="434"/>
      <c r="H87" s="434"/>
      <c r="I87" s="434"/>
      <c r="J87" s="434"/>
      <c r="K87" s="434"/>
      <c r="L87" s="434"/>
      <c r="M87" s="434"/>
      <c r="N87" s="434"/>
      <c r="O87" s="434"/>
      <c r="P87" s="434"/>
      <c r="Q87" s="434"/>
      <c r="R87" s="434"/>
      <c r="S87" s="435"/>
    </row>
    <row r="88" spans="1:19" ht="15" customHeight="1" x14ac:dyDescent="0.25">
      <c r="A88" s="444" t="s">
        <v>199</v>
      </c>
      <c r="B88" s="445" t="s">
        <v>136</v>
      </c>
      <c r="C88" s="446"/>
      <c r="D88" s="446"/>
      <c r="E88" s="447"/>
      <c r="F88" s="445" t="str">
        <f>Z1_KiP!E48</f>
        <v>egzamin</v>
      </c>
      <c r="G88" s="446"/>
      <c r="H88" s="446"/>
      <c r="I88" s="447"/>
      <c r="J88" s="448"/>
      <c r="K88" s="452" t="s">
        <v>137</v>
      </c>
      <c r="L88" s="449" t="s">
        <v>138</v>
      </c>
      <c r="M88" s="450"/>
      <c r="N88" s="450"/>
      <c r="O88" s="450"/>
      <c r="P88" s="450"/>
      <c r="Q88" s="450"/>
      <c r="R88" s="450"/>
      <c r="S88" s="451"/>
    </row>
    <row r="89" spans="1:19" ht="15" customHeight="1" x14ac:dyDescent="0.25">
      <c r="A89" s="444"/>
      <c r="B89" s="430" t="s">
        <v>628</v>
      </c>
      <c r="C89" s="431"/>
      <c r="D89" s="431"/>
      <c r="E89" s="432"/>
      <c r="F89" s="430" t="s">
        <v>139</v>
      </c>
      <c r="G89" s="431"/>
      <c r="H89" s="431"/>
      <c r="I89" s="432"/>
      <c r="J89" s="448"/>
      <c r="K89" s="452"/>
      <c r="L89" s="335" t="s">
        <v>291</v>
      </c>
      <c r="M89" s="336"/>
      <c r="N89" s="336"/>
      <c r="O89" s="336"/>
      <c r="P89" s="336"/>
      <c r="Q89" s="336"/>
      <c r="R89" s="336"/>
      <c r="S89" s="337"/>
    </row>
    <row r="90" spans="1:19" ht="15" customHeight="1" x14ac:dyDescent="0.25">
      <c r="A90" s="444"/>
      <c r="B90" s="424" t="s">
        <v>145</v>
      </c>
      <c r="C90" s="425"/>
      <c r="D90" s="425"/>
      <c r="E90" s="426"/>
      <c r="F90" s="427">
        <v>90</v>
      </c>
      <c r="G90" s="428"/>
      <c r="H90" s="428"/>
      <c r="I90" s="429"/>
      <c r="J90" s="448"/>
      <c r="K90" s="452"/>
      <c r="L90" s="335" t="s">
        <v>292</v>
      </c>
      <c r="M90" s="336"/>
      <c r="N90" s="336"/>
      <c r="O90" s="336"/>
      <c r="P90" s="336"/>
      <c r="Q90" s="336"/>
      <c r="R90" s="336"/>
      <c r="S90" s="337"/>
    </row>
    <row r="91" spans="1:19" ht="15" customHeight="1" x14ac:dyDescent="0.25">
      <c r="A91" s="444"/>
      <c r="B91" s="424" t="s">
        <v>166</v>
      </c>
      <c r="C91" s="425"/>
      <c r="D91" s="425"/>
      <c r="E91" s="426"/>
      <c r="F91" s="427">
        <v>10</v>
      </c>
      <c r="G91" s="428"/>
      <c r="H91" s="428"/>
      <c r="I91" s="429"/>
      <c r="J91" s="448"/>
      <c r="K91" s="452"/>
      <c r="L91" s="335" t="s">
        <v>140</v>
      </c>
      <c r="M91" s="336"/>
      <c r="N91" s="336"/>
      <c r="O91" s="336"/>
      <c r="P91" s="336"/>
      <c r="Q91" s="336"/>
      <c r="R91" s="336"/>
      <c r="S91" s="337"/>
    </row>
    <row r="92" spans="1:19" ht="15" customHeight="1" x14ac:dyDescent="0.25">
      <c r="A92" s="444"/>
      <c r="B92" s="424"/>
      <c r="C92" s="425"/>
      <c r="D92" s="425"/>
      <c r="E92" s="426"/>
      <c r="F92" s="427"/>
      <c r="G92" s="428"/>
      <c r="H92" s="428"/>
      <c r="I92" s="429"/>
      <c r="J92" s="448"/>
      <c r="K92" s="452"/>
      <c r="L92" s="335" t="s">
        <v>293</v>
      </c>
      <c r="M92" s="336"/>
      <c r="N92" s="336"/>
      <c r="O92" s="336"/>
      <c r="P92" s="336"/>
      <c r="Q92" s="336"/>
      <c r="R92" s="336"/>
      <c r="S92" s="337"/>
    </row>
    <row r="93" spans="1:19" ht="15" customHeight="1" x14ac:dyDescent="0.25">
      <c r="A93" s="444"/>
      <c r="B93" s="424"/>
      <c r="C93" s="425"/>
      <c r="D93" s="425"/>
      <c r="E93" s="426"/>
      <c r="F93" s="427"/>
      <c r="G93" s="428"/>
      <c r="H93" s="428"/>
      <c r="I93" s="429"/>
      <c r="J93" s="448"/>
      <c r="K93" s="452"/>
      <c r="L93" s="335" t="s">
        <v>141</v>
      </c>
      <c r="M93" s="336"/>
      <c r="N93" s="336"/>
      <c r="O93" s="336"/>
      <c r="P93" s="336"/>
      <c r="Q93" s="336"/>
      <c r="R93" s="336"/>
      <c r="S93" s="337"/>
    </row>
    <row r="94" spans="1:19" ht="15" customHeight="1" x14ac:dyDescent="0.25">
      <c r="A94" s="444"/>
      <c r="B94" s="424"/>
      <c r="C94" s="425"/>
      <c r="D94" s="425"/>
      <c r="E94" s="426"/>
      <c r="F94" s="427"/>
      <c r="G94" s="428"/>
      <c r="H94" s="428"/>
      <c r="I94" s="429"/>
      <c r="J94" s="448"/>
      <c r="K94" s="452"/>
      <c r="L94" s="335" t="s">
        <v>843</v>
      </c>
      <c r="M94" s="336"/>
      <c r="N94" s="336"/>
      <c r="O94" s="336"/>
      <c r="P94" s="336"/>
      <c r="Q94" s="336"/>
      <c r="R94" s="336"/>
      <c r="S94" s="337"/>
    </row>
    <row r="95" spans="1:19" ht="15" customHeight="1" x14ac:dyDescent="0.25">
      <c r="A95" s="344"/>
      <c r="B95" s="345"/>
      <c r="C95" s="345"/>
      <c r="D95" s="345"/>
      <c r="E95" s="345"/>
      <c r="F95" s="345"/>
      <c r="G95" s="345"/>
      <c r="H95" s="345"/>
      <c r="I95" s="345"/>
      <c r="J95" s="345"/>
      <c r="K95" s="345"/>
      <c r="L95" s="345"/>
      <c r="M95" s="345"/>
      <c r="N95" s="345"/>
      <c r="O95" s="345"/>
      <c r="P95" s="345"/>
      <c r="Q95" s="345"/>
      <c r="R95" s="345"/>
      <c r="S95" s="346"/>
    </row>
    <row r="96" spans="1:19" ht="19.899999999999999" customHeight="1" x14ac:dyDescent="0.25">
      <c r="A96" s="437" t="s">
        <v>198</v>
      </c>
      <c r="B96" s="438" t="s">
        <v>142</v>
      </c>
      <c r="C96" s="438"/>
      <c r="D96" s="438"/>
      <c r="E96" s="438"/>
      <c r="F96" s="438"/>
      <c r="G96" s="438"/>
      <c r="H96" s="438"/>
      <c r="I96" s="438"/>
      <c r="J96" s="438"/>
      <c r="K96" s="438"/>
      <c r="L96" s="438"/>
      <c r="M96" s="438"/>
      <c r="N96" s="438"/>
      <c r="O96" s="438"/>
      <c r="P96" s="438"/>
      <c r="Q96" s="438"/>
      <c r="R96" s="438"/>
      <c r="S96" s="439"/>
    </row>
    <row r="97" spans="1:19" ht="15" customHeight="1" x14ac:dyDescent="0.25">
      <c r="A97" s="437"/>
      <c r="B97" s="440" t="s">
        <v>629</v>
      </c>
      <c r="C97" s="440"/>
      <c r="D97" s="440"/>
      <c r="E97" s="440"/>
      <c r="F97" s="440"/>
      <c r="G97" s="440"/>
      <c r="H97" s="440"/>
      <c r="I97" s="440"/>
      <c r="J97" s="440"/>
      <c r="K97" s="440"/>
      <c r="L97" s="440"/>
      <c r="M97" s="440"/>
      <c r="N97" s="440"/>
      <c r="O97" s="440"/>
      <c r="P97" s="440"/>
      <c r="Q97" s="440"/>
      <c r="R97" s="440"/>
      <c r="S97" s="441"/>
    </row>
    <row r="98" spans="1:19" ht="142.5" customHeight="1" x14ac:dyDescent="0.25">
      <c r="A98" s="437"/>
      <c r="B98" s="407" t="s">
        <v>720</v>
      </c>
      <c r="C98" s="407"/>
      <c r="D98" s="407"/>
      <c r="E98" s="407"/>
      <c r="F98" s="407"/>
      <c r="G98" s="407"/>
      <c r="H98" s="407"/>
      <c r="I98" s="407"/>
      <c r="J98" s="407"/>
      <c r="K98" s="407"/>
      <c r="L98" s="407"/>
      <c r="M98" s="407"/>
      <c r="N98" s="407"/>
      <c r="O98" s="407"/>
      <c r="P98" s="407"/>
      <c r="Q98" s="407"/>
      <c r="R98" s="407"/>
      <c r="S98" s="408"/>
    </row>
    <row r="99" spans="1:19" ht="15" customHeight="1" x14ac:dyDescent="0.25">
      <c r="A99" s="437"/>
      <c r="B99" s="442" t="s">
        <v>143</v>
      </c>
      <c r="C99" s="442"/>
      <c r="D99" s="442"/>
      <c r="E99" s="442"/>
      <c r="F99" s="442"/>
      <c r="G99" s="442"/>
      <c r="H99" s="442"/>
      <c r="I99" s="442"/>
      <c r="J99" s="442"/>
      <c r="K99" s="442"/>
      <c r="L99" s="442"/>
      <c r="M99" s="442"/>
      <c r="N99" s="442"/>
      <c r="O99" s="442"/>
      <c r="P99" s="442"/>
      <c r="Q99" s="442"/>
      <c r="R99" s="442"/>
      <c r="S99" s="443"/>
    </row>
    <row r="100" spans="1:19" ht="76.900000000000006" customHeight="1" x14ac:dyDescent="0.25">
      <c r="A100" s="437"/>
      <c r="B100" s="407" t="s">
        <v>807</v>
      </c>
      <c r="C100" s="407"/>
      <c r="D100" s="407"/>
      <c r="E100" s="407"/>
      <c r="F100" s="407"/>
      <c r="G100" s="407"/>
      <c r="H100" s="407"/>
      <c r="I100" s="407"/>
      <c r="J100" s="407"/>
      <c r="K100" s="407"/>
      <c r="L100" s="407"/>
      <c r="M100" s="407"/>
      <c r="N100" s="407"/>
      <c r="O100" s="407"/>
      <c r="P100" s="407"/>
      <c r="Q100" s="407"/>
      <c r="R100" s="407"/>
      <c r="S100" s="408"/>
    </row>
    <row r="101" spans="1:19" ht="15" customHeight="1" x14ac:dyDescent="0.25">
      <c r="A101" s="437"/>
      <c r="B101" s="442" t="s">
        <v>144</v>
      </c>
      <c r="C101" s="442"/>
      <c r="D101" s="442"/>
      <c r="E101" s="442"/>
      <c r="F101" s="442"/>
      <c r="G101" s="442"/>
      <c r="H101" s="442"/>
      <c r="I101" s="442"/>
      <c r="J101" s="442"/>
      <c r="K101" s="442"/>
      <c r="L101" s="442"/>
      <c r="M101" s="442"/>
      <c r="N101" s="442"/>
      <c r="O101" s="442"/>
      <c r="P101" s="442"/>
      <c r="Q101" s="442"/>
      <c r="R101" s="442"/>
      <c r="S101" s="443"/>
    </row>
    <row r="102" spans="1:19" ht="65.25" customHeight="1" x14ac:dyDescent="0.25">
      <c r="A102" s="437"/>
      <c r="B102" s="407" t="s">
        <v>721</v>
      </c>
      <c r="C102" s="407"/>
      <c r="D102" s="407"/>
      <c r="E102" s="407"/>
      <c r="F102" s="407"/>
      <c r="G102" s="407"/>
      <c r="H102" s="407"/>
      <c r="I102" s="407"/>
      <c r="J102" s="407"/>
      <c r="K102" s="407"/>
      <c r="L102" s="407"/>
      <c r="M102" s="407"/>
      <c r="N102" s="407"/>
      <c r="O102" s="407"/>
      <c r="P102" s="407"/>
      <c r="Q102" s="407"/>
      <c r="R102" s="407"/>
      <c r="S102" s="408"/>
    </row>
    <row r="103" spans="1:19" ht="15" customHeight="1" x14ac:dyDescent="0.25">
      <c r="A103" s="22"/>
      <c r="B103" s="11"/>
      <c r="C103" s="10"/>
      <c r="D103" s="10"/>
      <c r="E103" s="10"/>
      <c r="F103" s="10"/>
      <c r="G103" s="10"/>
      <c r="H103" s="10"/>
      <c r="I103" s="10"/>
      <c r="J103" s="10"/>
      <c r="K103" s="10"/>
      <c r="L103" s="10"/>
      <c r="M103" s="10"/>
      <c r="N103" s="10"/>
      <c r="O103" s="10"/>
      <c r="P103" s="10"/>
      <c r="Q103" s="10"/>
      <c r="R103" s="10"/>
      <c r="S103" s="148"/>
    </row>
  </sheetData>
  <sheetProtection algorithmName="SHA-512" hashValue="HE4RfKMklq4XApfpS7CgmJGwQE2FT90hUJcm8yd8LozKvTr47lgKijHGKS0Gi0QDWQr5VHsh7Um4qYBfVE2lqA==" saltValue="Rx51BPKdaWx8+zaVm9+tGg==" spinCount="100000" sheet="1" objects="1" scenarios="1"/>
  <mergeCells count="179">
    <mergeCell ref="A1:B1"/>
    <mergeCell ref="A3:C3"/>
    <mergeCell ref="D3:I3"/>
    <mergeCell ref="A4:C4"/>
    <mergeCell ref="D4:I4"/>
    <mergeCell ref="A5:C5"/>
    <mergeCell ref="D5:K5"/>
    <mergeCell ref="A8:S8"/>
    <mergeCell ref="A10:S10"/>
    <mergeCell ref="A11:A13"/>
    <mergeCell ref="B11:M12"/>
    <mergeCell ref="N11:S12"/>
    <mergeCell ref="B13:M13"/>
    <mergeCell ref="L5:M5"/>
    <mergeCell ref="O5:P5"/>
    <mergeCell ref="Q5:S5"/>
    <mergeCell ref="A6:S6"/>
    <mergeCell ref="A7:C7"/>
    <mergeCell ref="J7:K7"/>
    <mergeCell ref="L7:M7"/>
    <mergeCell ref="O7:P7"/>
    <mergeCell ref="Q7:R7"/>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B90:E94" xr:uid="{00000000-0002-0000-2100-000000000000}">
      <formula1>ZAL</formula1>
    </dataValidation>
    <dataValidation type="list" allowBlank="1" showInputMessage="1" showErrorMessage="1" sqref="L7" xr:uid="{00000000-0002-0000-2100-000001000000}">
      <formula1>STATUS</formula1>
    </dataValidation>
    <dataValidation type="list" allowBlank="1" showInputMessage="1" showErrorMessage="1" sqref="L72:L79" xr:uid="{00000000-0002-0000-2100-000002000000}">
      <formula1>METODY</formula1>
    </dataValidation>
    <dataValidation type="list" allowBlank="1" showInputMessage="1" showErrorMessage="1" sqref="L81:L85" xr:uid="{00000000-0002-0000-2100-000003000000}">
      <formula1>PRAC_STUD</formula1>
    </dataValidation>
    <dataValidation type="list" allowBlank="1" showInputMessage="1" showErrorMessage="1" sqref="N14:S33" xr:uid="{00000000-0002-0000-2100-000004000000}">
      <formula1>KEW_Z1</formula1>
    </dataValidation>
    <dataValidation type="list" allowBlank="1" showInputMessage="1" showErrorMessage="1" sqref="N34:S53" xr:uid="{00000000-0002-0000-2100-000005000000}">
      <formula1>KEU_Z1</formula1>
    </dataValidation>
    <dataValidation type="list" allowBlank="1" showInputMessage="1" showErrorMessage="1" sqref="N54:S68" xr:uid="{00000000-0002-0000-2100-000006000000}">
      <formula1>KEK_Z1</formula1>
    </dataValidation>
  </dataValidations>
  <hyperlinks>
    <hyperlink ref="O13" r:id="rId1" display="https://www.zpsb.pl/wp-content/uploads/2020/09/Efekty-uczenia-sie_Z1_2020-2021.pdf" xr:uid="{D9CC3080-4A75-4942-B36A-70D122FE758C}"/>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Arkusz36">
    <pageSetUpPr fitToPage="1"/>
  </sheetPr>
  <dimension ref="A1:S103"/>
  <sheetViews>
    <sheetView showGridLines="0" zoomScaleNormal="100" zoomScaleSheetLayoutView="80" workbookViewId="0">
      <selection sqref="A1:B1"/>
    </sheetView>
  </sheetViews>
  <sheetFormatPr defaultColWidth="8.7109375" defaultRowHeight="15" x14ac:dyDescent="0.25"/>
  <cols>
    <col min="1" max="1" width="10.28515625" style="2" customWidth="1"/>
    <col min="2" max="3" width="8.7109375" style="2"/>
    <col min="4" max="4" width="19.7109375" style="2" customWidth="1"/>
    <col min="5" max="5" width="13.7109375" style="2" customWidth="1"/>
    <col min="6" max="6" width="14.7109375" style="2" customWidth="1"/>
    <col min="7" max="9" width="9.7109375" style="2" customWidth="1"/>
    <col min="10" max="10" width="3.7109375" style="2" customWidth="1"/>
    <col min="11" max="11" width="12.42578125" style="2" customWidth="1"/>
    <col min="12" max="13" width="10.7109375" style="2" customWidth="1"/>
    <col min="14" max="14" width="13.7109375" style="2" customWidth="1"/>
    <col min="15" max="19" width="11.7109375" style="2" customWidth="1"/>
    <col min="20" max="16384" width="8.7109375" style="2"/>
  </cols>
  <sheetData>
    <row r="1" spans="1:19" s="28" customFormat="1" ht="15.75" x14ac:dyDescent="0.25">
      <c r="A1" s="453" t="str">
        <f>Z1_KiP!B2</f>
        <v>2020/2021</v>
      </c>
      <c r="B1" s="453"/>
      <c r="C1" s="27"/>
      <c r="D1" s="27"/>
    </row>
    <row r="2" spans="1:19" ht="10.15" customHeight="1" thickBot="1" x14ac:dyDescent="0.3"/>
    <row r="3" spans="1:19" ht="19.899999999999999" customHeight="1" thickBot="1" x14ac:dyDescent="0.3">
      <c r="A3" s="391" t="str">
        <f>Z1_KiP!B46</f>
        <v>Moduł Z1/8</v>
      </c>
      <c r="B3" s="391"/>
      <c r="C3" s="391"/>
      <c r="D3" s="395" t="str">
        <f>Z1_KiP!C46</f>
        <v>Finanse i rachunkowość</v>
      </c>
      <c r="E3" s="396"/>
      <c r="F3" s="396"/>
      <c r="G3" s="396"/>
      <c r="H3" s="396"/>
      <c r="I3" s="397"/>
      <c r="J3" s="3"/>
      <c r="K3" s="3"/>
      <c r="L3" s="4"/>
      <c r="M3" s="4"/>
      <c r="N3" s="4"/>
      <c r="O3" s="4"/>
      <c r="P3" s="4"/>
      <c r="Q3" s="4"/>
      <c r="R3" s="4"/>
    </row>
    <row r="4" spans="1:19" ht="18.75" thickBot="1" x14ac:dyDescent="0.3">
      <c r="A4" s="454" t="s">
        <v>110</v>
      </c>
      <c r="B4" s="454"/>
      <c r="C4" s="454"/>
      <c r="D4" s="392" t="str">
        <f>Z1_KiP!B49</f>
        <v>Kurs 8.3.</v>
      </c>
      <c r="E4" s="393"/>
      <c r="F4" s="393"/>
      <c r="G4" s="393"/>
      <c r="H4" s="393"/>
      <c r="I4" s="394"/>
      <c r="J4" s="3"/>
      <c r="K4" s="3"/>
      <c r="L4" s="4"/>
      <c r="M4" s="4"/>
      <c r="N4" s="4"/>
      <c r="O4" s="4"/>
      <c r="P4" s="4"/>
      <c r="Q4" s="4"/>
      <c r="R4" s="4"/>
    </row>
    <row r="5" spans="1:19" ht="23.25" thickBot="1" x14ac:dyDescent="0.3">
      <c r="A5" s="455" t="s">
        <v>111</v>
      </c>
      <c r="B5" s="455"/>
      <c r="C5" s="455"/>
      <c r="D5" s="456" t="str">
        <f>Z1_KiP!C49</f>
        <v xml:space="preserve">Analiza finansowa - warsztaty </v>
      </c>
      <c r="E5" s="456"/>
      <c r="F5" s="456"/>
      <c r="G5" s="456"/>
      <c r="H5" s="456"/>
      <c r="I5" s="456"/>
      <c r="J5" s="456"/>
      <c r="K5" s="456"/>
      <c r="L5" s="457" t="s">
        <v>96</v>
      </c>
      <c r="M5" s="457"/>
      <c r="N5" s="16">
        <f>Z1_KiP!D49</f>
        <v>4</v>
      </c>
      <c r="O5" s="457" t="s">
        <v>97</v>
      </c>
      <c r="P5" s="457"/>
      <c r="Q5" s="466" t="str">
        <f>Z1_KiP!F46</f>
        <v>dr D. Majewska-Bielecka</v>
      </c>
      <c r="R5" s="466"/>
      <c r="S5" s="466"/>
    </row>
    <row r="6" spans="1:19" ht="10.15" customHeight="1" thickBot="1" x14ac:dyDescent="0.3">
      <c r="A6" s="296"/>
      <c r="B6" s="296"/>
      <c r="C6" s="296"/>
      <c r="D6" s="296"/>
      <c r="E6" s="296"/>
      <c r="F6" s="296"/>
      <c r="G6" s="296"/>
      <c r="H6" s="296"/>
      <c r="I6" s="296"/>
      <c r="J6" s="296"/>
      <c r="K6" s="296"/>
      <c r="L6" s="296"/>
      <c r="M6" s="296"/>
      <c r="N6" s="296"/>
      <c r="O6" s="296"/>
      <c r="P6" s="296"/>
      <c r="Q6" s="296"/>
      <c r="R6" s="296"/>
      <c r="S6" s="296"/>
    </row>
    <row r="7" spans="1:19" s="141" customFormat="1" ht="40.5" customHeight="1" thickBot="1" x14ac:dyDescent="0.3">
      <c r="A7" s="455" t="s">
        <v>98</v>
      </c>
      <c r="B7" s="455"/>
      <c r="C7" s="455"/>
      <c r="D7" s="6" t="str">
        <f>Z1_KiP!B3</f>
        <v>ZARZĄDZANIE</v>
      </c>
      <c r="E7" s="6" t="str">
        <f>Z1_KiP!B4</f>
        <v>I stopnia</v>
      </c>
      <c r="F7" s="156" t="s">
        <v>99</v>
      </c>
      <c r="G7" s="44" t="str">
        <f>'M (8)'!G6</f>
        <v>II</v>
      </c>
      <c r="H7" s="156" t="s">
        <v>101</v>
      </c>
      <c r="I7" s="44">
        <f>'M (8)'!I6</f>
        <v>4</v>
      </c>
      <c r="J7" s="300" t="s">
        <v>289</v>
      </c>
      <c r="K7" s="301"/>
      <c r="L7" s="399" t="s">
        <v>102</v>
      </c>
      <c r="M7" s="400"/>
      <c r="N7" s="7" t="s">
        <v>103</v>
      </c>
      <c r="O7" s="466" t="s">
        <v>104</v>
      </c>
      <c r="P7" s="466"/>
      <c r="Q7" s="467" t="s">
        <v>105</v>
      </c>
      <c r="R7" s="467"/>
      <c r="S7" s="17">
        <f>Z1_KiP!G49</f>
        <v>24</v>
      </c>
    </row>
    <row r="8" spans="1:19" ht="10.15" customHeight="1" thickBot="1" x14ac:dyDescent="0.3">
      <c r="A8" s="398"/>
      <c r="B8" s="398"/>
      <c r="C8" s="398"/>
      <c r="D8" s="398"/>
      <c r="E8" s="398"/>
      <c r="F8" s="398"/>
      <c r="G8" s="398"/>
      <c r="H8" s="398"/>
      <c r="I8" s="398"/>
      <c r="J8" s="398"/>
      <c r="K8" s="398"/>
      <c r="L8" s="398"/>
      <c r="M8" s="398"/>
      <c r="N8" s="398"/>
      <c r="O8" s="398"/>
      <c r="P8" s="398"/>
      <c r="Q8" s="398"/>
      <c r="R8" s="398"/>
      <c r="S8" s="398"/>
    </row>
    <row r="9" spans="1:19" ht="15" customHeight="1" x14ac:dyDescent="0.25">
      <c r="A9" s="23"/>
      <c r="B9" s="24"/>
      <c r="C9" s="24"/>
      <c r="D9" s="24"/>
      <c r="E9" s="24"/>
      <c r="F9" s="24"/>
      <c r="G9" s="24"/>
      <c r="H9" s="24"/>
      <c r="I9" s="24"/>
      <c r="J9" s="24"/>
      <c r="K9" s="24"/>
      <c r="L9" s="24"/>
      <c r="M9" s="24"/>
      <c r="N9" s="24"/>
      <c r="O9" s="24"/>
      <c r="P9" s="24"/>
      <c r="Q9" s="24"/>
      <c r="R9" s="24"/>
      <c r="S9" s="25"/>
    </row>
    <row r="10" spans="1:19" ht="19.899999999999999" customHeight="1" x14ac:dyDescent="0.25">
      <c r="A10" s="269" t="s">
        <v>108</v>
      </c>
      <c r="B10" s="270"/>
      <c r="C10" s="270"/>
      <c r="D10" s="270"/>
      <c r="E10" s="270"/>
      <c r="F10" s="270"/>
      <c r="G10" s="270"/>
      <c r="H10" s="270"/>
      <c r="I10" s="270"/>
      <c r="J10" s="270"/>
      <c r="K10" s="270"/>
      <c r="L10" s="270"/>
      <c r="M10" s="270"/>
      <c r="N10" s="270"/>
      <c r="O10" s="270"/>
      <c r="P10" s="270"/>
      <c r="Q10" s="270"/>
      <c r="R10" s="270"/>
      <c r="S10" s="271"/>
    </row>
    <row r="11" spans="1:19" s="149" customFormat="1" ht="20.100000000000001" customHeight="1" x14ac:dyDescent="0.25">
      <c r="A11" s="464" t="s">
        <v>113</v>
      </c>
      <c r="B11" s="415" t="s">
        <v>114</v>
      </c>
      <c r="C11" s="416"/>
      <c r="D11" s="416"/>
      <c r="E11" s="416"/>
      <c r="F11" s="416"/>
      <c r="G11" s="416"/>
      <c r="H11" s="416"/>
      <c r="I11" s="416"/>
      <c r="J11" s="416"/>
      <c r="K11" s="416"/>
      <c r="L11" s="416"/>
      <c r="M11" s="417"/>
      <c r="N11" s="409" t="s">
        <v>115</v>
      </c>
      <c r="O11" s="410"/>
      <c r="P11" s="410"/>
      <c r="Q11" s="410"/>
      <c r="R11" s="410"/>
      <c r="S11" s="411"/>
    </row>
    <row r="12" spans="1:19" s="149" customFormat="1" ht="20.100000000000001" customHeight="1" x14ac:dyDescent="0.25">
      <c r="A12" s="464"/>
      <c r="B12" s="418"/>
      <c r="C12" s="419"/>
      <c r="D12" s="419"/>
      <c r="E12" s="419"/>
      <c r="F12" s="419"/>
      <c r="G12" s="419"/>
      <c r="H12" s="419"/>
      <c r="I12" s="419"/>
      <c r="J12" s="419"/>
      <c r="K12" s="419"/>
      <c r="L12" s="419"/>
      <c r="M12" s="420"/>
      <c r="N12" s="412"/>
      <c r="O12" s="413"/>
      <c r="P12" s="413"/>
      <c r="Q12" s="413"/>
      <c r="R12" s="413"/>
      <c r="S12" s="414"/>
    </row>
    <row r="13" spans="1:19" s="149" customFormat="1" ht="20.100000000000001" customHeight="1" thickBot="1" x14ac:dyDescent="0.3">
      <c r="A13" s="465"/>
      <c r="B13" s="421" t="s">
        <v>624</v>
      </c>
      <c r="C13" s="422"/>
      <c r="D13" s="422"/>
      <c r="E13" s="422"/>
      <c r="F13" s="422"/>
      <c r="G13" s="422"/>
      <c r="H13" s="422"/>
      <c r="I13" s="422"/>
      <c r="J13" s="422"/>
      <c r="K13" s="422"/>
      <c r="L13" s="422"/>
      <c r="M13" s="423"/>
      <c r="N13" s="136"/>
      <c r="O13" s="146" t="s">
        <v>625</v>
      </c>
      <c r="P13" s="137"/>
      <c r="Q13" s="137"/>
      <c r="R13" s="137"/>
      <c r="S13" s="138"/>
    </row>
    <row r="14" spans="1:19" ht="15" customHeight="1" x14ac:dyDescent="0.25">
      <c r="A14" s="459" t="s">
        <v>116</v>
      </c>
      <c r="B14" s="404" t="s">
        <v>550</v>
      </c>
      <c r="C14" s="405"/>
      <c r="D14" s="405"/>
      <c r="E14" s="405"/>
      <c r="F14" s="405"/>
      <c r="G14" s="405"/>
      <c r="H14" s="405"/>
      <c r="I14" s="405"/>
      <c r="J14" s="405"/>
      <c r="K14" s="405"/>
      <c r="L14" s="405"/>
      <c r="M14" s="406"/>
      <c r="N14" s="369" t="s">
        <v>251</v>
      </c>
      <c r="O14" s="370"/>
      <c r="P14" s="370"/>
      <c r="Q14" s="370"/>
      <c r="R14" s="370"/>
      <c r="S14" s="371"/>
    </row>
    <row r="15" spans="1:19" ht="15" customHeight="1" x14ac:dyDescent="0.25">
      <c r="A15" s="350"/>
      <c r="B15" s="329"/>
      <c r="C15" s="474"/>
      <c r="D15" s="474"/>
      <c r="E15" s="474"/>
      <c r="F15" s="474"/>
      <c r="G15" s="474"/>
      <c r="H15" s="474"/>
      <c r="I15" s="474"/>
      <c r="J15" s="474"/>
      <c r="K15" s="474"/>
      <c r="L15" s="474"/>
      <c r="M15" s="331"/>
      <c r="N15" s="363" t="s">
        <v>253</v>
      </c>
      <c r="O15" s="364"/>
      <c r="P15" s="364"/>
      <c r="Q15" s="364"/>
      <c r="R15" s="364"/>
      <c r="S15" s="365"/>
    </row>
    <row r="16" spans="1:19" ht="15" customHeight="1" x14ac:dyDescent="0.25">
      <c r="A16" s="350"/>
      <c r="B16" s="329"/>
      <c r="C16" s="474"/>
      <c r="D16" s="474"/>
      <c r="E16" s="474"/>
      <c r="F16" s="474"/>
      <c r="G16" s="474"/>
      <c r="H16" s="474"/>
      <c r="I16" s="474"/>
      <c r="J16" s="474"/>
      <c r="K16" s="474"/>
      <c r="L16" s="474"/>
      <c r="M16" s="331"/>
      <c r="N16" s="363" t="s">
        <v>258</v>
      </c>
      <c r="O16" s="364"/>
      <c r="P16" s="364"/>
      <c r="Q16" s="364"/>
      <c r="R16" s="364"/>
      <c r="S16" s="365"/>
    </row>
    <row r="17" spans="1:19" ht="15" customHeight="1" x14ac:dyDescent="0.25">
      <c r="A17" s="350"/>
      <c r="B17" s="329"/>
      <c r="C17" s="474"/>
      <c r="D17" s="474"/>
      <c r="E17" s="474"/>
      <c r="F17" s="474"/>
      <c r="G17" s="474"/>
      <c r="H17" s="474"/>
      <c r="I17" s="474"/>
      <c r="J17" s="474"/>
      <c r="K17" s="474"/>
      <c r="L17" s="474"/>
      <c r="M17" s="331"/>
      <c r="N17" s="363"/>
      <c r="O17" s="364"/>
      <c r="P17" s="364"/>
      <c r="Q17" s="364"/>
      <c r="R17" s="364"/>
      <c r="S17" s="365"/>
    </row>
    <row r="18" spans="1:19" ht="15" customHeight="1" x14ac:dyDescent="0.25">
      <c r="A18" s="350"/>
      <c r="B18" s="401"/>
      <c r="C18" s="402"/>
      <c r="D18" s="402"/>
      <c r="E18" s="402"/>
      <c r="F18" s="402"/>
      <c r="G18" s="402"/>
      <c r="H18" s="402"/>
      <c r="I18" s="402"/>
      <c r="J18" s="402"/>
      <c r="K18" s="402"/>
      <c r="L18" s="402"/>
      <c r="M18" s="403"/>
      <c r="N18" s="372"/>
      <c r="O18" s="373"/>
      <c r="P18" s="373"/>
      <c r="Q18" s="373"/>
      <c r="R18" s="373"/>
      <c r="S18" s="374"/>
    </row>
    <row r="19" spans="1:19" ht="15" customHeight="1" x14ac:dyDescent="0.25">
      <c r="A19" s="350"/>
      <c r="B19" s="326" t="s">
        <v>551</v>
      </c>
      <c r="C19" s="327"/>
      <c r="D19" s="327"/>
      <c r="E19" s="327"/>
      <c r="F19" s="327"/>
      <c r="G19" s="327"/>
      <c r="H19" s="327"/>
      <c r="I19" s="327"/>
      <c r="J19" s="327"/>
      <c r="K19" s="327"/>
      <c r="L19" s="327"/>
      <c r="M19" s="328"/>
      <c r="N19" s="360" t="s">
        <v>251</v>
      </c>
      <c r="O19" s="361"/>
      <c r="P19" s="361"/>
      <c r="Q19" s="361"/>
      <c r="R19" s="361"/>
      <c r="S19" s="362"/>
    </row>
    <row r="20" spans="1:19" ht="15" customHeight="1" x14ac:dyDescent="0.25">
      <c r="A20" s="350"/>
      <c r="B20" s="329"/>
      <c r="C20" s="474"/>
      <c r="D20" s="474"/>
      <c r="E20" s="474"/>
      <c r="F20" s="474"/>
      <c r="G20" s="474"/>
      <c r="H20" s="474"/>
      <c r="I20" s="474"/>
      <c r="J20" s="474"/>
      <c r="K20" s="474"/>
      <c r="L20" s="474"/>
      <c r="M20" s="331"/>
      <c r="N20" s="363" t="s">
        <v>258</v>
      </c>
      <c r="O20" s="364"/>
      <c r="P20" s="364"/>
      <c r="Q20" s="364"/>
      <c r="R20" s="364"/>
      <c r="S20" s="365"/>
    </row>
    <row r="21" spans="1:19" ht="15" customHeight="1" x14ac:dyDescent="0.25">
      <c r="A21" s="350"/>
      <c r="B21" s="329"/>
      <c r="C21" s="474"/>
      <c r="D21" s="474"/>
      <c r="E21" s="474"/>
      <c r="F21" s="474"/>
      <c r="G21" s="474"/>
      <c r="H21" s="474"/>
      <c r="I21" s="474"/>
      <c r="J21" s="474"/>
      <c r="K21" s="474"/>
      <c r="L21" s="474"/>
      <c r="M21" s="331"/>
      <c r="N21" s="363"/>
      <c r="O21" s="364"/>
      <c r="P21" s="364"/>
      <c r="Q21" s="364"/>
      <c r="R21" s="364"/>
      <c r="S21" s="365"/>
    </row>
    <row r="22" spans="1:19" ht="15" customHeight="1" x14ac:dyDescent="0.25">
      <c r="A22" s="350"/>
      <c r="B22" s="329"/>
      <c r="C22" s="474"/>
      <c r="D22" s="474"/>
      <c r="E22" s="474"/>
      <c r="F22" s="474"/>
      <c r="G22" s="474"/>
      <c r="H22" s="474"/>
      <c r="I22" s="474"/>
      <c r="J22" s="474"/>
      <c r="K22" s="474"/>
      <c r="L22" s="474"/>
      <c r="M22" s="331"/>
      <c r="N22" s="363"/>
      <c r="O22" s="364"/>
      <c r="P22" s="364"/>
      <c r="Q22" s="364"/>
      <c r="R22" s="364"/>
      <c r="S22" s="365"/>
    </row>
    <row r="23" spans="1:19" ht="15" customHeight="1" x14ac:dyDescent="0.25">
      <c r="A23" s="350"/>
      <c r="B23" s="401"/>
      <c r="C23" s="402"/>
      <c r="D23" s="402"/>
      <c r="E23" s="402"/>
      <c r="F23" s="402"/>
      <c r="G23" s="402"/>
      <c r="H23" s="402"/>
      <c r="I23" s="402"/>
      <c r="J23" s="402"/>
      <c r="K23" s="402"/>
      <c r="L23" s="402"/>
      <c r="M23" s="403"/>
      <c r="N23" s="372"/>
      <c r="O23" s="373"/>
      <c r="P23" s="373"/>
      <c r="Q23" s="373"/>
      <c r="R23" s="373"/>
      <c r="S23" s="374"/>
    </row>
    <row r="24" spans="1:19" ht="15" customHeight="1" x14ac:dyDescent="0.25">
      <c r="A24" s="350"/>
      <c r="B24" s="326" t="s">
        <v>808</v>
      </c>
      <c r="C24" s="327"/>
      <c r="D24" s="327"/>
      <c r="E24" s="327"/>
      <c r="F24" s="327"/>
      <c r="G24" s="327"/>
      <c r="H24" s="327"/>
      <c r="I24" s="327"/>
      <c r="J24" s="327"/>
      <c r="K24" s="327"/>
      <c r="L24" s="327"/>
      <c r="M24" s="328"/>
      <c r="N24" s="360" t="s">
        <v>251</v>
      </c>
      <c r="O24" s="361"/>
      <c r="P24" s="361"/>
      <c r="Q24" s="361"/>
      <c r="R24" s="361"/>
      <c r="S24" s="362"/>
    </row>
    <row r="25" spans="1:19" ht="15" customHeight="1" x14ac:dyDescent="0.25">
      <c r="A25" s="350"/>
      <c r="B25" s="329"/>
      <c r="C25" s="474"/>
      <c r="D25" s="474"/>
      <c r="E25" s="474"/>
      <c r="F25" s="474"/>
      <c r="G25" s="474"/>
      <c r="H25" s="474"/>
      <c r="I25" s="474"/>
      <c r="J25" s="474"/>
      <c r="K25" s="474"/>
      <c r="L25" s="474"/>
      <c r="M25" s="331"/>
      <c r="N25" s="363" t="s">
        <v>258</v>
      </c>
      <c r="O25" s="364"/>
      <c r="P25" s="364"/>
      <c r="Q25" s="364"/>
      <c r="R25" s="364"/>
      <c r="S25" s="365"/>
    </row>
    <row r="26" spans="1:19" ht="15" customHeight="1" x14ac:dyDescent="0.25">
      <c r="A26" s="350"/>
      <c r="B26" s="329"/>
      <c r="C26" s="474"/>
      <c r="D26" s="474"/>
      <c r="E26" s="474"/>
      <c r="F26" s="474"/>
      <c r="G26" s="474"/>
      <c r="H26" s="474"/>
      <c r="I26" s="474"/>
      <c r="J26" s="474"/>
      <c r="K26" s="474"/>
      <c r="L26" s="474"/>
      <c r="M26" s="331"/>
      <c r="N26" s="363" t="s">
        <v>259</v>
      </c>
      <c r="O26" s="364"/>
      <c r="P26" s="364"/>
      <c r="Q26" s="364"/>
      <c r="R26" s="364"/>
      <c r="S26" s="365"/>
    </row>
    <row r="27" spans="1:19" ht="15" customHeight="1" x14ac:dyDescent="0.25">
      <c r="A27" s="350"/>
      <c r="B27" s="329"/>
      <c r="C27" s="474"/>
      <c r="D27" s="474"/>
      <c r="E27" s="474"/>
      <c r="F27" s="474"/>
      <c r="G27" s="474"/>
      <c r="H27" s="474"/>
      <c r="I27" s="474"/>
      <c r="J27" s="474"/>
      <c r="K27" s="474"/>
      <c r="L27" s="474"/>
      <c r="M27" s="331"/>
      <c r="N27" s="363"/>
      <c r="O27" s="364"/>
      <c r="P27" s="364"/>
      <c r="Q27" s="364"/>
      <c r="R27" s="364"/>
      <c r="S27" s="365"/>
    </row>
    <row r="28" spans="1:19" ht="15" customHeight="1" x14ac:dyDescent="0.25">
      <c r="A28" s="350"/>
      <c r="B28" s="401"/>
      <c r="C28" s="402"/>
      <c r="D28" s="402"/>
      <c r="E28" s="402"/>
      <c r="F28" s="402"/>
      <c r="G28" s="402"/>
      <c r="H28" s="402"/>
      <c r="I28" s="402"/>
      <c r="J28" s="402"/>
      <c r="K28" s="402"/>
      <c r="L28" s="402"/>
      <c r="M28" s="403"/>
      <c r="N28" s="372"/>
      <c r="O28" s="373"/>
      <c r="P28" s="373"/>
      <c r="Q28" s="373"/>
      <c r="R28" s="373"/>
      <c r="S28" s="374"/>
    </row>
    <row r="29" spans="1:19" ht="15" customHeight="1" x14ac:dyDescent="0.25">
      <c r="A29" s="350"/>
      <c r="B29" s="326" t="s">
        <v>552</v>
      </c>
      <c r="C29" s="327"/>
      <c r="D29" s="327"/>
      <c r="E29" s="327"/>
      <c r="F29" s="327"/>
      <c r="G29" s="327"/>
      <c r="H29" s="327"/>
      <c r="I29" s="327"/>
      <c r="J29" s="327"/>
      <c r="K29" s="327"/>
      <c r="L29" s="327"/>
      <c r="M29" s="328"/>
      <c r="N29" s="360" t="s">
        <v>258</v>
      </c>
      <c r="O29" s="361"/>
      <c r="P29" s="361"/>
      <c r="Q29" s="361"/>
      <c r="R29" s="361"/>
      <c r="S29" s="362"/>
    </row>
    <row r="30" spans="1:19" ht="15" customHeight="1" x14ac:dyDescent="0.25">
      <c r="A30" s="350"/>
      <c r="B30" s="329"/>
      <c r="C30" s="474"/>
      <c r="D30" s="474"/>
      <c r="E30" s="474"/>
      <c r="F30" s="474"/>
      <c r="G30" s="474"/>
      <c r="H30" s="474"/>
      <c r="I30" s="474"/>
      <c r="J30" s="474"/>
      <c r="K30" s="474"/>
      <c r="L30" s="474"/>
      <c r="M30" s="331"/>
      <c r="N30" s="363" t="s">
        <v>261</v>
      </c>
      <c r="O30" s="364"/>
      <c r="P30" s="364"/>
      <c r="Q30" s="364"/>
      <c r="R30" s="364"/>
      <c r="S30" s="365"/>
    </row>
    <row r="31" spans="1:19" ht="15" customHeight="1" x14ac:dyDescent="0.25">
      <c r="A31" s="350"/>
      <c r="B31" s="329"/>
      <c r="C31" s="474"/>
      <c r="D31" s="474"/>
      <c r="E31" s="474"/>
      <c r="F31" s="474"/>
      <c r="G31" s="474"/>
      <c r="H31" s="474"/>
      <c r="I31" s="474"/>
      <c r="J31" s="474"/>
      <c r="K31" s="474"/>
      <c r="L31" s="474"/>
      <c r="M31" s="331"/>
      <c r="N31" s="363" t="s">
        <v>262</v>
      </c>
      <c r="O31" s="364"/>
      <c r="P31" s="364"/>
      <c r="Q31" s="364"/>
      <c r="R31" s="364"/>
      <c r="S31" s="365"/>
    </row>
    <row r="32" spans="1:19" ht="15" customHeight="1" x14ac:dyDescent="0.25">
      <c r="A32" s="350"/>
      <c r="B32" s="329"/>
      <c r="C32" s="474"/>
      <c r="D32" s="474"/>
      <c r="E32" s="474"/>
      <c r="F32" s="474"/>
      <c r="G32" s="474"/>
      <c r="H32" s="474"/>
      <c r="I32" s="474"/>
      <c r="J32" s="474"/>
      <c r="K32" s="474"/>
      <c r="L32" s="474"/>
      <c r="M32" s="331"/>
      <c r="N32" s="363"/>
      <c r="O32" s="364"/>
      <c r="P32" s="364"/>
      <c r="Q32" s="364"/>
      <c r="R32" s="364"/>
      <c r="S32" s="365"/>
    </row>
    <row r="33" spans="1:19" ht="15" customHeight="1" thickBot="1" x14ac:dyDescent="0.3">
      <c r="A33" s="460"/>
      <c r="B33" s="332"/>
      <c r="C33" s="333"/>
      <c r="D33" s="333"/>
      <c r="E33" s="333"/>
      <c r="F33" s="333"/>
      <c r="G33" s="333"/>
      <c r="H33" s="333"/>
      <c r="I33" s="333"/>
      <c r="J33" s="333"/>
      <c r="K33" s="333"/>
      <c r="L33" s="333"/>
      <c r="M33" s="334"/>
      <c r="N33" s="378"/>
      <c r="O33" s="379"/>
      <c r="P33" s="379"/>
      <c r="Q33" s="379"/>
      <c r="R33" s="379"/>
      <c r="S33" s="380"/>
    </row>
    <row r="34" spans="1:19" ht="15" customHeight="1" x14ac:dyDescent="0.25">
      <c r="A34" s="461" t="s">
        <v>117</v>
      </c>
      <c r="B34" s="404" t="s">
        <v>553</v>
      </c>
      <c r="C34" s="405"/>
      <c r="D34" s="405"/>
      <c r="E34" s="405"/>
      <c r="F34" s="405"/>
      <c r="G34" s="405"/>
      <c r="H34" s="405"/>
      <c r="I34" s="405"/>
      <c r="J34" s="405"/>
      <c r="K34" s="405"/>
      <c r="L34" s="405"/>
      <c r="M34" s="406"/>
      <c r="N34" s="369" t="s">
        <v>268</v>
      </c>
      <c r="O34" s="370"/>
      <c r="P34" s="370"/>
      <c r="Q34" s="370"/>
      <c r="R34" s="370"/>
      <c r="S34" s="371"/>
    </row>
    <row r="35" spans="1:19" ht="15" customHeight="1" x14ac:dyDescent="0.25">
      <c r="A35" s="462"/>
      <c r="B35" s="329"/>
      <c r="C35" s="474"/>
      <c r="D35" s="474"/>
      <c r="E35" s="474"/>
      <c r="F35" s="474"/>
      <c r="G35" s="474"/>
      <c r="H35" s="474"/>
      <c r="I35" s="474"/>
      <c r="J35" s="474"/>
      <c r="K35" s="474"/>
      <c r="L35" s="474"/>
      <c r="M35" s="331"/>
      <c r="N35" s="363" t="s">
        <v>274</v>
      </c>
      <c r="O35" s="364"/>
      <c r="P35" s="364"/>
      <c r="Q35" s="364"/>
      <c r="R35" s="364"/>
      <c r="S35" s="365"/>
    </row>
    <row r="36" spans="1:19" ht="15" customHeight="1" x14ac:dyDescent="0.25">
      <c r="A36" s="462"/>
      <c r="B36" s="329"/>
      <c r="C36" s="474"/>
      <c r="D36" s="474"/>
      <c r="E36" s="474"/>
      <c r="F36" s="474"/>
      <c r="G36" s="474"/>
      <c r="H36" s="474"/>
      <c r="I36" s="474"/>
      <c r="J36" s="474"/>
      <c r="K36" s="474"/>
      <c r="L36" s="474"/>
      <c r="M36" s="331"/>
      <c r="N36" s="363"/>
      <c r="O36" s="364"/>
      <c r="P36" s="364"/>
      <c r="Q36" s="364"/>
      <c r="R36" s="364"/>
      <c r="S36" s="365"/>
    </row>
    <row r="37" spans="1:19" ht="15" customHeight="1" x14ac:dyDescent="0.25">
      <c r="A37" s="462"/>
      <c r="B37" s="329"/>
      <c r="C37" s="474"/>
      <c r="D37" s="474"/>
      <c r="E37" s="474"/>
      <c r="F37" s="474"/>
      <c r="G37" s="474"/>
      <c r="H37" s="474"/>
      <c r="I37" s="474"/>
      <c r="J37" s="474"/>
      <c r="K37" s="474"/>
      <c r="L37" s="474"/>
      <c r="M37" s="331"/>
      <c r="N37" s="363"/>
      <c r="O37" s="364"/>
      <c r="P37" s="364"/>
      <c r="Q37" s="364"/>
      <c r="R37" s="364"/>
      <c r="S37" s="365"/>
    </row>
    <row r="38" spans="1:19" ht="15" customHeight="1" x14ac:dyDescent="0.25">
      <c r="A38" s="462"/>
      <c r="B38" s="401"/>
      <c r="C38" s="402"/>
      <c r="D38" s="402"/>
      <c r="E38" s="402"/>
      <c r="F38" s="402"/>
      <c r="G38" s="402"/>
      <c r="H38" s="402"/>
      <c r="I38" s="402"/>
      <c r="J38" s="402"/>
      <c r="K38" s="402"/>
      <c r="L38" s="402"/>
      <c r="M38" s="403"/>
      <c r="N38" s="372"/>
      <c r="O38" s="373"/>
      <c r="P38" s="373"/>
      <c r="Q38" s="373"/>
      <c r="R38" s="373"/>
      <c r="S38" s="374"/>
    </row>
    <row r="39" spans="1:19" ht="15" customHeight="1" x14ac:dyDescent="0.25">
      <c r="A39" s="462"/>
      <c r="B39" s="326" t="s">
        <v>554</v>
      </c>
      <c r="C39" s="327"/>
      <c r="D39" s="327"/>
      <c r="E39" s="327"/>
      <c r="F39" s="327"/>
      <c r="G39" s="327"/>
      <c r="H39" s="327"/>
      <c r="I39" s="327"/>
      <c r="J39" s="327"/>
      <c r="K39" s="327"/>
      <c r="L39" s="327"/>
      <c r="M39" s="328"/>
      <c r="N39" s="360" t="s">
        <v>268</v>
      </c>
      <c r="O39" s="361"/>
      <c r="P39" s="361"/>
      <c r="Q39" s="361"/>
      <c r="R39" s="361"/>
      <c r="S39" s="362"/>
    </row>
    <row r="40" spans="1:19" ht="15" customHeight="1" x14ac:dyDescent="0.25">
      <c r="A40" s="462"/>
      <c r="B40" s="329"/>
      <c r="C40" s="474"/>
      <c r="D40" s="474"/>
      <c r="E40" s="474"/>
      <c r="F40" s="474"/>
      <c r="G40" s="474"/>
      <c r="H40" s="474"/>
      <c r="I40" s="474"/>
      <c r="J40" s="474"/>
      <c r="K40" s="474"/>
      <c r="L40" s="474"/>
      <c r="M40" s="331"/>
      <c r="N40" s="363" t="s">
        <v>272</v>
      </c>
      <c r="O40" s="364"/>
      <c r="P40" s="364"/>
      <c r="Q40" s="364"/>
      <c r="R40" s="364"/>
      <c r="S40" s="365"/>
    </row>
    <row r="41" spans="1:19" ht="15" customHeight="1" x14ac:dyDescent="0.25">
      <c r="A41" s="462"/>
      <c r="B41" s="329"/>
      <c r="C41" s="474"/>
      <c r="D41" s="474"/>
      <c r="E41" s="474"/>
      <c r="F41" s="474"/>
      <c r="G41" s="474"/>
      <c r="H41" s="474"/>
      <c r="I41" s="474"/>
      <c r="J41" s="474"/>
      <c r="K41" s="474"/>
      <c r="L41" s="474"/>
      <c r="M41" s="331"/>
      <c r="N41" s="363" t="s">
        <v>274</v>
      </c>
      <c r="O41" s="364"/>
      <c r="P41" s="364"/>
      <c r="Q41" s="364"/>
      <c r="R41" s="364"/>
      <c r="S41" s="365"/>
    </row>
    <row r="42" spans="1:19" ht="15" customHeight="1" x14ac:dyDescent="0.25">
      <c r="A42" s="462"/>
      <c r="B42" s="329"/>
      <c r="C42" s="474"/>
      <c r="D42" s="474"/>
      <c r="E42" s="474"/>
      <c r="F42" s="474"/>
      <c r="G42" s="474"/>
      <c r="H42" s="474"/>
      <c r="I42" s="474"/>
      <c r="J42" s="474"/>
      <c r="K42" s="474"/>
      <c r="L42" s="474"/>
      <c r="M42" s="331"/>
      <c r="N42" s="363"/>
      <c r="O42" s="364"/>
      <c r="P42" s="364"/>
      <c r="Q42" s="364"/>
      <c r="R42" s="364"/>
      <c r="S42" s="365"/>
    </row>
    <row r="43" spans="1:19" ht="15" customHeight="1" x14ac:dyDescent="0.25">
      <c r="A43" s="462"/>
      <c r="B43" s="401"/>
      <c r="C43" s="402"/>
      <c r="D43" s="402"/>
      <c r="E43" s="402"/>
      <c r="F43" s="402"/>
      <c r="G43" s="402"/>
      <c r="H43" s="402"/>
      <c r="I43" s="402"/>
      <c r="J43" s="402"/>
      <c r="K43" s="402"/>
      <c r="L43" s="402"/>
      <c r="M43" s="403"/>
      <c r="N43" s="372"/>
      <c r="O43" s="373"/>
      <c r="P43" s="373"/>
      <c r="Q43" s="373"/>
      <c r="R43" s="373"/>
      <c r="S43" s="374"/>
    </row>
    <row r="44" spans="1:19" ht="15" customHeight="1" x14ac:dyDescent="0.25">
      <c r="A44" s="462"/>
      <c r="B44" s="326" t="s">
        <v>555</v>
      </c>
      <c r="C44" s="327"/>
      <c r="D44" s="327"/>
      <c r="E44" s="327"/>
      <c r="F44" s="327"/>
      <c r="G44" s="327"/>
      <c r="H44" s="327"/>
      <c r="I44" s="327"/>
      <c r="J44" s="327"/>
      <c r="K44" s="327"/>
      <c r="L44" s="327"/>
      <c r="M44" s="328"/>
      <c r="N44" s="360" t="s">
        <v>269</v>
      </c>
      <c r="O44" s="361"/>
      <c r="P44" s="361"/>
      <c r="Q44" s="361"/>
      <c r="R44" s="361"/>
      <c r="S44" s="362"/>
    </row>
    <row r="45" spans="1:19" ht="15" customHeight="1" x14ac:dyDescent="0.25">
      <c r="A45" s="462"/>
      <c r="B45" s="329"/>
      <c r="C45" s="474"/>
      <c r="D45" s="474"/>
      <c r="E45" s="474"/>
      <c r="F45" s="474"/>
      <c r="G45" s="474"/>
      <c r="H45" s="474"/>
      <c r="I45" s="474"/>
      <c r="J45" s="474"/>
      <c r="K45" s="474"/>
      <c r="L45" s="474"/>
      <c r="M45" s="331"/>
      <c r="N45" s="363" t="s">
        <v>270</v>
      </c>
      <c r="O45" s="364"/>
      <c r="P45" s="364"/>
      <c r="Q45" s="364"/>
      <c r="R45" s="364"/>
      <c r="S45" s="365"/>
    </row>
    <row r="46" spans="1:19" ht="15" customHeight="1" x14ac:dyDescent="0.25">
      <c r="A46" s="462"/>
      <c r="B46" s="329"/>
      <c r="C46" s="474"/>
      <c r="D46" s="474"/>
      <c r="E46" s="474"/>
      <c r="F46" s="474"/>
      <c r="G46" s="474"/>
      <c r="H46" s="474"/>
      <c r="I46" s="474"/>
      <c r="J46" s="474"/>
      <c r="K46" s="474"/>
      <c r="L46" s="474"/>
      <c r="M46" s="331"/>
      <c r="N46" s="363" t="s">
        <v>272</v>
      </c>
      <c r="O46" s="364"/>
      <c r="P46" s="364"/>
      <c r="Q46" s="364"/>
      <c r="R46" s="364"/>
      <c r="S46" s="365"/>
    </row>
    <row r="47" spans="1:19" ht="15" customHeight="1" x14ac:dyDescent="0.25">
      <c r="A47" s="462"/>
      <c r="B47" s="329"/>
      <c r="C47" s="474"/>
      <c r="D47" s="474"/>
      <c r="E47" s="474"/>
      <c r="F47" s="474"/>
      <c r="G47" s="474"/>
      <c r="H47" s="474"/>
      <c r="I47" s="474"/>
      <c r="J47" s="474"/>
      <c r="K47" s="474"/>
      <c r="L47" s="474"/>
      <c r="M47" s="331"/>
      <c r="N47" s="363" t="s">
        <v>275</v>
      </c>
      <c r="O47" s="364"/>
      <c r="P47" s="364"/>
      <c r="Q47" s="364"/>
      <c r="R47" s="364"/>
      <c r="S47" s="365"/>
    </row>
    <row r="48" spans="1:19" ht="15" customHeight="1" x14ac:dyDescent="0.25">
      <c r="A48" s="462"/>
      <c r="B48" s="401"/>
      <c r="C48" s="402"/>
      <c r="D48" s="402"/>
      <c r="E48" s="402"/>
      <c r="F48" s="402"/>
      <c r="G48" s="402"/>
      <c r="H48" s="402"/>
      <c r="I48" s="402"/>
      <c r="J48" s="402"/>
      <c r="K48" s="402"/>
      <c r="L48" s="402"/>
      <c r="M48" s="403"/>
      <c r="N48" s="372"/>
      <c r="O48" s="373"/>
      <c r="P48" s="373"/>
      <c r="Q48" s="373"/>
      <c r="R48" s="373"/>
      <c r="S48" s="374"/>
    </row>
    <row r="49" spans="1:19" ht="15" customHeight="1" x14ac:dyDescent="0.25">
      <c r="A49" s="462"/>
      <c r="B49" s="326" t="s">
        <v>556</v>
      </c>
      <c r="C49" s="327"/>
      <c r="D49" s="327"/>
      <c r="E49" s="327"/>
      <c r="F49" s="327"/>
      <c r="G49" s="327"/>
      <c r="H49" s="327"/>
      <c r="I49" s="327"/>
      <c r="J49" s="327"/>
      <c r="K49" s="327"/>
      <c r="L49" s="327"/>
      <c r="M49" s="328"/>
      <c r="N49" s="360" t="s">
        <v>269</v>
      </c>
      <c r="O49" s="361"/>
      <c r="P49" s="361"/>
      <c r="Q49" s="361"/>
      <c r="R49" s="361"/>
      <c r="S49" s="362"/>
    </row>
    <row r="50" spans="1:19" ht="15" customHeight="1" x14ac:dyDescent="0.25">
      <c r="A50" s="462"/>
      <c r="B50" s="329"/>
      <c r="C50" s="474"/>
      <c r="D50" s="474"/>
      <c r="E50" s="474"/>
      <c r="F50" s="474"/>
      <c r="G50" s="474"/>
      <c r="H50" s="474"/>
      <c r="I50" s="474"/>
      <c r="J50" s="474"/>
      <c r="K50" s="474"/>
      <c r="L50" s="474"/>
      <c r="M50" s="331"/>
      <c r="N50" s="363" t="s">
        <v>270</v>
      </c>
      <c r="O50" s="364"/>
      <c r="P50" s="364"/>
      <c r="Q50" s="364"/>
      <c r="R50" s="364"/>
      <c r="S50" s="365"/>
    </row>
    <row r="51" spans="1:19" ht="15" customHeight="1" x14ac:dyDescent="0.25">
      <c r="A51" s="462"/>
      <c r="B51" s="329"/>
      <c r="C51" s="474"/>
      <c r="D51" s="474"/>
      <c r="E51" s="474"/>
      <c r="F51" s="474"/>
      <c r="G51" s="474"/>
      <c r="H51" s="474"/>
      <c r="I51" s="474"/>
      <c r="J51" s="474"/>
      <c r="K51" s="474"/>
      <c r="L51" s="474"/>
      <c r="M51" s="331"/>
      <c r="N51" s="363" t="s">
        <v>272</v>
      </c>
      <c r="O51" s="364"/>
      <c r="P51" s="364"/>
      <c r="Q51" s="364"/>
      <c r="R51" s="364"/>
      <c r="S51" s="365"/>
    </row>
    <row r="52" spans="1:19" ht="15" customHeight="1" x14ac:dyDescent="0.25">
      <c r="A52" s="462"/>
      <c r="B52" s="329"/>
      <c r="C52" s="474"/>
      <c r="D52" s="474"/>
      <c r="E52" s="474"/>
      <c r="F52" s="474"/>
      <c r="G52" s="474"/>
      <c r="H52" s="474"/>
      <c r="I52" s="474"/>
      <c r="J52" s="474"/>
      <c r="K52" s="474"/>
      <c r="L52" s="474"/>
      <c r="M52" s="331"/>
      <c r="N52" s="363" t="s">
        <v>275</v>
      </c>
      <c r="O52" s="364"/>
      <c r="P52" s="364"/>
      <c r="Q52" s="364"/>
      <c r="R52" s="364"/>
      <c r="S52" s="365"/>
    </row>
    <row r="53" spans="1:19" ht="15" customHeight="1" thickBot="1" x14ac:dyDescent="0.3">
      <c r="A53" s="462"/>
      <c r="B53" s="329"/>
      <c r="C53" s="330"/>
      <c r="D53" s="330"/>
      <c r="E53" s="330"/>
      <c r="F53" s="330"/>
      <c r="G53" s="330"/>
      <c r="H53" s="330"/>
      <c r="I53" s="330"/>
      <c r="J53" s="330"/>
      <c r="K53" s="330"/>
      <c r="L53" s="330"/>
      <c r="M53" s="331"/>
      <c r="N53" s="469"/>
      <c r="O53" s="470"/>
      <c r="P53" s="470"/>
      <c r="Q53" s="470"/>
      <c r="R53" s="470"/>
      <c r="S53" s="471"/>
    </row>
    <row r="54" spans="1:19" ht="15" customHeight="1" x14ac:dyDescent="0.25">
      <c r="A54" s="459" t="s">
        <v>118</v>
      </c>
      <c r="B54" s="404" t="s">
        <v>557</v>
      </c>
      <c r="C54" s="405"/>
      <c r="D54" s="405"/>
      <c r="E54" s="405"/>
      <c r="F54" s="405"/>
      <c r="G54" s="405"/>
      <c r="H54" s="405"/>
      <c r="I54" s="405"/>
      <c r="J54" s="405"/>
      <c r="K54" s="405"/>
      <c r="L54" s="405"/>
      <c r="M54" s="406"/>
      <c r="N54" s="369" t="s">
        <v>281</v>
      </c>
      <c r="O54" s="370"/>
      <c r="P54" s="370"/>
      <c r="Q54" s="370"/>
      <c r="R54" s="370"/>
      <c r="S54" s="371"/>
    </row>
    <row r="55" spans="1:19" ht="15" customHeight="1" x14ac:dyDescent="0.25">
      <c r="A55" s="350"/>
      <c r="B55" s="329"/>
      <c r="C55" s="330"/>
      <c r="D55" s="330"/>
      <c r="E55" s="330"/>
      <c r="F55" s="330"/>
      <c r="G55" s="330"/>
      <c r="H55" s="330"/>
      <c r="I55" s="330"/>
      <c r="J55" s="330"/>
      <c r="K55" s="330"/>
      <c r="L55" s="330"/>
      <c r="M55" s="331"/>
      <c r="N55" s="363"/>
      <c r="O55" s="364"/>
      <c r="P55" s="364"/>
      <c r="Q55" s="364"/>
      <c r="R55" s="364"/>
      <c r="S55" s="365"/>
    </row>
    <row r="56" spans="1:19" ht="15" customHeight="1" x14ac:dyDescent="0.25">
      <c r="A56" s="350"/>
      <c r="B56" s="329"/>
      <c r="C56" s="330"/>
      <c r="D56" s="330"/>
      <c r="E56" s="330"/>
      <c r="F56" s="330"/>
      <c r="G56" s="330"/>
      <c r="H56" s="330"/>
      <c r="I56" s="330"/>
      <c r="J56" s="330"/>
      <c r="K56" s="330"/>
      <c r="L56" s="330"/>
      <c r="M56" s="331"/>
      <c r="N56" s="363"/>
      <c r="O56" s="364"/>
      <c r="P56" s="364"/>
      <c r="Q56" s="364"/>
      <c r="R56" s="364"/>
      <c r="S56" s="365"/>
    </row>
    <row r="57" spans="1:19" ht="15" customHeight="1" x14ac:dyDescent="0.25">
      <c r="A57" s="350"/>
      <c r="B57" s="329"/>
      <c r="C57" s="330"/>
      <c r="D57" s="330"/>
      <c r="E57" s="330"/>
      <c r="F57" s="330"/>
      <c r="G57" s="330"/>
      <c r="H57" s="330"/>
      <c r="I57" s="330"/>
      <c r="J57" s="330"/>
      <c r="K57" s="330"/>
      <c r="L57" s="330"/>
      <c r="M57" s="331"/>
      <c r="N57" s="363"/>
      <c r="O57" s="364"/>
      <c r="P57" s="364"/>
      <c r="Q57" s="364"/>
      <c r="R57" s="364"/>
      <c r="S57" s="365"/>
    </row>
    <row r="58" spans="1:19" ht="15" customHeight="1" x14ac:dyDescent="0.25">
      <c r="A58" s="350"/>
      <c r="B58" s="401"/>
      <c r="C58" s="402"/>
      <c r="D58" s="402"/>
      <c r="E58" s="402"/>
      <c r="F58" s="402"/>
      <c r="G58" s="402"/>
      <c r="H58" s="402"/>
      <c r="I58" s="402"/>
      <c r="J58" s="402"/>
      <c r="K58" s="402"/>
      <c r="L58" s="402"/>
      <c r="M58" s="403"/>
      <c r="N58" s="372"/>
      <c r="O58" s="373"/>
      <c r="P58" s="373"/>
      <c r="Q58" s="373"/>
      <c r="R58" s="373"/>
      <c r="S58" s="374"/>
    </row>
    <row r="59" spans="1:19" ht="15" customHeight="1" x14ac:dyDescent="0.25">
      <c r="A59" s="350"/>
      <c r="B59" s="326" t="s">
        <v>558</v>
      </c>
      <c r="C59" s="327"/>
      <c r="D59" s="327"/>
      <c r="E59" s="327"/>
      <c r="F59" s="327"/>
      <c r="G59" s="327"/>
      <c r="H59" s="327"/>
      <c r="I59" s="327"/>
      <c r="J59" s="327"/>
      <c r="K59" s="327"/>
      <c r="L59" s="327"/>
      <c r="M59" s="328"/>
      <c r="N59" s="360" t="s">
        <v>282</v>
      </c>
      <c r="O59" s="361"/>
      <c r="P59" s="361"/>
      <c r="Q59" s="361"/>
      <c r="R59" s="361"/>
      <c r="S59" s="362"/>
    </row>
    <row r="60" spans="1:19" ht="15" customHeight="1" x14ac:dyDescent="0.25">
      <c r="A60" s="350"/>
      <c r="B60" s="329"/>
      <c r="C60" s="330"/>
      <c r="D60" s="330"/>
      <c r="E60" s="330"/>
      <c r="F60" s="330"/>
      <c r="G60" s="330"/>
      <c r="H60" s="330"/>
      <c r="I60" s="330"/>
      <c r="J60" s="330"/>
      <c r="K60" s="330"/>
      <c r="L60" s="330"/>
      <c r="M60" s="331"/>
      <c r="N60" s="363" t="s">
        <v>283</v>
      </c>
      <c r="O60" s="364"/>
      <c r="P60" s="364"/>
      <c r="Q60" s="364"/>
      <c r="R60" s="364"/>
      <c r="S60" s="365"/>
    </row>
    <row r="61" spans="1:19" ht="15" customHeight="1" x14ac:dyDescent="0.25">
      <c r="A61" s="350"/>
      <c r="B61" s="329"/>
      <c r="C61" s="330"/>
      <c r="D61" s="330"/>
      <c r="E61" s="330"/>
      <c r="F61" s="330"/>
      <c r="G61" s="330"/>
      <c r="H61" s="330"/>
      <c r="I61" s="330"/>
      <c r="J61" s="330"/>
      <c r="K61" s="330"/>
      <c r="L61" s="330"/>
      <c r="M61" s="331"/>
      <c r="N61" s="363"/>
      <c r="O61" s="364"/>
      <c r="P61" s="364"/>
      <c r="Q61" s="364"/>
      <c r="R61" s="364"/>
      <c r="S61" s="365"/>
    </row>
    <row r="62" spans="1:19" ht="15" customHeight="1" x14ac:dyDescent="0.25">
      <c r="A62" s="350"/>
      <c r="B62" s="329"/>
      <c r="C62" s="330"/>
      <c r="D62" s="330"/>
      <c r="E62" s="330"/>
      <c r="F62" s="330"/>
      <c r="G62" s="330"/>
      <c r="H62" s="330"/>
      <c r="I62" s="330"/>
      <c r="J62" s="330"/>
      <c r="K62" s="330"/>
      <c r="L62" s="330"/>
      <c r="M62" s="331"/>
      <c r="N62" s="363"/>
      <c r="O62" s="364"/>
      <c r="P62" s="364"/>
      <c r="Q62" s="364"/>
      <c r="R62" s="364"/>
      <c r="S62" s="365"/>
    </row>
    <row r="63" spans="1:19" ht="15" customHeight="1" x14ac:dyDescent="0.25">
      <c r="A63" s="350"/>
      <c r="B63" s="401"/>
      <c r="C63" s="402"/>
      <c r="D63" s="402"/>
      <c r="E63" s="402"/>
      <c r="F63" s="402"/>
      <c r="G63" s="402"/>
      <c r="H63" s="402"/>
      <c r="I63" s="402"/>
      <c r="J63" s="402"/>
      <c r="K63" s="402"/>
      <c r="L63" s="402"/>
      <c r="M63" s="403"/>
      <c r="N63" s="372"/>
      <c r="O63" s="373"/>
      <c r="P63" s="373"/>
      <c r="Q63" s="373"/>
      <c r="R63" s="373"/>
      <c r="S63" s="374"/>
    </row>
    <row r="64" spans="1:19" ht="15" customHeight="1" x14ac:dyDescent="0.25">
      <c r="A64" s="350"/>
      <c r="B64" s="326" t="s">
        <v>559</v>
      </c>
      <c r="C64" s="327"/>
      <c r="D64" s="327"/>
      <c r="E64" s="327"/>
      <c r="F64" s="327"/>
      <c r="G64" s="327"/>
      <c r="H64" s="327"/>
      <c r="I64" s="327"/>
      <c r="J64" s="327"/>
      <c r="K64" s="327"/>
      <c r="L64" s="327"/>
      <c r="M64" s="328"/>
      <c r="N64" s="360" t="s">
        <v>285</v>
      </c>
      <c r="O64" s="361"/>
      <c r="P64" s="361"/>
      <c r="Q64" s="361"/>
      <c r="R64" s="361"/>
      <c r="S64" s="362"/>
    </row>
    <row r="65" spans="1:19" ht="15" customHeight="1" x14ac:dyDescent="0.25">
      <c r="A65" s="350"/>
      <c r="B65" s="329"/>
      <c r="C65" s="330"/>
      <c r="D65" s="330"/>
      <c r="E65" s="330"/>
      <c r="F65" s="330"/>
      <c r="G65" s="330"/>
      <c r="H65" s="330"/>
      <c r="I65" s="330"/>
      <c r="J65" s="330"/>
      <c r="K65" s="330"/>
      <c r="L65" s="330"/>
      <c r="M65" s="331"/>
      <c r="N65" s="363" t="s">
        <v>286</v>
      </c>
      <c r="O65" s="364"/>
      <c r="P65" s="364"/>
      <c r="Q65" s="364"/>
      <c r="R65" s="364"/>
      <c r="S65" s="365"/>
    </row>
    <row r="66" spans="1:19" ht="15" customHeight="1" x14ac:dyDescent="0.25">
      <c r="A66" s="350"/>
      <c r="B66" s="329"/>
      <c r="C66" s="330"/>
      <c r="D66" s="330"/>
      <c r="E66" s="330"/>
      <c r="F66" s="330"/>
      <c r="G66" s="330"/>
      <c r="H66" s="330"/>
      <c r="I66" s="330"/>
      <c r="J66" s="330"/>
      <c r="K66" s="330"/>
      <c r="L66" s="330"/>
      <c r="M66" s="331"/>
      <c r="N66" s="363"/>
      <c r="O66" s="364"/>
      <c r="P66" s="364"/>
      <c r="Q66" s="364"/>
      <c r="R66" s="364"/>
      <c r="S66" s="365"/>
    </row>
    <row r="67" spans="1:19" ht="15" customHeight="1" x14ac:dyDescent="0.25">
      <c r="A67" s="350"/>
      <c r="B67" s="329"/>
      <c r="C67" s="330"/>
      <c r="D67" s="330"/>
      <c r="E67" s="330"/>
      <c r="F67" s="330"/>
      <c r="G67" s="330"/>
      <c r="H67" s="330"/>
      <c r="I67" s="330"/>
      <c r="J67" s="330"/>
      <c r="K67" s="330"/>
      <c r="L67" s="330"/>
      <c r="M67" s="331"/>
      <c r="N67" s="363"/>
      <c r="O67" s="364"/>
      <c r="P67" s="364"/>
      <c r="Q67" s="364"/>
      <c r="R67" s="364"/>
      <c r="S67" s="365"/>
    </row>
    <row r="68" spans="1:19" ht="15" customHeight="1" thickBot="1" x14ac:dyDescent="0.3">
      <c r="A68" s="460"/>
      <c r="B68" s="332"/>
      <c r="C68" s="333"/>
      <c r="D68" s="333"/>
      <c r="E68" s="333"/>
      <c r="F68" s="333"/>
      <c r="G68" s="333"/>
      <c r="H68" s="333"/>
      <c r="I68" s="333"/>
      <c r="J68" s="333"/>
      <c r="K68" s="333"/>
      <c r="L68" s="333"/>
      <c r="M68" s="334"/>
      <c r="N68" s="378"/>
      <c r="O68" s="379"/>
      <c r="P68" s="379"/>
      <c r="Q68" s="379"/>
      <c r="R68" s="379"/>
      <c r="S68" s="380"/>
    </row>
    <row r="69" spans="1:19" ht="15" customHeight="1" x14ac:dyDescent="0.25">
      <c r="A69" s="375"/>
      <c r="B69" s="376"/>
      <c r="C69" s="376"/>
      <c r="D69" s="376"/>
      <c r="E69" s="376"/>
      <c r="F69" s="376"/>
      <c r="G69" s="376"/>
      <c r="H69" s="376"/>
      <c r="I69" s="376"/>
      <c r="J69" s="376"/>
      <c r="K69" s="376"/>
      <c r="L69" s="376"/>
      <c r="M69" s="376"/>
      <c r="N69" s="376"/>
      <c r="O69" s="376"/>
      <c r="P69" s="376"/>
      <c r="Q69" s="376"/>
      <c r="R69" s="376"/>
      <c r="S69" s="377"/>
    </row>
    <row r="70" spans="1:19" ht="19.899999999999999" customHeight="1" x14ac:dyDescent="0.25">
      <c r="A70" s="269" t="s">
        <v>119</v>
      </c>
      <c r="B70" s="270"/>
      <c r="C70" s="270"/>
      <c r="D70" s="270"/>
      <c r="E70" s="270"/>
      <c r="F70" s="270"/>
      <c r="G70" s="270"/>
      <c r="H70" s="270"/>
      <c r="I70" s="270"/>
      <c r="J70" s="34"/>
      <c r="K70" s="322" t="s">
        <v>120</v>
      </c>
      <c r="L70" s="235"/>
      <c r="M70" s="235"/>
      <c r="N70" s="235"/>
      <c r="O70" s="235"/>
      <c r="P70" s="235"/>
      <c r="Q70" s="235"/>
      <c r="R70" s="235"/>
      <c r="S70" s="236"/>
    </row>
    <row r="71" spans="1:19" ht="15" customHeight="1" x14ac:dyDescent="0.25">
      <c r="A71" s="350" t="s">
        <v>200</v>
      </c>
      <c r="B71" s="385" t="s">
        <v>121</v>
      </c>
      <c r="C71" s="386"/>
      <c r="D71" s="386"/>
      <c r="E71" s="386"/>
      <c r="F71" s="387"/>
      <c r="G71" s="381">
        <f>Z1_KiP!G49</f>
        <v>24</v>
      </c>
      <c r="H71" s="382"/>
      <c r="I71" s="383"/>
      <c r="J71" s="384"/>
      <c r="K71" s="347" t="s">
        <v>201</v>
      </c>
      <c r="L71" s="366" t="s">
        <v>626</v>
      </c>
      <c r="M71" s="367"/>
      <c r="N71" s="367"/>
      <c r="O71" s="367"/>
      <c r="P71" s="367"/>
      <c r="Q71" s="367"/>
      <c r="R71" s="367"/>
      <c r="S71" s="368"/>
    </row>
    <row r="72" spans="1:19" ht="15" customHeight="1" x14ac:dyDescent="0.25">
      <c r="A72" s="350"/>
      <c r="B72" s="388" t="s">
        <v>122</v>
      </c>
      <c r="C72" s="389"/>
      <c r="D72" s="389"/>
      <c r="E72" s="389"/>
      <c r="F72" s="390"/>
      <c r="G72" s="341">
        <f>SUM(G73:I83)</f>
        <v>24</v>
      </c>
      <c r="H72" s="342"/>
      <c r="I72" s="343"/>
      <c r="J72" s="384"/>
      <c r="K72" s="348"/>
      <c r="L72" s="498" t="s">
        <v>123</v>
      </c>
      <c r="M72" s="499"/>
      <c r="N72" s="499"/>
      <c r="O72" s="499"/>
      <c r="P72" s="499"/>
      <c r="Q72" s="499"/>
      <c r="R72" s="499"/>
      <c r="S72" s="500"/>
    </row>
    <row r="73" spans="1:19" ht="15" customHeight="1" x14ac:dyDescent="0.25">
      <c r="A73" s="350"/>
      <c r="B73" s="357" t="s">
        <v>123</v>
      </c>
      <c r="C73" s="358"/>
      <c r="D73" s="358"/>
      <c r="E73" s="358"/>
      <c r="F73" s="359"/>
      <c r="G73" s="338">
        <v>10</v>
      </c>
      <c r="H73" s="339"/>
      <c r="I73" s="340"/>
      <c r="J73" s="384"/>
      <c r="K73" s="348"/>
      <c r="L73" s="498" t="s">
        <v>147</v>
      </c>
      <c r="M73" s="499"/>
      <c r="N73" s="499"/>
      <c r="O73" s="499"/>
      <c r="P73" s="499"/>
      <c r="Q73" s="499"/>
      <c r="R73" s="499"/>
      <c r="S73" s="500"/>
    </row>
    <row r="74" spans="1:19" ht="15" customHeight="1" x14ac:dyDescent="0.25">
      <c r="A74" s="350"/>
      <c r="B74" s="357" t="s">
        <v>124</v>
      </c>
      <c r="C74" s="358"/>
      <c r="D74" s="358"/>
      <c r="E74" s="358"/>
      <c r="F74" s="359"/>
      <c r="G74" s="338">
        <v>12</v>
      </c>
      <c r="H74" s="339"/>
      <c r="I74" s="340"/>
      <c r="J74" s="384"/>
      <c r="K74" s="348"/>
      <c r="L74" s="498" t="s">
        <v>157</v>
      </c>
      <c r="M74" s="499"/>
      <c r="N74" s="499"/>
      <c r="O74" s="499"/>
      <c r="P74" s="499"/>
      <c r="Q74" s="499"/>
      <c r="R74" s="499"/>
      <c r="S74" s="500"/>
    </row>
    <row r="75" spans="1:19" ht="15" customHeight="1" x14ac:dyDescent="0.25">
      <c r="A75" s="350"/>
      <c r="B75" s="357" t="s">
        <v>125</v>
      </c>
      <c r="C75" s="358"/>
      <c r="D75" s="358"/>
      <c r="E75" s="358"/>
      <c r="F75" s="359"/>
      <c r="G75" s="338"/>
      <c r="H75" s="339"/>
      <c r="I75" s="340"/>
      <c r="J75" s="384"/>
      <c r="K75" s="348"/>
      <c r="L75" s="498" t="s">
        <v>173</v>
      </c>
      <c r="M75" s="499"/>
      <c r="N75" s="499"/>
      <c r="O75" s="499"/>
      <c r="P75" s="499"/>
      <c r="Q75" s="499"/>
      <c r="R75" s="499"/>
      <c r="S75" s="500"/>
    </row>
    <row r="76" spans="1:19" ht="15" customHeight="1" x14ac:dyDescent="0.25">
      <c r="A76" s="350"/>
      <c r="B76" s="357" t="s">
        <v>126</v>
      </c>
      <c r="C76" s="358"/>
      <c r="D76" s="358"/>
      <c r="E76" s="358"/>
      <c r="F76" s="359"/>
      <c r="G76" s="338"/>
      <c r="H76" s="339"/>
      <c r="I76" s="340"/>
      <c r="J76" s="384"/>
      <c r="K76" s="348"/>
      <c r="L76" s="498" t="s">
        <v>161</v>
      </c>
      <c r="M76" s="499"/>
      <c r="N76" s="499"/>
      <c r="O76" s="499"/>
      <c r="P76" s="499"/>
      <c r="Q76" s="499"/>
      <c r="R76" s="499"/>
      <c r="S76" s="500"/>
    </row>
    <row r="77" spans="1:19" ht="15" customHeight="1" x14ac:dyDescent="0.25">
      <c r="A77" s="350"/>
      <c r="B77" s="357" t="s">
        <v>127</v>
      </c>
      <c r="C77" s="358"/>
      <c r="D77" s="358"/>
      <c r="E77" s="358"/>
      <c r="F77" s="359"/>
      <c r="G77" s="338"/>
      <c r="H77" s="339"/>
      <c r="I77" s="340"/>
      <c r="J77" s="384"/>
      <c r="K77" s="348"/>
      <c r="L77" s="323"/>
      <c r="M77" s="324"/>
      <c r="N77" s="324"/>
      <c r="O77" s="324"/>
      <c r="P77" s="324"/>
      <c r="Q77" s="324"/>
      <c r="R77" s="324"/>
      <c r="S77" s="325"/>
    </row>
    <row r="78" spans="1:19" ht="15" customHeight="1" x14ac:dyDescent="0.25">
      <c r="A78" s="350"/>
      <c r="B78" s="357" t="s">
        <v>128</v>
      </c>
      <c r="C78" s="358"/>
      <c r="D78" s="358"/>
      <c r="E78" s="358"/>
      <c r="F78" s="359"/>
      <c r="G78" s="338"/>
      <c r="H78" s="339"/>
      <c r="I78" s="340"/>
      <c r="J78" s="384"/>
      <c r="K78" s="348"/>
      <c r="L78" s="323"/>
      <c r="M78" s="324"/>
      <c r="N78" s="324"/>
      <c r="O78" s="324"/>
      <c r="P78" s="324"/>
      <c r="Q78" s="324"/>
      <c r="R78" s="324"/>
      <c r="S78" s="325"/>
    </row>
    <row r="79" spans="1:19" ht="15" customHeight="1" x14ac:dyDescent="0.25">
      <c r="A79" s="350"/>
      <c r="B79" s="357" t="s">
        <v>129</v>
      </c>
      <c r="C79" s="358"/>
      <c r="D79" s="358"/>
      <c r="E79" s="358"/>
      <c r="F79" s="359"/>
      <c r="G79" s="338"/>
      <c r="H79" s="339"/>
      <c r="I79" s="340"/>
      <c r="J79" s="384"/>
      <c r="K79" s="349"/>
      <c r="L79" s="323"/>
      <c r="M79" s="324"/>
      <c r="N79" s="324"/>
      <c r="O79" s="324"/>
      <c r="P79" s="324"/>
      <c r="Q79" s="324"/>
      <c r="R79" s="324"/>
      <c r="S79" s="325"/>
    </row>
    <row r="80" spans="1:19" ht="15" customHeight="1" x14ac:dyDescent="0.25">
      <c r="A80" s="350"/>
      <c r="B80" s="357" t="s">
        <v>130</v>
      </c>
      <c r="C80" s="358"/>
      <c r="D80" s="358"/>
      <c r="E80" s="358"/>
      <c r="F80" s="359"/>
      <c r="G80" s="338"/>
      <c r="H80" s="339"/>
      <c r="I80" s="340"/>
      <c r="J80" s="384"/>
      <c r="K80" s="347" t="s">
        <v>202</v>
      </c>
      <c r="L80" s="319" t="s">
        <v>627</v>
      </c>
      <c r="M80" s="320"/>
      <c r="N80" s="320"/>
      <c r="O80" s="320"/>
      <c r="P80" s="320"/>
      <c r="Q80" s="320"/>
      <c r="R80" s="320"/>
      <c r="S80" s="321"/>
    </row>
    <row r="81" spans="1:19" ht="15" customHeight="1" x14ac:dyDescent="0.25">
      <c r="A81" s="350"/>
      <c r="B81" s="357" t="s">
        <v>131</v>
      </c>
      <c r="C81" s="358"/>
      <c r="D81" s="358"/>
      <c r="E81" s="358"/>
      <c r="F81" s="359"/>
      <c r="G81" s="338"/>
      <c r="H81" s="339"/>
      <c r="I81" s="340"/>
      <c r="J81" s="384"/>
      <c r="K81" s="348"/>
      <c r="L81" s="498" t="s">
        <v>146</v>
      </c>
      <c r="M81" s="499"/>
      <c r="N81" s="499"/>
      <c r="O81" s="499"/>
      <c r="P81" s="499"/>
      <c r="Q81" s="499"/>
      <c r="R81" s="499"/>
      <c r="S81" s="500"/>
    </row>
    <row r="82" spans="1:19" ht="15" customHeight="1" x14ac:dyDescent="0.25">
      <c r="A82" s="350"/>
      <c r="B82" s="357" t="s">
        <v>132</v>
      </c>
      <c r="C82" s="358"/>
      <c r="D82" s="358"/>
      <c r="E82" s="358"/>
      <c r="F82" s="359"/>
      <c r="G82" s="338">
        <v>2</v>
      </c>
      <c r="H82" s="339"/>
      <c r="I82" s="340"/>
      <c r="J82" s="384"/>
      <c r="K82" s="348"/>
      <c r="L82" s="498" t="s">
        <v>150</v>
      </c>
      <c r="M82" s="499"/>
      <c r="N82" s="499"/>
      <c r="O82" s="499"/>
      <c r="P82" s="499"/>
      <c r="Q82" s="499"/>
      <c r="R82" s="499"/>
      <c r="S82" s="500"/>
    </row>
    <row r="83" spans="1:19" ht="15" customHeight="1" x14ac:dyDescent="0.25">
      <c r="A83" s="350"/>
      <c r="B83" s="357" t="s">
        <v>133</v>
      </c>
      <c r="C83" s="358"/>
      <c r="D83" s="358"/>
      <c r="E83" s="358"/>
      <c r="F83" s="359"/>
      <c r="G83" s="338"/>
      <c r="H83" s="339"/>
      <c r="I83" s="340"/>
      <c r="J83" s="384"/>
      <c r="K83" s="348"/>
      <c r="L83" s="498" t="s">
        <v>153</v>
      </c>
      <c r="M83" s="499"/>
      <c r="N83" s="499"/>
      <c r="O83" s="499"/>
      <c r="P83" s="499"/>
      <c r="Q83" s="499"/>
      <c r="R83" s="499"/>
      <c r="S83" s="500"/>
    </row>
    <row r="84" spans="1:19" ht="15" customHeight="1" x14ac:dyDescent="0.25">
      <c r="A84" s="350"/>
      <c r="B84" s="316" t="s">
        <v>134</v>
      </c>
      <c r="C84" s="317"/>
      <c r="D84" s="317"/>
      <c r="E84" s="317"/>
      <c r="F84" s="318"/>
      <c r="G84" s="354">
        <f>Z1_KiP!H49</f>
        <v>76</v>
      </c>
      <c r="H84" s="355"/>
      <c r="I84" s="356"/>
      <c r="J84" s="384"/>
      <c r="K84" s="348"/>
      <c r="L84" s="498" t="s">
        <v>173</v>
      </c>
      <c r="M84" s="499"/>
      <c r="N84" s="499"/>
      <c r="O84" s="499"/>
      <c r="P84" s="499"/>
      <c r="Q84" s="499"/>
      <c r="R84" s="499"/>
      <c r="S84" s="500"/>
    </row>
    <row r="85" spans="1:19" ht="15" customHeight="1" x14ac:dyDescent="0.25">
      <c r="A85" s="350"/>
      <c r="B85" s="351" t="s">
        <v>204</v>
      </c>
      <c r="C85" s="352"/>
      <c r="D85" s="352"/>
      <c r="E85" s="352"/>
      <c r="F85" s="353"/>
      <c r="G85" s="341">
        <f>SUM(G84,G71)</f>
        <v>100</v>
      </c>
      <c r="H85" s="342"/>
      <c r="I85" s="343"/>
      <c r="J85" s="436"/>
      <c r="K85" s="349"/>
      <c r="L85" s="498" t="s">
        <v>167</v>
      </c>
      <c r="M85" s="499"/>
      <c r="N85" s="499"/>
      <c r="O85" s="499"/>
      <c r="P85" s="499"/>
      <c r="Q85" s="499"/>
      <c r="R85" s="499"/>
      <c r="S85" s="500"/>
    </row>
    <row r="86" spans="1:19" ht="15" customHeight="1" x14ac:dyDescent="0.25">
      <c r="A86" s="344"/>
      <c r="B86" s="345"/>
      <c r="C86" s="345"/>
      <c r="D86" s="345"/>
      <c r="E86" s="345"/>
      <c r="F86" s="345"/>
      <c r="G86" s="345"/>
      <c r="H86" s="345"/>
      <c r="I86" s="345"/>
      <c r="J86" s="345"/>
      <c r="K86" s="345"/>
      <c r="L86" s="345"/>
      <c r="M86" s="345"/>
      <c r="N86" s="345"/>
      <c r="O86" s="345"/>
      <c r="P86" s="345"/>
      <c r="Q86" s="345"/>
      <c r="R86" s="345"/>
      <c r="S86" s="346"/>
    </row>
    <row r="87" spans="1:19" ht="19.899999999999999" customHeight="1" x14ac:dyDescent="0.25">
      <c r="A87" s="433" t="s">
        <v>135</v>
      </c>
      <c r="B87" s="434"/>
      <c r="C87" s="434"/>
      <c r="D87" s="434"/>
      <c r="E87" s="434"/>
      <c r="F87" s="434"/>
      <c r="G87" s="434"/>
      <c r="H87" s="434"/>
      <c r="I87" s="434"/>
      <c r="J87" s="434"/>
      <c r="K87" s="434"/>
      <c r="L87" s="434"/>
      <c r="M87" s="434"/>
      <c r="N87" s="434"/>
      <c r="O87" s="434"/>
      <c r="P87" s="434"/>
      <c r="Q87" s="434"/>
      <c r="R87" s="434"/>
      <c r="S87" s="435"/>
    </row>
    <row r="88" spans="1:19" ht="15" customHeight="1" x14ac:dyDescent="0.25">
      <c r="A88" s="444" t="s">
        <v>199</v>
      </c>
      <c r="B88" s="445" t="s">
        <v>136</v>
      </c>
      <c r="C88" s="446"/>
      <c r="D88" s="446"/>
      <c r="E88" s="447"/>
      <c r="F88" s="445" t="str">
        <f>Z1_KiP!E49</f>
        <v>zaliczenie</v>
      </c>
      <c r="G88" s="446"/>
      <c r="H88" s="446"/>
      <c r="I88" s="447"/>
      <c r="J88" s="448"/>
      <c r="K88" s="452" t="s">
        <v>137</v>
      </c>
      <c r="L88" s="449" t="s">
        <v>138</v>
      </c>
      <c r="M88" s="450"/>
      <c r="N88" s="450"/>
      <c r="O88" s="450"/>
      <c r="P88" s="450"/>
      <c r="Q88" s="450"/>
      <c r="R88" s="450"/>
      <c r="S88" s="451"/>
    </row>
    <row r="89" spans="1:19" ht="15" customHeight="1" x14ac:dyDescent="0.25">
      <c r="A89" s="444"/>
      <c r="B89" s="430" t="s">
        <v>628</v>
      </c>
      <c r="C89" s="431"/>
      <c r="D89" s="431"/>
      <c r="E89" s="432"/>
      <c r="F89" s="430" t="s">
        <v>139</v>
      </c>
      <c r="G89" s="431"/>
      <c r="H89" s="431"/>
      <c r="I89" s="432"/>
      <c r="J89" s="448"/>
      <c r="K89" s="452"/>
      <c r="L89" s="335" t="s">
        <v>291</v>
      </c>
      <c r="M89" s="336"/>
      <c r="N89" s="336"/>
      <c r="O89" s="336"/>
      <c r="P89" s="336"/>
      <c r="Q89" s="336"/>
      <c r="R89" s="336"/>
      <c r="S89" s="337"/>
    </row>
    <row r="90" spans="1:19" ht="15" customHeight="1" x14ac:dyDescent="0.25">
      <c r="A90" s="444"/>
      <c r="B90" s="424" t="s">
        <v>158</v>
      </c>
      <c r="C90" s="425"/>
      <c r="D90" s="425"/>
      <c r="E90" s="426"/>
      <c r="F90" s="427">
        <v>40</v>
      </c>
      <c r="G90" s="428"/>
      <c r="H90" s="428"/>
      <c r="I90" s="429"/>
      <c r="J90" s="448"/>
      <c r="K90" s="452"/>
      <c r="L90" s="335" t="s">
        <v>292</v>
      </c>
      <c r="M90" s="336"/>
      <c r="N90" s="336"/>
      <c r="O90" s="336"/>
      <c r="P90" s="336"/>
      <c r="Q90" s="336"/>
      <c r="R90" s="336"/>
      <c r="S90" s="337"/>
    </row>
    <row r="91" spans="1:19" ht="15" customHeight="1" x14ac:dyDescent="0.25">
      <c r="A91" s="444"/>
      <c r="B91" s="424" t="s">
        <v>161</v>
      </c>
      <c r="C91" s="425"/>
      <c r="D91" s="425"/>
      <c r="E91" s="426"/>
      <c r="F91" s="427">
        <v>60</v>
      </c>
      <c r="G91" s="428"/>
      <c r="H91" s="428"/>
      <c r="I91" s="429"/>
      <c r="J91" s="448"/>
      <c r="K91" s="452"/>
      <c r="L91" s="335" t="s">
        <v>140</v>
      </c>
      <c r="M91" s="336"/>
      <c r="N91" s="336"/>
      <c r="O91" s="336"/>
      <c r="P91" s="336"/>
      <c r="Q91" s="336"/>
      <c r="R91" s="336"/>
      <c r="S91" s="337"/>
    </row>
    <row r="92" spans="1:19" ht="15" customHeight="1" x14ac:dyDescent="0.25">
      <c r="A92" s="444"/>
      <c r="B92" s="424"/>
      <c r="C92" s="425"/>
      <c r="D92" s="425"/>
      <c r="E92" s="426"/>
      <c r="F92" s="427"/>
      <c r="G92" s="428"/>
      <c r="H92" s="428"/>
      <c r="I92" s="429"/>
      <c r="J92" s="448"/>
      <c r="K92" s="452"/>
      <c r="L92" s="335" t="s">
        <v>293</v>
      </c>
      <c r="M92" s="336"/>
      <c r="N92" s="336"/>
      <c r="O92" s="336"/>
      <c r="P92" s="336"/>
      <c r="Q92" s="336"/>
      <c r="R92" s="336"/>
      <c r="S92" s="337"/>
    </row>
    <row r="93" spans="1:19" ht="15" customHeight="1" x14ac:dyDescent="0.25">
      <c r="A93" s="444"/>
      <c r="B93" s="424"/>
      <c r="C93" s="425"/>
      <c r="D93" s="425"/>
      <c r="E93" s="426"/>
      <c r="F93" s="427"/>
      <c r="G93" s="428"/>
      <c r="H93" s="428"/>
      <c r="I93" s="429"/>
      <c r="J93" s="448"/>
      <c r="K93" s="452"/>
      <c r="L93" s="335" t="s">
        <v>141</v>
      </c>
      <c r="M93" s="336"/>
      <c r="N93" s="336"/>
      <c r="O93" s="336"/>
      <c r="P93" s="336"/>
      <c r="Q93" s="336"/>
      <c r="R93" s="336"/>
      <c r="S93" s="337"/>
    </row>
    <row r="94" spans="1:19" ht="15" customHeight="1" x14ac:dyDescent="0.25">
      <c r="A94" s="444"/>
      <c r="B94" s="424"/>
      <c r="C94" s="425"/>
      <c r="D94" s="425"/>
      <c r="E94" s="426"/>
      <c r="F94" s="427"/>
      <c r="G94" s="428"/>
      <c r="H94" s="428"/>
      <c r="I94" s="429"/>
      <c r="J94" s="448"/>
      <c r="K94" s="452"/>
      <c r="L94" s="335" t="s">
        <v>843</v>
      </c>
      <c r="M94" s="336"/>
      <c r="N94" s="336"/>
      <c r="O94" s="336"/>
      <c r="P94" s="336"/>
      <c r="Q94" s="336"/>
      <c r="R94" s="336"/>
      <c r="S94" s="337"/>
    </row>
    <row r="95" spans="1:19" ht="15" customHeight="1" x14ac:dyDescent="0.25">
      <c r="A95" s="344"/>
      <c r="B95" s="345"/>
      <c r="C95" s="345"/>
      <c r="D95" s="345"/>
      <c r="E95" s="345"/>
      <c r="F95" s="345"/>
      <c r="G95" s="345"/>
      <c r="H95" s="345"/>
      <c r="I95" s="345"/>
      <c r="J95" s="345"/>
      <c r="K95" s="345"/>
      <c r="L95" s="345"/>
      <c r="M95" s="345"/>
      <c r="N95" s="345"/>
      <c r="O95" s="345"/>
      <c r="P95" s="345"/>
      <c r="Q95" s="345"/>
      <c r="R95" s="345"/>
      <c r="S95" s="346"/>
    </row>
    <row r="96" spans="1:19" ht="19.899999999999999" customHeight="1" x14ac:dyDescent="0.25">
      <c r="A96" s="437" t="s">
        <v>198</v>
      </c>
      <c r="B96" s="438" t="s">
        <v>142</v>
      </c>
      <c r="C96" s="438"/>
      <c r="D96" s="438"/>
      <c r="E96" s="438"/>
      <c r="F96" s="438"/>
      <c r="G96" s="438"/>
      <c r="H96" s="438"/>
      <c r="I96" s="438"/>
      <c r="J96" s="438"/>
      <c r="K96" s="438"/>
      <c r="L96" s="438"/>
      <c r="M96" s="438"/>
      <c r="N96" s="438"/>
      <c r="O96" s="438"/>
      <c r="P96" s="438"/>
      <c r="Q96" s="438"/>
      <c r="R96" s="438"/>
      <c r="S96" s="439"/>
    </row>
    <row r="97" spans="1:19" ht="15" customHeight="1" x14ac:dyDescent="0.25">
      <c r="A97" s="437"/>
      <c r="B97" s="440" t="s">
        <v>629</v>
      </c>
      <c r="C97" s="440"/>
      <c r="D97" s="440"/>
      <c r="E97" s="440"/>
      <c r="F97" s="440"/>
      <c r="G97" s="440"/>
      <c r="H97" s="440"/>
      <c r="I97" s="440"/>
      <c r="J97" s="440"/>
      <c r="K97" s="440"/>
      <c r="L97" s="440"/>
      <c r="M97" s="440"/>
      <c r="N97" s="440"/>
      <c r="O97" s="440"/>
      <c r="P97" s="440"/>
      <c r="Q97" s="440"/>
      <c r="R97" s="440"/>
      <c r="S97" s="441"/>
    </row>
    <row r="98" spans="1:19" ht="231.75" customHeight="1" x14ac:dyDescent="0.25">
      <c r="A98" s="437"/>
      <c r="B98" s="407" t="s">
        <v>444</v>
      </c>
      <c r="C98" s="407"/>
      <c r="D98" s="407"/>
      <c r="E98" s="407"/>
      <c r="F98" s="407"/>
      <c r="G98" s="407"/>
      <c r="H98" s="407"/>
      <c r="I98" s="407"/>
      <c r="J98" s="407"/>
      <c r="K98" s="407"/>
      <c r="L98" s="407"/>
      <c r="M98" s="407"/>
      <c r="N98" s="407"/>
      <c r="O98" s="407"/>
      <c r="P98" s="407"/>
      <c r="Q98" s="407"/>
      <c r="R98" s="407"/>
      <c r="S98" s="408"/>
    </row>
    <row r="99" spans="1:19" ht="15" customHeight="1" x14ac:dyDescent="0.25">
      <c r="A99" s="437"/>
      <c r="B99" s="442" t="s">
        <v>143</v>
      </c>
      <c r="C99" s="442"/>
      <c r="D99" s="442"/>
      <c r="E99" s="442"/>
      <c r="F99" s="442"/>
      <c r="G99" s="442"/>
      <c r="H99" s="442"/>
      <c r="I99" s="442"/>
      <c r="J99" s="442"/>
      <c r="K99" s="442"/>
      <c r="L99" s="442"/>
      <c r="M99" s="442"/>
      <c r="N99" s="442"/>
      <c r="O99" s="442"/>
      <c r="P99" s="442"/>
      <c r="Q99" s="442"/>
      <c r="R99" s="442"/>
      <c r="S99" s="443"/>
    </row>
    <row r="100" spans="1:19" ht="93" customHeight="1" x14ac:dyDescent="0.25">
      <c r="A100" s="437"/>
      <c r="B100" s="407" t="s">
        <v>421</v>
      </c>
      <c r="C100" s="407"/>
      <c r="D100" s="407"/>
      <c r="E100" s="407"/>
      <c r="F100" s="407"/>
      <c r="G100" s="407"/>
      <c r="H100" s="407"/>
      <c r="I100" s="407"/>
      <c r="J100" s="407"/>
      <c r="K100" s="407"/>
      <c r="L100" s="407"/>
      <c r="M100" s="407"/>
      <c r="N100" s="407"/>
      <c r="O100" s="407"/>
      <c r="P100" s="407"/>
      <c r="Q100" s="407"/>
      <c r="R100" s="407"/>
      <c r="S100" s="408"/>
    </row>
    <row r="101" spans="1:19" ht="15" customHeight="1" x14ac:dyDescent="0.25">
      <c r="A101" s="437"/>
      <c r="B101" s="442" t="s">
        <v>144</v>
      </c>
      <c r="C101" s="442"/>
      <c r="D101" s="442"/>
      <c r="E101" s="442"/>
      <c r="F101" s="442"/>
      <c r="G101" s="442"/>
      <c r="H101" s="442"/>
      <c r="I101" s="442"/>
      <c r="J101" s="442"/>
      <c r="K101" s="442"/>
      <c r="L101" s="442"/>
      <c r="M101" s="442"/>
      <c r="N101" s="442"/>
      <c r="O101" s="442"/>
      <c r="P101" s="442"/>
      <c r="Q101" s="442"/>
      <c r="R101" s="442"/>
      <c r="S101" s="443"/>
    </row>
    <row r="102" spans="1:19" ht="90" customHeight="1" x14ac:dyDescent="0.25">
      <c r="A102" s="437"/>
      <c r="B102" s="407" t="s">
        <v>422</v>
      </c>
      <c r="C102" s="407"/>
      <c r="D102" s="407"/>
      <c r="E102" s="407"/>
      <c r="F102" s="407"/>
      <c r="G102" s="407"/>
      <c r="H102" s="407"/>
      <c r="I102" s="407"/>
      <c r="J102" s="407"/>
      <c r="K102" s="407"/>
      <c r="L102" s="407"/>
      <c r="M102" s="407"/>
      <c r="N102" s="407"/>
      <c r="O102" s="407"/>
      <c r="P102" s="407"/>
      <c r="Q102" s="407"/>
      <c r="R102" s="407"/>
      <c r="S102" s="408"/>
    </row>
    <row r="103" spans="1:19" ht="15" customHeight="1" x14ac:dyDescent="0.25">
      <c r="A103" s="22"/>
      <c r="B103" s="11"/>
      <c r="C103" s="10"/>
      <c r="D103" s="10"/>
      <c r="E103" s="10"/>
      <c r="F103" s="10"/>
      <c r="G103" s="10"/>
      <c r="H103" s="10"/>
      <c r="I103" s="10"/>
      <c r="J103" s="10"/>
      <c r="K103" s="10"/>
      <c r="L103" s="10"/>
      <c r="M103" s="10"/>
      <c r="N103" s="10"/>
      <c r="O103" s="10"/>
      <c r="P103" s="10"/>
      <c r="Q103" s="10"/>
      <c r="R103" s="10"/>
      <c r="S103" s="148"/>
    </row>
  </sheetData>
  <sheetProtection algorithmName="SHA-512" hashValue="gX3EnJcZZfyZ9FVlmYBK9CqvChUx4HDxmkoO98mIhRJFnaF5MUge2Uzu5X/4WeryaJ0fgCQdwBWZQvlIztLGYQ==" saltValue="BTOYr5o/rIKwrdTVOc7XTQ==" spinCount="100000" sheet="1" objects="1" scenarios="1"/>
  <mergeCells count="179">
    <mergeCell ref="A1:B1"/>
    <mergeCell ref="A3:C3"/>
    <mergeCell ref="D3:I3"/>
    <mergeCell ref="A4:C4"/>
    <mergeCell ref="D4:I4"/>
    <mergeCell ref="A5:C5"/>
    <mergeCell ref="D5:K5"/>
    <mergeCell ref="A8:S8"/>
    <mergeCell ref="A10:S10"/>
    <mergeCell ref="A11:A13"/>
    <mergeCell ref="B11:M12"/>
    <mergeCell ref="N11:S12"/>
    <mergeCell ref="B13:M13"/>
    <mergeCell ref="L5:M5"/>
    <mergeCell ref="O5:P5"/>
    <mergeCell ref="Q5:S5"/>
    <mergeCell ref="A6:S6"/>
    <mergeCell ref="A7:C7"/>
    <mergeCell ref="J7:K7"/>
    <mergeCell ref="L7:M7"/>
    <mergeCell ref="O7:P7"/>
    <mergeCell ref="Q7:R7"/>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N54:S68" xr:uid="{00000000-0002-0000-2200-000000000000}">
      <formula1>KEK_Z1</formula1>
    </dataValidation>
    <dataValidation type="list" allowBlank="1" showInputMessage="1" showErrorMessage="1" sqref="N34:S53" xr:uid="{00000000-0002-0000-2200-000001000000}">
      <formula1>KEU_Z1</formula1>
    </dataValidation>
    <dataValidation type="list" allowBlank="1" showInputMessage="1" showErrorMessage="1" sqref="N14:S33" xr:uid="{00000000-0002-0000-2200-000002000000}">
      <formula1>KEW_Z1</formula1>
    </dataValidation>
    <dataValidation type="list" allowBlank="1" showInputMessage="1" showErrorMessage="1" sqref="L81:L85" xr:uid="{00000000-0002-0000-2200-000003000000}">
      <formula1>PRAC_STUD</formula1>
    </dataValidation>
    <dataValidation type="list" allowBlank="1" showInputMessage="1" showErrorMessage="1" sqref="L72:L79" xr:uid="{00000000-0002-0000-2200-000004000000}">
      <formula1>METODY</formula1>
    </dataValidation>
    <dataValidation type="list" allowBlank="1" showInputMessage="1" showErrorMessage="1" sqref="L7" xr:uid="{00000000-0002-0000-2200-000005000000}">
      <formula1>STATUS</formula1>
    </dataValidation>
    <dataValidation type="list" allowBlank="1" showInputMessage="1" showErrorMessage="1" sqref="B90:E94" xr:uid="{00000000-0002-0000-2200-000006000000}">
      <formula1>ZAL</formula1>
    </dataValidation>
  </dataValidations>
  <hyperlinks>
    <hyperlink ref="O13" r:id="rId1" display="https://www.zpsb.pl/wp-content/uploads/2020/09/Efekty-uczenia-sie_Z1_2020-2021.pdf" xr:uid="{659619D8-F482-4E3E-BF2E-C1CE694393F2}"/>
  </hyperlinks>
  <printOptions horizontalCentered="1"/>
  <pageMargins left="0.31496062992125984" right="0.31496062992125984" top="0.55118110236220474" bottom="0.15748031496062992" header="0.31496062992125984" footer="0.31496062992125984"/>
  <pageSetup paperSize="9" scale="41"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Arkusz37">
    <pageSetUpPr fitToPage="1"/>
  </sheetPr>
  <dimension ref="A1:S103"/>
  <sheetViews>
    <sheetView showGridLines="0" zoomScaleNormal="100" zoomScaleSheetLayoutView="80" workbookViewId="0">
      <selection sqref="A1:B1"/>
    </sheetView>
  </sheetViews>
  <sheetFormatPr defaultColWidth="8.7109375" defaultRowHeight="15" x14ac:dyDescent="0.25"/>
  <cols>
    <col min="1" max="1" width="10.28515625" style="2" customWidth="1"/>
    <col min="2" max="3" width="8.7109375" style="2"/>
    <col min="4" max="4" width="19.7109375" style="2" customWidth="1"/>
    <col min="5" max="5" width="13.7109375" style="2" customWidth="1"/>
    <col min="6" max="6" width="14.7109375" style="2" customWidth="1"/>
    <col min="7" max="9" width="9.7109375" style="2" customWidth="1"/>
    <col min="10" max="10" width="3.7109375" style="2" customWidth="1"/>
    <col min="11" max="11" width="12.42578125" style="2" customWidth="1"/>
    <col min="12" max="13" width="10.7109375" style="2" customWidth="1"/>
    <col min="14" max="14" width="13.7109375" style="2" customWidth="1"/>
    <col min="15" max="19" width="11.7109375" style="2" customWidth="1"/>
    <col min="20" max="16384" width="8.7109375" style="2"/>
  </cols>
  <sheetData>
    <row r="1" spans="1:19" s="28" customFormat="1" ht="15.75" x14ac:dyDescent="0.25">
      <c r="A1" s="453" t="str">
        <f>Z1_KiP!B2</f>
        <v>2020/2021</v>
      </c>
      <c r="B1" s="453"/>
      <c r="C1" s="27"/>
      <c r="D1" s="27"/>
    </row>
    <row r="2" spans="1:19" ht="10.15" customHeight="1" thickBot="1" x14ac:dyDescent="0.3"/>
    <row r="3" spans="1:19" ht="19.899999999999999" customHeight="1" thickBot="1" x14ac:dyDescent="0.3">
      <c r="A3" s="391" t="str">
        <f>Z1_KiP!B46</f>
        <v>Moduł Z1/8</v>
      </c>
      <c r="B3" s="391"/>
      <c r="C3" s="391"/>
      <c r="D3" s="395" t="str">
        <f>Z1_KiP!C46</f>
        <v>Finanse i rachunkowość</v>
      </c>
      <c r="E3" s="396"/>
      <c r="F3" s="396"/>
      <c r="G3" s="396"/>
      <c r="H3" s="396"/>
      <c r="I3" s="397"/>
      <c r="J3" s="3"/>
      <c r="K3" s="3"/>
      <c r="L3" s="4"/>
      <c r="M3" s="4"/>
      <c r="N3" s="4"/>
      <c r="O3" s="4"/>
      <c r="P3" s="4"/>
      <c r="Q3" s="4"/>
      <c r="R3" s="4"/>
    </row>
    <row r="4" spans="1:19" ht="18.75" thickBot="1" x14ac:dyDescent="0.3">
      <c r="A4" s="454" t="s">
        <v>110</v>
      </c>
      <c r="B4" s="454"/>
      <c r="C4" s="454"/>
      <c r="D4" s="392" t="str">
        <f>Z1_KiP!B50</f>
        <v>Kurs 8.4.</v>
      </c>
      <c r="E4" s="393"/>
      <c r="F4" s="393"/>
      <c r="G4" s="393"/>
      <c r="H4" s="393"/>
      <c r="I4" s="394"/>
      <c r="J4" s="3"/>
      <c r="K4" s="3"/>
      <c r="L4" s="4"/>
      <c r="M4" s="4"/>
      <c r="N4" s="4"/>
      <c r="O4" s="4"/>
      <c r="P4" s="4"/>
      <c r="Q4" s="4"/>
      <c r="R4" s="4"/>
    </row>
    <row r="5" spans="1:19" ht="23.25" thickBot="1" x14ac:dyDescent="0.3">
      <c r="A5" s="455" t="s">
        <v>111</v>
      </c>
      <c r="B5" s="455"/>
      <c r="C5" s="455"/>
      <c r="D5" s="456" t="str">
        <f>Z1_KiP!C50</f>
        <v>Strategie podatkowe</v>
      </c>
      <c r="E5" s="456"/>
      <c r="F5" s="456"/>
      <c r="G5" s="456"/>
      <c r="H5" s="456"/>
      <c r="I5" s="456"/>
      <c r="J5" s="456"/>
      <c r="K5" s="456"/>
      <c r="L5" s="457" t="s">
        <v>96</v>
      </c>
      <c r="M5" s="457"/>
      <c r="N5" s="16">
        <f>Z1_KiP!D50</f>
        <v>2</v>
      </c>
      <c r="O5" s="457" t="s">
        <v>97</v>
      </c>
      <c r="P5" s="457"/>
      <c r="Q5" s="466" t="str">
        <f>Z1_KiP!F46</f>
        <v>dr D. Majewska-Bielecka</v>
      </c>
      <c r="R5" s="466"/>
      <c r="S5" s="466"/>
    </row>
    <row r="6" spans="1:19" ht="10.15" customHeight="1" thickBot="1" x14ac:dyDescent="0.3">
      <c r="A6" s="296"/>
      <c r="B6" s="296"/>
      <c r="C6" s="296"/>
      <c r="D6" s="296"/>
      <c r="E6" s="296"/>
      <c r="F6" s="296"/>
      <c r="G6" s="296"/>
      <c r="H6" s="296"/>
      <c r="I6" s="296"/>
      <c r="J6" s="296"/>
      <c r="K6" s="296"/>
      <c r="L6" s="296"/>
      <c r="M6" s="296"/>
      <c r="N6" s="296"/>
      <c r="O6" s="296"/>
      <c r="P6" s="296"/>
      <c r="Q6" s="296"/>
      <c r="R6" s="296"/>
      <c r="S6" s="296"/>
    </row>
    <row r="7" spans="1:19" s="141" customFormat="1" ht="40.5" customHeight="1" thickBot="1" x14ac:dyDescent="0.3">
      <c r="A7" s="455" t="s">
        <v>98</v>
      </c>
      <c r="B7" s="455"/>
      <c r="C7" s="455"/>
      <c r="D7" s="6" t="str">
        <f>Z1_KiP!B3</f>
        <v>ZARZĄDZANIE</v>
      </c>
      <c r="E7" s="6" t="str">
        <f>Z1_KiP!B4</f>
        <v>I stopnia</v>
      </c>
      <c r="F7" s="156" t="s">
        <v>99</v>
      </c>
      <c r="G7" s="44" t="str">
        <f>'M (8)'!G6</f>
        <v>II</v>
      </c>
      <c r="H7" s="156" t="s">
        <v>101</v>
      </c>
      <c r="I7" s="44">
        <f>'M (8)'!I6</f>
        <v>4</v>
      </c>
      <c r="J7" s="300" t="s">
        <v>289</v>
      </c>
      <c r="K7" s="301"/>
      <c r="L7" s="399" t="s">
        <v>102</v>
      </c>
      <c r="M7" s="400"/>
      <c r="N7" s="7" t="s">
        <v>103</v>
      </c>
      <c r="O7" s="466" t="s">
        <v>104</v>
      </c>
      <c r="P7" s="466"/>
      <c r="Q7" s="467" t="s">
        <v>105</v>
      </c>
      <c r="R7" s="467"/>
      <c r="S7" s="17">
        <f>Z1_KiP!G50</f>
        <v>14</v>
      </c>
    </row>
    <row r="8" spans="1:19" ht="10.15" customHeight="1" thickBot="1" x14ac:dyDescent="0.3">
      <c r="A8" s="398"/>
      <c r="B8" s="398"/>
      <c r="C8" s="398"/>
      <c r="D8" s="398"/>
      <c r="E8" s="398"/>
      <c r="F8" s="398"/>
      <c r="G8" s="398"/>
      <c r="H8" s="398"/>
      <c r="I8" s="398"/>
      <c r="J8" s="398"/>
      <c r="K8" s="398"/>
      <c r="L8" s="398"/>
      <c r="M8" s="398"/>
      <c r="N8" s="398"/>
      <c r="O8" s="398"/>
      <c r="P8" s="398"/>
      <c r="Q8" s="398"/>
      <c r="R8" s="398"/>
      <c r="S8" s="398"/>
    </row>
    <row r="9" spans="1:19" ht="15" customHeight="1" x14ac:dyDescent="0.25">
      <c r="A9" s="23"/>
      <c r="B9" s="24"/>
      <c r="C9" s="24"/>
      <c r="D9" s="24"/>
      <c r="E9" s="24"/>
      <c r="F9" s="24"/>
      <c r="G9" s="24"/>
      <c r="H9" s="24"/>
      <c r="I9" s="24"/>
      <c r="J9" s="24"/>
      <c r="K9" s="24"/>
      <c r="L9" s="24"/>
      <c r="M9" s="24"/>
      <c r="N9" s="24"/>
      <c r="O9" s="24"/>
      <c r="P9" s="24"/>
      <c r="Q9" s="24"/>
      <c r="R9" s="24"/>
      <c r="S9" s="25"/>
    </row>
    <row r="10" spans="1:19" ht="19.899999999999999" customHeight="1" x14ac:dyDescent="0.25">
      <c r="A10" s="269" t="s">
        <v>108</v>
      </c>
      <c r="B10" s="270"/>
      <c r="C10" s="270"/>
      <c r="D10" s="270"/>
      <c r="E10" s="270"/>
      <c r="F10" s="270"/>
      <c r="G10" s="270"/>
      <c r="H10" s="270"/>
      <c r="I10" s="270"/>
      <c r="J10" s="270"/>
      <c r="K10" s="270"/>
      <c r="L10" s="270"/>
      <c r="M10" s="270"/>
      <c r="N10" s="270"/>
      <c r="O10" s="270"/>
      <c r="P10" s="270"/>
      <c r="Q10" s="270"/>
      <c r="R10" s="270"/>
      <c r="S10" s="271"/>
    </row>
    <row r="11" spans="1:19" s="149" customFormat="1" ht="20.100000000000001" customHeight="1" x14ac:dyDescent="0.25">
      <c r="A11" s="464" t="s">
        <v>113</v>
      </c>
      <c r="B11" s="415" t="s">
        <v>114</v>
      </c>
      <c r="C11" s="416"/>
      <c r="D11" s="416"/>
      <c r="E11" s="416"/>
      <c r="F11" s="416"/>
      <c r="G11" s="416"/>
      <c r="H11" s="416"/>
      <c r="I11" s="416"/>
      <c r="J11" s="416"/>
      <c r="K11" s="416"/>
      <c r="L11" s="416"/>
      <c r="M11" s="417"/>
      <c r="N11" s="409" t="s">
        <v>115</v>
      </c>
      <c r="O11" s="410"/>
      <c r="P11" s="410"/>
      <c r="Q11" s="410"/>
      <c r="R11" s="410"/>
      <c r="S11" s="411"/>
    </row>
    <row r="12" spans="1:19" s="149" customFormat="1" ht="20.100000000000001" customHeight="1" x14ac:dyDescent="0.25">
      <c r="A12" s="464"/>
      <c r="B12" s="418"/>
      <c r="C12" s="419"/>
      <c r="D12" s="419"/>
      <c r="E12" s="419"/>
      <c r="F12" s="419"/>
      <c r="G12" s="419"/>
      <c r="H12" s="419"/>
      <c r="I12" s="419"/>
      <c r="J12" s="419"/>
      <c r="K12" s="419"/>
      <c r="L12" s="419"/>
      <c r="M12" s="420"/>
      <c r="N12" s="412"/>
      <c r="O12" s="413"/>
      <c r="P12" s="413"/>
      <c r="Q12" s="413"/>
      <c r="R12" s="413"/>
      <c r="S12" s="414"/>
    </row>
    <row r="13" spans="1:19" s="149" customFormat="1" ht="20.100000000000001" customHeight="1" thickBot="1" x14ac:dyDescent="0.3">
      <c r="A13" s="465"/>
      <c r="B13" s="421" t="s">
        <v>624</v>
      </c>
      <c r="C13" s="422"/>
      <c r="D13" s="422"/>
      <c r="E13" s="422"/>
      <c r="F13" s="422"/>
      <c r="G13" s="422"/>
      <c r="H13" s="422"/>
      <c r="I13" s="422"/>
      <c r="J13" s="422"/>
      <c r="K13" s="422"/>
      <c r="L13" s="422"/>
      <c r="M13" s="423"/>
      <c r="N13" s="136"/>
      <c r="O13" s="146" t="s">
        <v>625</v>
      </c>
      <c r="P13" s="137"/>
      <c r="Q13" s="137"/>
      <c r="R13" s="137"/>
      <c r="S13" s="138"/>
    </row>
    <row r="14" spans="1:19" ht="15" customHeight="1" x14ac:dyDescent="0.25">
      <c r="A14" s="459" t="s">
        <v>116</v>
      </c>
      <c r="B14" s="404" t="s">
        <v>560</v>
      </c>
      <c r="C14" s="405"/>
      <c r="D14" s="405"/>
      <c r="E14" s="405"/>
      <c r="F14" s="405"/>
      <c r="G14" s="405"/>
      <c r="H14" s="405"/>
      <c r="I14" s="405"/>
      <c r="J14" s="405"/>
      <c r="K14" s="405"/>
      <c r="L14" s="405"/>
      <c r="M14" s="406"/>
      <c r="N14" s="369" t="s">
        <v>251</v>
      </c>
      <c r="O14" s="370"/>
      <c r="P14" s="370"/>
      <c r="Q14" s="370"/>
      <c r="R14" s="370"/>
      <c r="S14" s="371"/>
    </row>
    <row r="15" spans="1:19" ht="15" customHeight="1" x14ac:dyDescent="0.25">
      <c r="A15" s="350"/>
      <c r="B15" s="329"/>
      <c r="C15" s="330"/>
      <c r="D15" s="330"/>
      <c r="E15" s="330"/>
      <c r="F15" s="330"/>
      <c r="G15" s="330"/>
      <c r="H15" s="330"/>
      <c r="I15" s="330"/>
      <c r="J15" s="330"/>
      <c r="K15" s="330"/>
      <c r="L15" s="330"/>
      <c r="M15" s="331"/>
      <c r="N15" s="363" t="s">
        <v>260</v>
      </c>
      <c r="O15" s="364"/>
      <c r="P15" s="364"/>
      <c r="Q15" s="364"/>
      <c r="R15" s="364"/>
      <c r="S15" s="365"/>
    </row>
    <row r="16" spans="1:19" ht="15" customHeight="1" x14ac:dyDescent="0.25">
      <c r="A16" s="350"/>
      <c r="B16" s="329"/>
      <c r="C16" s="330"/>
      <c r="D16" s="330"/>
      <c r="E16" s="330"/>
      <c r="F16" s="330"/>
      <c r="G16" s="330"/>
      <c r="H16" s="330"/>
      <c r="I16" s="330"/>
      <c r="J16" s="330"/>
      <c r="K16" s="330"/>
      <c r="L16" s="330"/>
      <c r="M16" s="331"/>
      <c r="N16" s="363"/>
      <c r="O16" s="364"/>
      <c r="P16" s="364"/>
      <c r="Q16" s="364"/>
      <c r="R16" s="364"/>
      <c r="S16" s="365"/>
    </row>
    <row r="17" spans="1:19" ht="15" customHeight="1" x14ac:dyDescent="0.25">
      <c r="A17" s="350"/>
      <c r="B17" s="329"/>
      <c r="C17" s="330"/>
      <c r="D17" s="330"/>
      <c r="E17" s="330"/>
      <c r="F17" s="330"/>
      <c r="G17" s="330"/>
      <c r="H17" s="330"/>
      <c r="I17" s="330"/>
      <c r="J17" s="330"/>
      <c r="K17" s="330"/>
      <c r="L17" s="330"/>
      <c r="M17" s="331"/>
      <c r="N17" s="363"/>
      <c r="O17" s="364"/>
      <c r="P17" s="364"/>
      <c r="Q17" s="364"/>
      <c r="R17" s="364"/>
      <c r="S17" s="365"/>
    </row>
    <row r="18" spans="1:19" ht="15" customHeight="1" x14ac:dyDescent="0.25">
      <c r="A18" s="350"/>
      <c r="B18" s="401"/>
      <c r="C18" s="402"/>
      <c r="D18" s="402"/>
      <c r="E18" s="402"/>
      <c r="F18" s="402"/>
      <c r="G18" s="402"/>
      <c r="H18" s="402"/>
      <c r="I18" s="402"/>
      <c r="J18" s="402"/>
      <c r="K18" s="402"/>
      <c r="L18" s="402"/>
      <c r="M18" s="403"/>
      <c r="N18" s="372"/>
      <c r="O18" s="373"/>
      <c r="P18" s="373"/>
      <c r="Q18" s="373"/>
      <c r="R18" s="373"/>
      <c r="S18" s="374"/>
    </row>
    <row r="19" spans="1:19" ht="15" customHeight="1" x14ac:dyDescent="0.25">
      <c r="A19" s="350"/>
      <c r="B19" s="326" t="s">
        <v>809</v>
      </c>
      <c r="C19" s="327"/>
      <c r="D19" s="327"/>
      <c r="E19" s="327"/>
      <c r="F19" s="327"/>
      <c r="G19" s="327"/>
      <c r="H19" s="327"/>
      <c r="I19" s="327"/>
      <c r="J19" s="327"/>
      <c r="K19" s="327"/>
      <c r="L19" s="327"/>
      <c r="M19" s="328"/>
      <c r="N19" s="360" t="s">
        <v>251</v>
      </c>
      <c r="O19" s="361"/>
      <c r="P19" s="361"/>
      <c r="Q19" s="361"/>
      <c r="R19" s="361"/>
      <c r="S19" s="362"/>
    </row>
    <row r="20" spans="1:19" ht="15" customHeight="1" x14ac:dyDescent="0.25">
      <c r="A20" s="350"/>
      <c r="B20" s="329"/>
      <c r="C20" s="330"/>
      <c r="D20" s="330"/>
      <c r="E20" s="330"/>
      <c r="F20" s="330"/>
      <c r="G20" s="330"/>
      <c r="H20" s="330"/>
      <c r="I20" s="330"/>
      <c r="J20" s="330"/>
      <c r="K20" s="330"/>
      <c r="L20" s="330"/>
      <c r="M20" s="331"/>
      <c r="N20" s="363" t="s">
        <v>252</v>
      </c>
      <c r="O20" s="364"/>
      <c r="P20" s="364"/>
      <c r="Q20" s="364"/>
      <c r="R20" s="364"/>
      <c r="S20" s="365"/>
    </row>
    <row r="21" spans="1:19" ht="15" customHeight="1" x14ac:dyDescent="0.25">
      <c r="A21" s="350"/>
      <c r="B21" s="329"/>
      <c r="C21" s="330"/>
      <c r="D21" s="330"/>
      <c r="E21" s="330"/>
      <c r="F21" s="330"/>
      <c r="G21" s="330"/>
      <c r="H21" s="330"/>
      <c r="I21" s="330"/>
      <c r="J21" s="330"/>
      <c r="K21" s="330"/>
      <c r="L21" s="330"/>
      <c r="M21" s="331"/>
      <c r="N21" s="363" t="s">
        <v>260</v>
      </c>
      <c r="O21" s="364"/>
      <c r="P21" s="364"/>
      <c r="Q21" s="364"/>
      <c r="R21" s="364"/>
      <c r="S21" s="365"/>
    </row>
    <row r="22" spans="1:19" ht="15" customHeight="1" x14ac:dyDescent="0.25">
      <c r="A22" s="350"/>
      <c r="B22" s="329"/>
      <c r="C22" s="330"/>
      <c r="D22" s="330"/>
      <c r="E22" s="330"/>
      <c r="F22" s="330"/>
      <c r="G22" s="330"/>
      <c r="H22" s="330"/>
      <c r="I22" s="330"/>
      <c r="J22" s="330"/>
      <c r="K22" s="330"/>
      <c r="L22" s="330"/>
      <c r="M22" s="331"/>
      <c r="N22" s="363"/>
      <c r="O22" s="364"/>
      <c r="P22" s="364"/>
      <c r="Q22" s="364"/>
      <c r="R22" s="364"/>
      <c r="S22" s="365"/>
    </row>
    <row r="23" spans="1:19" ht="15" customHeight="1" thickBot="1" x14ac:dyDescent="0.3">
      <c r="A23" s="350"/>
      <c r="B23" s="401"/>
      <c r="C23" s="402"/>
      <c r="D23" s="402"/>
      <c r="E23" s="402"/>
      <c r="F23" s="402"/>
      <c r="G23" s="402"/>
      <c r="H23" s="402"/>
      <c r="I23" s="402"/>
      <c r="J23" s="402"/>
      <c r="K23" s="402"/>
      <c r="L23" s="402"/>
      <c r="M23" s="403"/>
      <c r="N23" s="372"/>
      <c r="O23" s="373"/>
      <c r="P23" s="373"/>
      <c r="Q23" s="373"/>
      <c r="R23" s="373"/>
      <c r="S23" s="374"/>
    </row>
    <row r="24" spans="1:19" ht="15" hidden="1" customHeight="1" x14ac:dyDescent="0.25">
      <c r="A24" s="350"/>
      <c r="B24" s="326"/>
      <c r="C24" s="327"/>
      <c r="D24" s="327"/>
      <c r="E24" s="327"/>
      <c r="F24" s="327"/>
      <c r="G24" s="327"/>
      <c r="H24" s="327"/>
      <c r="I24" s="327"/>
      <c r="J24" s="327"/>
      <c r="K24" s="327"/>
      <c r="L24" s="327"/>
      <c r="M24" s="328"/>
      <c r="N24" s="360"/>
      <c r="O24" s="361"/>
      <c r="P24" s="361"/>
      <c r="Q24" s="361"/>
      <c r="R24" s="361"/>
      <c r="S24" s="362"/>
    </row>
    <row r="25" spans="1:19" ht="15" hidden="1" customHeight="1" x14ac:dyDescent="0.25">
      <c r="A25" s="350"/>
      <c r="B25" s="329"/>
      <c r="C25" s="330"/>
      <c r="D25" s="330"/>
      <c r="E25" s="330"/>
      <c r="F25" s="330"/>
      <c r="G25" s="330"/>
      <c r="H25" s="330"/>
      <c r="I25" s="330"/>
      <c r="J25" s="330"/>
      <c r="K25" s="330"/>
      <c r="L25" s="330"/>
      <c r="M25" s="331"/>
      <c r="N25" s="363"/>
      <c r="O25" s="364"/>
      <c r="P25" s="364"/>
      <c r="Q25" s="364"/>
      <c r="R25" s="364"/>
      <c r="S25" s="365"/>
    </row>
    <row r="26" spans="1:19" ht="15" hidden="1" customHeight="1" x14ac:dyDescent="0.25">
      <c r="A26" s="350"/>
      <c r="B26" s="329"/>
      <c r="C26" s="330"/>
      <c r="D26" s="330"/>
      <c r="E26" s="330"/>
      <c r="F26" s="330"/>
      <c r="G26" s="330"/>
      <c r="H26" s="330"/>
      <c r="I26" s="330"/>
      <c r="J26" s="330"/>
      <c r="K26" s="330"/>
      <c r="L26" s="330"/>
      <c r="M26" s="331"/>
      <c r="N26" s="363"/>
      <c r="O26" s="364"/>
      <c r="P26" s="364"/>
      <c r="Q26" s="364"/>
      <c r="R26" s="364"/>
      <c r="S26" s="365"/>
    </row>
    <row r="27" spans="1:19" ht="15" hidden="1" customHeight="1" x14ac:dyDescent="0.25">
      <c r="A27" s="350"/>
      <c r="B27" s="329"/>
      <c r="C27" s="330"/>
      <c r="D27" s="330"/>
      <c r="E27" s="330"/>
      <c r="F27" s="330"/>
      <c r="G27" s="330"/>
      <c r="H27" s="330"/>
      <c r="I27" s="330"/>
      <c r="J27" s="330"/>
      <c r="K27" s="330"/>
      <c r="L27" s="330"/>
      <c r="M27" s="331"/>
      <c r="N27" s="363"/>
      <c r="O27" s="364"/>
      <c r="P27" s="364"/>
      <c r="Q27" s="364"/>
      <c r="R27" s="364"/>
      <c r="S27" s="365"/>
    </row>
    <row r="28" spans="1:19" ht="15" hidden="1" customHeight="1" x14ac:dyDescent="0.25">
      <c r="A28" s="350"/>
      <c r="B28" s="401"/>
      <c r="C28" s="402"/>
      <c r="D28" s="402"/>
      <c r="E28" s="402"/>
      <c r="F28" s="402"/>
      <c r="G28" s="402"/>
      <c r="H28" s="402"/>
      <c r="I28" s="402"/>
      <c r="J28" s="402"/>
      <c r="K28" s="402"/>
      <c r="L28" s="402"/>
      <c r="M28" s="403"/>
      <c r="N28" s="372"/>
      <c r="O28" s="373"/>
      <c r="P28" s="373"/>
      <c r="Q28" s="373"/>
      <c r="R28" s="373"/>
      <c r="S28" s="374"/>
    </row>
    <row r="29" spans="1:19" ht="15" hidden="1" customHeight="1" x14ac:dyDescent="0.25">
      <c r="A29" s="350"/>
      <c r="B29" s="326"/>
      <c r="C29" s="327"/>
      <c r="D29" s="327"/>
      <c r="E29" s="327"/>
      <c r="F29" s="327"/>
      <c r="G29" s="327"/>
      <c r="H29" s="327"/>
      <c r="I29" s="327"/>
      <c r="J29" s="327"/>
      <c r="K29" s="327"/>
      <c r="L29" s="327"/>
      <c r="M29" s="328"/>
      <c r="N29" s="360"/>
      <c r="O29" s="361"/>
      <c r="P29" s="361"/>
      <c r="Q29" s="361"/>
      <c r="R29" s="361"/>
      <c r="S29" s="362"/>
    </row>
    <row r="30" spans="1:19" ht="15" hidden="1" customHeight="1" x14ac:dyDescent="0.25">
      <c r="A30" s="350"/>
      <c r="B30" s="329"/>
      <c r="C30" s="330"/>
      <c r="D30" s="330"/>
      <c r="E30" s="330"/>
      <c r="F30" s="330"/>
      <c r="G30" s="330"/>
      <c r="H30" s="330"/>
      <c r="I30" s="330"/>
      <c r="J30" s="330"/>
      <c r="K30" s="330"/>
      <c r="L30" s="330"/>
      <c r="M30" s="331"/>
      <c r="N30" s="363"/>
      <c r="O30" s="364"/>
      <c r="P30" s="364"/>
      <c r="Q30" s="364"/>
      <c r="R30" s="364"/>
      <c r="S30" s="365"/>
    </row>
    <row r="31" spans="1:19" ht="15" hidden="1" customHeight="1" x14ac:dyDescent="0.25">
      <c r="A31" s="350"/>
      <c r="B31" s="329"/>
      <c r="C31" s="330"/>
      <c r="D31" s="330"/>
      <c r="E31" s="330"/>
      <c r="F31" s="330"/>
      <c r="G31" s="330"/>
      <c r="H31" s="330"/>
      <c r="I31" s="330"/>
      <c r="J31" s="330"/>
      <c r="K31" s="330"/>
      <c r="L31" s="330"/>
      <c r="M31" s="331"/>
      <c r="N31" s="363"/>
      <c r="O31" s="364"/>
      <c r="P31" s="364"/>
      <c r="Q31" s="364"/>
      <c r="R31" s="364"/>
      <c r="S31" s="365"/>
    </row>
    <row r="32" spans="1:19" ht="15" hidden="1" customHeight="1" x14ac:dyDescent="0.25">
      <c r="A32" s="350"/>
      <c r="B32" s="329"/>
      <c r="C32" s="330"/>
      <c r="D32" s="330"/>
      <c r="E32" s="330"/>
      <c r="F32" s="330"/>
      <c r="G32" s="330"/>
      <c r="H32" s="330"/>
      <c r="I32" s="330"/>
      <c r="J32" s="330"/>
      <c r="K32" s="330"/>
      <c r="L32" s="330"/>
      <c r="M32" s="331"/>
      <c r="N32" s="363"/>
      <c r="O32" s="364"/>
      <c r="P32" s="364"/>
      <c r="Q32" s="364"/>
      <c r="R32" s="364"/>
      <c r="S32" s="365"/>
    </row>
    <row r="33" spans="1:19" ht="15" hidden="1" customHeight="1" thickBot="1" x14ac:dyDescent="0.3">
      <c r="A33" s="460"/>
      <c r="B33" s="332"/>
      <c r="C33" s="333"/>
      <c r="D33" s="333"/>
      <c r="E33" s="333"/>
      <c r="F33" s="333"/>
      <c r="G33" s="333"/>
      <c r="H33" s="333"/>
      <c r="I33" s="333"/>
      <c r="J33" s="333"/>
      <c r="K33" s="333"/>
      <c r="L33" s="333"/>
      <c r="M33" s="334"/>
      <c r="N33" s="378"/>
      <c r="O33" s="379"/>
      <c r="P33" s="379"/>
      <c r="Q33" s="379"/>
      <c r="R33" s="379"/>
      <c r="S33" s="380"/>
    </row>
    <row r="34" spans="1:19" ht="15" customHeight="1" x14ac:dyDescent="0.25">
      <c r="A34" s="461" t="s">
        <v>117</v>
      </c>
      <c r="B34" s="504" t="s">
        <v>561</v>
      </c>
      <c r="C34" s="505"/>
      <c r="D34" s="505"/>
      <c r="E34" s="505"/>
      <c r="F34" s="505"/>
      <c r="G34" s="505"/>
      <c r="H34" s="505"/>
      <c r="I34" s="505"/>
      <c r="J34" s="505"/>
      <c r="K34" s="505"/>
      <c r="L34" s="505"/>
      <c r="M34" s="506"/>
      <c r="N34" s="369" t="s">
        <v>268</v>
      </c>
      <c r="O34" s="370"/>
      <c r="P34" s="370"/>
      <c r="Q34" s="370"/>
      <c r="R34" s="370"/>
      <c r="S34" s="371"/>
    </row>
    <row r="35" spans="1:19" ht="15" customHeight="1" x14ac:dyDescent="0.25">
      <c r="A35" s="462"/>
      <c r="B35" s="507"/>
      <c r="C35" s="508"/>
      <c r="D35" s="508"/>
      <c r="E35" s="508"/>
      <c r="F35" s="508"/>
      <c r="G35" s="508"/>
      <c r="H35" s="508"/>
      <c r="I35" s="508"/>
      <c r="J35" s="508"/>
      <c r="K35" s="508"/>
      <c r="L35" s="508"/>
      <c r="M35" s="509"/>
      <c r="N35" s="363" t="s">
        <v>269</v>
      </c>
      <c r="O35" s="364"/>
      <c r="P35" s="364"/>
      <c r="Q35" s="364"/>
      <c r="R35" s="364"/>
      <c r="S35" s="365"/>
    </row>
    <row r="36" spans="1:19" ht="15" customHeight="1" x14ac:dyDescent="0.25">
      <c r="A36" s="462"/>
      <c r="B36" s="507"/>
      <c r="C36" s="508"/>
      <c r="D36" s="508"/>
      <c r="E36" s="508"/>
      <c r="F36" s="508"/>
      <c r="G36" s="508"/>
      <c r="H36" s="508"/>
      <c r="I36" s="508"/>
      <c r="J36" s="508"/>
      <c r="K36" s="508"/>
      <c r="L36" s="508"/>
      <c r="M36" s="509"/>
      <c r="N36" s="363" t="s">
        <v>270</v>
      </c>
      <c r="O36" s="364"/>
      <c r="P36" s="364"/>
      <c r="Q36" s="364"/>
      <c r="R36" s="364"/>
      <c r="S36" s="365"/>
    </row>
    <row r="37" spans="1:19" ht="15" customHeight="1" x14ac:dyDescent="0.25">
      <c r="A37" s="462"/>
      <c r="B37" s="507"/>
      <c r="C37" s="508"/>
      <c r="D37" s="508"/>
      <c r="E37" s="508"/>
      <c r="F37" s="508"/>
      <c r="G37" s="508"/>
      <c r="H37" s="508"/>
      <c r="I37" s="508"/>
      <c r="J37" s="508"/>
      <c r="K37" s="508"/>
      <c r="L37" s="508"/>
      <c r="M37" s="509"/>
      <c r="N37" s="363" t="s">
        <v>274</v>
      </c>
      <c r="O37" s="364"/>
      <c r="P37" s="364"/>
      <c r="Q37" s="364"/>
      <c r="R37" s="364"/>
      <c r="S37" s="365"/>
    </row>
    <row r="38" spans="1:19" ht="15" customHeight="1" x14ac:dyDescent="0.25">
      <c r="A38" s="462"/>
      <c r="B38" s="507"/>
      <c r="C38" s="508"/>
      <c r="D38" s="508"/>
      <c r="E38" s="508"/>
      <c r="F38" s="508"/>
      <c r="G38" s="508"/>
      <c r="H38" s="508"/>
      <c r="I38" s="508"/>
      <c r="J38" s="508"/>
      <c r="K38" s="508"/>
      <c r="L38" s="508"/>
      <c r="M38" s="509"/>
      <c r="N38" s="372"/>
      <c r="O38" s="373"/>
      <c r="P38" s="373"/>
      <c r="Q38" s="373"/>
      <c r="R38" s="373"/>
      <c r="S38" s="374"/>
    </row>
    <row r="39" spans="1:19" ht="15" customHeight="1" x14ac:dyDescent="0.25">
      <c r="A39" s="462"/>
      <c r="B39" s="507" t="s">
        <v>810</v>
      </c>
      <c r="C39" s="508"/>
      <c r="D39" s="508"/>
      <c r="E39" s="508"/>
      <c r="F39" s="508"/>
      <c r="G39" s="508"/>
      <c r="H39" s="508"/>
      <c r="I39" s="508"/>
      <c r="J39" s="508"/>
      <c r="K39" s="508"/>
      <c r="L39" s="508"/>
      <c r="M39" s="509"/>
      <c r="N39" s="360" t="s">
        <v>268</v>
      </c>
      <c r="O39" s="361"/>
      <c r="P39" s="361"/>
      <c r="Q39" s="361"/>
      <c r="R39" s="361"/>
      <c r="S39" s="362"/>
    </row>
    <row r="40" spans="1:19" ht="15" customHeight="1" x14ac:dyDescent="0.25">
      <c r="A40" s="462"/>
      <c r="B40" s="507"/>
      <c r="C40" s="508"/>
      <c r="D40" s="508"/>
      <c r="E40" s="508"/>
      <c r="F40" s="508"/>
      <c r="G40" s="508"/>
      <c r="H40" s="508"/>
      <c r="I40" s="508"/>
      <c r="J40" s="508"/>
      <c r="K40" s="508"/>
      <c r="L40" s="508"/>
      <c r="M40" s="509"/>
      <c r="N40" s="363" t="s">
        <v>269</v>
      </c>
      <c r="O40" s="364"/>
      <c r="P40" s="364"/>
      <c r="Q40" s="364"/>
      <c r="R40" s="364"/>
      <c r="S40" s="365"/>
    </row>
    <row r="41" spans="1:19" ht="15" customHeight="1" x14ac:dyDescent="0.25">
      <c r="A41" s="462"/>
      <c r="B41" s="507"/>
      <c r="C41" s="508"/>
      <c r="D41" s="508"/>
      <c r="E41" s="508"/>
      <c r="F41" s="508"/>
      <c r="G41" s="508"/>
      <c r="H41" s="508"/>
      <c r="I41" s="508"/>
      <c r="J41" s="508"/>
      <c r="K41" s="508"/>
      <c r="L41" s="508"/>
      <c r="M41" s="509"/>
      <c r="N41" s="363" t="s">
        <v>272</v>
      </c>
      <c r="O41" s="364"/>
      <c r="P41" s="364"/>
      <c r="Q41" s="364"/>
      <c r="R41" s="364"/>
      <c r="S41" s="365"/>
    </row>
    <row r="42" spans="1:19" ht="15" customHeight="1" x14ac:dyDescent="0.25">
      <c r="A42" s="462"/>
      <c r="B42" s="507"/>
      <c r="C42" s="508"/>
      <c r="D42" s="508"/>
      <c r="E42" s="508"/>
      <c r="F42" s="508"/>
      <c r="G42" s="508"/>
      <c r="H42" s="508"/>
      <c r="I42" s="508"/>
      <c r="J42" s="508"/>
      <c r="K42" s="508"/>
      <c r="L42" s="508"/>
      <c r="M42" s="509"/>
      <c r="N42" s="363" t="s">
        <v>274</v>
      </c>
      <c r="O42" s="364"/>
      <c r="P42" s="364"/>
      <c r="Q42" s="364"/>
      <c r="R42" s="364"/>
      <c r="S42" s="365"/>
    </row>
    <row r="43" spans="1:19" ht="15" customHeight="1" thickBot="1" x14ac:dyDescent="0.3">
      <c r="A43" s="462"/>
      <c r="B43" s="507"/>
      <c r="C43" s="508"/>
      <c r="D43" s="508"/>
      <c r="E43" s="508"/>
      <c r="F43" s="508"/>
      <c r="G43" s="508"/>
      <c r="H43" s="508"/>
      <c r="I43" s="508"/>
      <c r="J43" s="508"/>
      <c r="K43" s="508"/>
      <c r="L43" s="508"/>
      <c r="M43" s="509"/>
      <c r="N43" s="372"/>
      <c r="O43" s="373"/>
      <c r="P43" s="373"/>
      <c r="Q43" s="373"/>
      <c r="R43" s="373"/>
      <c r="S43" s="374"/>
    </row>
    <row r="44" spans="1:19" ht="15" hidden="1" customHeight="1" x14ac:dyDescent="0.25">
      <c r="A44" s="462"/>
      <c r="B44" s="326"/>
      <c r="C44" s="327"/>
      <c r="D44" s="327"/>
      <c r="E44" s="327"/>
      <c r="F44" s="327"/>
      <c r="G44" s="327"/>
      <c r="H44" s="327"/>
      <c r="I44" s="327"/>
      <c r="J44" s="327"/>
      <c r="K44" s="327"/>
      <c r="L44" s="327"/>
      <c r="M44" s="328"/>
      <c r="N44" s="360"/>
      <c r="O44" s="361"/>
      <c r="P44" s="361"/>
      <c r="Q44" s="361"/>
      <c r="R44" s="361"/>
      <c r="S44" s="362"/>
    </row>
    <row r="45" spans="1:19" ht="15" hidden="1" customHeight="1" x14ac:dyDescent="0.25">
      <c r="A45" s="462"/>
      <c r="B45" s="329"/>
      <c r="C45" s="330"/>
      <c r="D45" s="330"/>
      <c r="E45" s="330"/>
      <c r="F45" s="330"/>
      <c r="G45" s="330"/>
      <c r="H45" s="330"/>
      <c r="I45" s="330"/>
      <c r="J45" s="330"/>
      <c r="K45" s="330"/>
      <c r="L45" s="330"/>
      <c r="M45" s="331"/>
      <c r="N45" s="363"/>
      <c r="O45" s="364"/>
      <c r="P45" s="364"/>
      <c r="Q45" s="364"/>
      <c r="R45" s="364"/>
      <c r="S45" s="365"/>
    </row>
    <row r="46" spans="1:19" ht="15" hidden="1" customHeight="1" x14ac:dyDescent="0.25">
      <c r="A46" s="462"/>
      <c r="B46" s="329"/>
      <c r="C46" s="330"/>
      <c r="D46" s="330"/>
      <c r="E46" s="330"/>
      <c r="F46" s="330"/>
      <c r="G46" s="330"/>
      <c r="H46" s="330"/>
      <c r="I46" s="330"/>
      <c r="J46" s="330"/>
      <c r="K46" s="330"/>
      <c r="L46" s="330"/>
      <c r="M46" s="331"/>
      <c r="N46" s="363"/>
      <c r="O46" s="364"/>
      <c r="P46" s="364"/>
      <c r="Q46" s="364"/>
      <c r="R46" s="364"/>
      <c r="S46" s="365"/>
    </row>
    <row r="47" spans="1:19" ht="15" hidden="1" customHeight="1" x14ac:dyDescent="0.25">
      <c r="A47" s="462"/>
      <c r="B47" s="329"/>
      <c r="C47" s="330"/>
      <c r="D47" s="330"/>
      <c r="E47" s="330"/>
      <c r="F47" s="330"/>
      <c r="G47" s="330"/>
      <c r="H47" s="330"/>
      <c r="I47" s="330"/>
      <c r="J47" s="330"/>
      <c r="K47" s="330"/>
      <c r="L47" s="330"/>
      <c r="M47" s="331"/>
      <c r="N47" s="363"/>
      <c r="O47" s="364"/>
      <c r="P47" s="364"/>
      <c r="Q47" s="364"/>
      <c r="R47" s="364"/>
      <c r="S47" s="365"/>
    </row>
    <row r="48" spans="1:19" ht="15" hidden="1" customHeight="1" x14ac:dyDescent="0.25">
      <c r="A48" s="462"/>
      <c r="B48" s="401"/>
      <c r="C48" s="402"/>
      <c r="D48" s="402"/>
      <c r="E48" s="402"/>
      <c r="F48" s="402"/>
      <c r="G48" s="402"/>
      <c r="H48" s="402"/>
      <c r="I48" s="402"/>
      <c r="J48" s="402"/>
      <c r="K48" s="402"/>
      <c r="L48" s="402"/>
      <c r="M48" s="403"/>
      <c r="N48" s="372"/>
      <c r="O48" s="373"/>
      <c r="P48" s="373"/>
      <c r="Q48" s="373"/>
      <c r="R48" s="373"/>
      <c r="S48" s="374"/>
    </row>
    <row r="49" spans="1:19" ht="15" hidden="1" customHeight="1" x14ac:dyDescent="0.25">
      <c r="A49" s="462"/>
      <c r="B49" s="326"/>
      <c r="C49" s="327"/>
      <c r="D49" s="327"/>
      <c r="E49" s="327"/>
      <c r="F49" s="327"/>
      <c r="G49" s="327"/>
      <c r="H49" s="327"/>
      <c r="I49" s="327"/>
      <c r="J49" s="327"/>
      <c r="K49" s="327"/>
      <c r="L49" s="327"/>
      <c r="M49" s="328"/>
      <c r="N49" s="360"/>
      <c r="O49" s="361"/>
      <c r="P49" s="361"/>
      <c r="Q49" s="361"/>
      <c r="R49" s="361"/>
      <c r="S49" s="362"/>
    </row>
    <row r="50" spans="1:19" ht="15" hidden="1" customHeight="1" x14ac:dyDescent="0.25">
      <c r="A50" s="462"/>
      <c r="B50" s="329"/>
      <c r="C50" s="330"/>
      <c r="D50" s="330"/>
      <c r="E50" s="330"/>
      <c r="F50" s="330"/>
      <c r="G50" s="330"/>
      <c r="H50" s="330"/>
      <c r="I50" s="330"/>
      <c r="J50" s="330"/>
      <c r="K50" s="330"/>
      <c r="L50" s="330"/>
      <c r="M50" s="331"/>
      <c r="N50" s="363"/>
      <c r="O50" s="364"/>
      <c r="P50" s="364"/>
      <c r="Q50" s="364"/>
      <c r="R50" s="364"/>
      <c r="S50" s="365"/>
    </row>
    <row r="51" spans="1:19" ht="15" hidden="1" customHeight="1" x14ac:dyDescent="0.25">
      <c r="A51" s="462"/>
      <c r="B51" s="329"/>
      <c r="C51" s="330"/>
      <c r="D51" s="330"/>
      <c r="E51" s="330"/>
      <c r="F51" s="330"/>
      <c r="G51" s="330"/>
      <c r="H51" s="330"/>
      <c r="I51" s="330"/>
      <c r="J51" s="330"/>
      <c r="K51" s="330"/>
      <c r="L51" s="330"/>
      <c r="M51" s="331"/>
      <c r="N51" s="363"/>
      <c r="O51" s="364"/>
      <c r="P51" s="364"/>
      <c r="Q51" s="364"/>
      <c r="R51" s="364"/>
      <c r="S51" s="365"/>
    </row>
    <row r="52" spans="1:19" ht="15" hidden="1" customHeight="1" x14ac:dyDescent="0.25">
      <c r="A52" s="462"/>
      <c r="B52" s="329"/>
      <c r="C52" s="330"/>
      <c r="D52" s="330"/>
      <c r="E52" s="330"/>
      <c r="F52" s="330"/>
      <c r="G52" s="330"/>
      <c r="H52" s="330"/>
      <c r="I52" s="330"/>
      <c r="J52" s="330"/>
      <c r="K52" s="330"/>
      <c r="L52" s="330"/>
      <c r="M52" s="331"/>
      <c r="N52" s="363"/>
      <c r="O52" s="364"/>
      <c r="P52" s="364"/>
      <c r="Q52" s="364"/>
      <c r="R52" s="364"/>
      <c r="S52" s="365"/>
    </row>
    <row r="53" spans="1:19" ht="15" hidden="1" customHeight="1" thickBot="1" x14ac:dyDescent="0.3">
      <c r="A53" s="462"/>
      <c r="B53" s="329"/>
      <c r="C53" s="330"/>
      <c r="D53" s="330"/>
      <c r="E53" s="330"/>
      <c r="F53" s="330"/>
      <c r="G53" s="330"/>
      <c r="H53" s="330"/>
      <c r="I53" s="330"/>
      <c r="J53" s="330"/>
      <c r="K53" s="330"/>
      <c r="L53" s="330"/>
      <c r="M53" s="331"/>
      <c r="N53" s="469"/>
      <c r="O53" s="470"/>
      <c r="P53" s="470"/>
      <c r="Q53" s="470"/>
      <c r="R53" s="470"/>
      <c r="S53" s="471"/>
    </row>
    <row r="54" spans="1:19" ht="15" customHeight="1" x14ac:dyDescent="0.25">
      <c r="A54" s="459" t="s">
        <v>118</v>
      </c>
      <c r="B54" s="404" t="s">
        <v>562</v>
      </c>
      <c r="C54" s="405"/>
      <c r="D54" s="405"/>
      <c r="E54" s="405"/>
      <c r="F54" s="405"/>
      <c r="G54" s="405"/>
      <c r="H54" s="405"/>
      <c r="I54" s="405"/>
      <c r="J54" s="405"/>
      <c r="K54" s="405"/>
      <c r="L54" s="405"/>
      <c r="M54" s="406"/>
      <c r="N54" s="369" t="s">
        <v>284</v>
      </c>
      <c r="O54" s="370"/>
      <c r="P54" s="370"/>
      <c r="Q54" s="370"/>
      <c r="R54" s="370"/>
      <c r="S54" s="371"/>
    </row>
    <row r="55" spans="1:19" ht="15" customHeight="1" x14ac:dyDescent="0.25">
      <c r="A55" s="350"/>
      <c r="B55" s="329"/>
      <c r="C55" s="330"/>
      <c r="D55" s="330"/>
      <c r="E55" s="330"/>
      <c r="F55" s="330"/>
      <c r="G55" s="330"/>
      <c r="H55" s="330"/>
      <c r="I55" s="330"/>
      <c r="J55" s="330"/>
      <c r="K55" s="330"/>
      <c r="L55" s="330"/>
      <c r="M55" s="331"/>
      <c r="N55" s="363" t="s">
        <v>285</v>
      </c>
      <c r="O55" s="364"/>
      <c r="P55" s="364"/>
      <c r="Q55" s="364"/>
      <c r="R55" s="364"/>
      <c r="S55" s="365"/>
    </row>
    <row r="56" spans="1:19" ht="15" customHeight="1" x14ac:dyDescent="0.25">
      <c r="A56" s="350"/>
      <c r="B56" s="329"/>
      <c r="C56" s="330"/>
      <c r="D56" s="330"/>
      <c r="E56" s="330"/>
      <c r="F56" s="330"/>
      <c r="G56" s="330"/>
      <c r="H56" s="330"/>
      <c r="I56" s="330"/>
      <c r="J56" s="330"/>
      <c r="K56" s="330"/>
      <c r="L56" s="330"/>
      <c r="M56" s="331"/>
      <c r="N56" s="363" t="s">
        <v>288</v>
      </c>
      <c r="O56" s="364"/>
      <c r="P56" s="364"/>
      <c r="Q56" s="364"/>
      <c r="R56" s="364"/>
      <c r="S56" s="365"/>
    </row>
    <row r="57" spans="1:19" ht="15" customHeight="1" x14ac:dyDescent="0.25">
      <c r="A57" s="350"/>
      <c r="B57" s="329"/>
      <c r="C57" s="330"/>
      <c r="D57" s="330"/>
      <c r="E57" s="330"/>
      <c r="F57" s="330"/>
      <c r="G57" s="330"/>
      <c r="H57" s="330"/>
      <c r="I57" s="330"/>
      <c r="J57" s="330"/>
      <c r="K57" s="330"/>
      <c r="L57" s="330"/>
      <c r="M57" s="331"/>
      <c r="N57" s="363"/>
      <c r="O57" s="364"/>
      <c r="P57" s="364"/>
      <c r="Q57" s="364"/>
      <c r="R57" s="364"/>
      <c r="S57" s="365"/>
    </row>
    <row r="58" spans="1:19" ht="15" customHeight="1" x14ac:dyDescent="0.25">
      <c r="A58" s="350"/>
      <c r="B58" s="401"/>
      <c r="C58" s="402"/>
      <c r="D58" s="402"/>
      <c r="E58" s="402"/>
      <c r="F58" s="402"/>
      <c r="G58" s="402"/>
      <c r="H58" s="402"/>
      <c r="I58" s="402"/>
      <c r="J58" s="402"/>
      <c r="K58" s="402"/>
      <c r="L58" s="402"/>
      <c r="M58" s="403"/>
      <c r="N58" s="372"/>
      <c r="O58" s="373"/>
      <c r="P58" s="373"/>
      <c r="Q58" s="373"/>
      <c r="R58" s="373"/>
      <c r="S58" s="374"/>
    </row>
    <row r="59" spans="1:19" ht="15" customHeight="1" x14ac:dyDescent="0.25">
      <c r="A59" s="350"/>
      <c r="B59" s="326" t="s">
        <v>563</v>
      </c>
      <c r="C59" s="327"/>
      <c r="D59" s="327"/>
      <c r="E59" s="327"/>
      <c r="F59" s="327"/>
      <c r="G59" s="327"/>
      <c r="H59" s="327"/>
      <c r="I59" s="327"/>
      <c r="J59" s="327"/>
      <c r="K59" s="327"/>
      <c r="L59" s="327"/>
      <c r="M59" s="328"/>
      <c r="N59" s="360" t="s">
        <v>284</v>
      </c>
      <c r="O59" s="361"/>
      <c r="P59" s="361"/>
      <c r="Q59" s="361"/>
      <c r="R59" s="361"/>
      <c r="S59" s="362"/>
    </row>
    <row r="60" spans="1:19" ht="15" customHeight="1" x14ac:dyDescent="0.25">
      <c r="A60" s="350"/>
      <c r="B60" s="329"/>
      <c r="C60" s="330"/>
      <c r="D60" s="330"/>
      <c r="E60" s="330"/>
      <c r="F60" s="330"/>
      <c r="G60" s="330"/>
      <c r="H60" s="330"/>
      <c r="I60" s="330"/>
      <c r="J60" s="330"/>
      <c r="K60" s="330"/>
      <c r="L60" s="330"/>
      <c r="M60" s="331"/>
      <c r="N60" s="363" t="s">
        <v>285</v>
      </c>
      <c r="O60" s="364"/>
      <c r="P60" s="364"/>
      <c r="Q60" s="364"/>
      <c r="R60" s="364"/>
      <c r="S60" s="365"/>
    </row>
    <row r="61" spans="1:19" ht="15" customHeight="1" x14ac:dyDescent="0.25">
      <c r="A61" s="350"/>
      <c r="B61" s="329"/>
      <c r="C61" s="330"/>
      <c r="D61" s="330"/>
      <c r="E61" s="330"/>
      <c r="F61" s="330"/>
      <c r="G61" s="330"/>
      <c r="H61" s="330"/>
      <c r="I61" s="330"/>
      <c r="J61" s="330"/>
      <c r="K61" s="330"/>
      <c r="L61" s="330"/>
      <c r="M61" s="331"/>
      <c r="N61" s="363" t="s">
        <v>288</v>
      </c>
      <c r="O61" s="364"/>
      <c r="P61" s="364"/>
      <c r="Q61" s="364"/>
      <c r="R61" s="364"/>
      <c r="S61" s="365"/>
    </row>
    <row r="62" spans="1:19" ht="15" customHeight="1" x14ac:dyDescent="0.25">
      <c r="A62" s="350"/>
      <c r="B62" s="329"/>
      <c r="C62" s="330"/>
      <c r="D62" s="330"/>
      <c r="E62" s="330"/>
      <c r="F62" s="330"/>
      <c r="G62" s="330"/>
      <c r="H62" s="330"/>
      <c r="I62" s="330"/>
      <c r="J62" s="330"/>
      <c r="K62" s="330"/>
      <c r="L62" s="330"/>
      <c r="M62" s="331"/>
      <c r="N62" s="363"/>
      <c r="O62" s="364"/>
      <c r="P62" s="364"/>
      <c r="Q62" s="364"/>
      <c r="R62" s="364"/>
      <c r="S62" s="365"/>
    </row>
    <row r="63" spans="1:19" ht="15" customHeight="1" x14ac:dyDescent="0.25">
      <c r="A63" s="350"/>
      <c r="B63" s="401"/>
      <c r="C63" s="402"/>
      <c r="D63" s="402"/>
      <c r="E63" s="402"/>
      <c r="F63" s="402"/>
      <c r="G63" s="402"/>
      <c r="H63" s="402"/>
      <c r="I63" s="402"/>
      <c r="J63" s="402"/>
      <c r="K63" s="402"/>
      <c r="L63" s="402"/>
      <c r="M63" s="403"/>
      <c r="N63" s="372"/>
      <c r="O63" s="373"/>
      <c r="P63" s="373"/>
      <c r="Q63" s="373"/>
      <c r="R63" s="373"/>
      <c r="S63" s="374"/>
    </row>
    <row r="64" spans="1:19" ht="15" customHeight="1" x14ac:dyDescent="0.25">
      <c r="A64" s="350"/>
      <c r="B64" s="326" t="s">
        <v>564</v>
      </c>
      <c r="C64" s="327"/>
      <c r="D64" s="327"/>
      <c r="E64" s="327"/>
      <c r="F64" s="327"/>
      <c r="G64" s="327"/>
      <c r="H64" s="327"/>
      <c r="I64" s="327"/>
      <c r="J64" s="327"/>
      <c r="K64" s="327"/>
      <c r="L64" s="327"/>
      <c r="M64" s="328"/>
      <c r="N64" s="360" t="s">
        <v>283</v>
      </c>
      <c r="O64" s="361"/>
      <c r="P64" s="361"/>
      <c r="Q64" s="361"/>
      <c r="R64" s="361"/>
      <c r="S64" s="362"/>
    </row>
    <row r="65" spans="1:19" ht="15" customHeight="1" x14ac:dyDescent="0.25">
      <c r="A65" s="350"/>
      <c r="B65" s="329"/>
      <c r="C65" s="330"/>
      <c r="D65" s="330"/>
      <c r="E65" s="330"/>
      <c r="F65" s="330"/>
      <c r="G65" s="330"/>
      <c r="H65" s="330"/>
      <c r="I65" s="330"/>
      <c r="J65" s="330"/>
      <c r="K65" s="330"/>
      <c r="L65" s="330"/>
      <c r="M65" s="331"/>
      <c r="N65" s="363" t="s">
        <v>288</v>
      </c>
      <c r="O65" s="364"/>
      <c r="P65" s="364"/>
      <c r="Q65" s="364"/>
      <c r="R65" s="364"/>
      <c r="S65" s="365"/>
    </row>
    <row r="66" spans="1:19" ht="15" customHeight="1" x14ac:dyDescent="0.25">
      <c r="A66" s="350"/>
      <c r="B66" s="329"/>
      <c r="C66" s="330"/>
      <c r="D66" s="330"/>
      <c r="E66" s="330"/>
      <c r="F66" s="330"/>
      <c r="G66" s="330"/>
      <c r="H66" s="330"/>
      <c r="I66" s="330"/>
      <c r="J66" s="330"/>
      <c r="K66" s="330"/>
      <c r="L66" s="330"/>
      <c r="M66" s="331"/>
      <c r="N66" s="363"/>
      <c r="O66" s="364"/>
      <c r="P66" s="364"/>
      <c r="Q66" s="364"/>
      <c r="R66" s="364"/>
      <c r="S66" s="365"/>
    </row>
    <row r="67" spans="1:19" ht="15" customHeight="1" x14ac:dyDescent="0.25">
      <c r="A67" s="350"/>
      <c r="B67" s="329"/>
      <c r="C67" s="330"/>
      <c r="D67" s="330"/>
      <c r="E67" s="330"/>
      <c r="F67" s="330"/>
      <c r="G67" s="330"/>
      <c r="H67" s="330"/>
      <c r="I67" s="330"/>
      <c r="J67" s="330"/>
      <c r="K67" s="330"/>
      <c r="L67" s="330"/>
      <c r="M67" s="331"/>
      <c r="N67" s="363"/>
      <c r="O67" s="364"/>
      <c r="P67" s="364"/>
      <c r="Q67" s="364"/>
      <c r="R67" s="364"/>
      <c r="S67" s="365"/>
    </row>
    <row r="68" spans="1:19" ht="15" customHeight="1" thickBot="1" x14ac:dyDescent="0.3">
      <c r="A68" s="460"/>
      <c r="B68" s="332"/>
      <c r="C68" s="333"/>
      <c r="D68" s="333"/>
      <c r="E68" s="333"/>
      <c r="F68" s="333"/>
      <c r="G68" s="333"/>
      <c r="H68" s="333"/>
      <c r="I68" s="333"/>
      <c r="J68" s="333"/>
      <c r="K68" s="333"/>
      <c r="L68" s="333"/>
      <c r="M68" s="334"/>
      <c r="N68" s="378"/>
      <c r="O68" s="379"/>
      <c r="P68" s="379"/>
      <c r="Q68" s="379"/>
      <c r="R68" s="379"/>
      <c r="S68" s="380"/>
    </row>
    <row r="69" spans="1:19" ht="15" customHeight="1" x14ac:dyDescent="0.25">
      <c r="A69" s="375"/>
      <c r="B69" s="376"/>
      <c r="C69" s="376"/>
      <c r="D69" s="376"/>
      <c r="E69" s="376"/>
      <c r="F69" s="376"/>
      <c r="G69" s="376"/>
      <c r="H69" s="376"/>
      <c r="I69" s="376"/>
      <c r="J69" s="376"/>
      <c r="K69" s="376"/>
      <c r="L69" s="376"/>
      <c r="M69" s="376"/>
      <c r="N69" s="376"/>
      <c r="O69" s="376"/>
      <c r="P69" s="376"/>
      <c r="Q69" s="376"/>
      <c r="R69" s="376"/>
      <c r="S69" s="377"/>
    </row>
    <row r="70" spans="1:19" ht="19.899999999999999" customHeight="1" x14ac:dyDescent="0.25">
      <c r="A70" s="269" t="s">
        <v>119</v>
      </c>
      <c r="B70" s="270"/>
      <c r="C70" s="270"/>
      <c r="D70" s="270"/>
      <c r="E70" s="270"/>
      <c r="F70" s="270"/>
      <c r="G70" s="270"/>
      <c r="H70" s="270"/>
      <c r="I70" s="270"/>
      <c r="J70" s="34"/>
      <c r="K70" s="322" t="s">
        <v>120</v>
      </c>
      <c r="L70" s="235"/>
      <c r="M70" s="235"/>
      <c r="N70" s="235"/>
      <c r="O70" s="235"/>
      <c r="P70" s="235"/>
      <c r="Q70" s="235"/>
      <c r="R70" s="235"/>
      <c r="S70" s="236"/>
    </row>
    <row r="71" spans="1:19" ht="15" customHeight="1" x14ac:dyDescent="0.25">
      <c r="A71" s="350" t="s">
        <v>200</v>
      </c>
      <c r="B71" s="385" t="s">
        <v>121</v>
      </c>
      <c r="C71" s="386"/>
      <c r="D71" s="386"/>
      <c r="E71" s="386"/>
      <c r="F71" s="387"/>
      <c r="G71" s="381">
        <f>Z1_KiP!G50</f>
        <v>14</v>
      </c>
      <c r="H71" s="382"/>
      <c r="I71" s="383"/>
      <c r="J71" s="384"/>
      <c r="K71" s="347" t="s">
        <v>201</v>
      </c>
      <c r="L71" s="366" t="s">
        <v>626</v>
      </c>
      <c r="M71" s="367"/>
      <c r="N71" s="367"/>
      <c r="O71" s="367"/>
      <c r="P71" s="367"/>
      <c r="Q71" s="367"/>
      <c r="R71" s="367"/>
      <c r="S71" s="368"/>
    </row>
    <row r="72" spans="1:19" ht="15" customHeight="1" x14ac:dyDescent="0.25">
      <c r="A72" s="350"/>
      <c r="B72" s="388" t="s">
        <v>122</v>
      </c>
      <c r="C72" s="389"/>
      <c r="D72" s="389"/>
      <c r="E72" s="389"/>
      <c r="F72" s="390"/>
      <c r="G72" s="341">
        <f>SUM(G73:I83)</f>
        <v>14</v>
      </c>
      <c r="H72" s="342"/>
      <c r="I72" s="343"/>
      <c r="J72" s="384"/>
      <c r="K72" s="348"/>
      <c r="L72" s="323" t="s">
        <v>123</v>
      </c>
      <c r="M72" s="324"/>
      <c r="N72" s="324"/>
      <c r="O72" s="324"/>
      <c r="P72" s="324"/>
      <c r="Q72" s="324"/>
      <c r="R72" s="324"/>
      <c r="S72" s="325"/>
    </row>
    <row r="73" spans="1:19" ht="15" customHeight="1" x14ac:dyDescent="0.25">
      <c r="A73" s="350"/>
      <c r="B73" s="357" t="s">
        <v>123</v>
      </c>
      <c r="C73" s="358"/>
      <c r="D73" s="358"/>
      <c r="E73" s="358"/>
      <c r="F73" s="359"/>
      <c r="G73" s="338">
        <v>12</v>
      </c>
      <c r="H73" s="339"/>
      <c r="I73" s="340"/>
      <c r="J73" s="384"/>
      <c r="K73" s="348"/>
      <c r="L73" s="323" t="s">
        <v>147</v>
      </c>
      <c r="M73" s="324"/>
      <c r="N73" s="324"/>
      <c r="O73" s="324"/>
      <c r="P73" s="324"/>
      <c r="Q73" s="324"/>
      <c r="R73" s="324"/>
      <c r="S73" s="325"/>
    </row>
    <row r="74" spans="1:19" ht="15" customHeight="1" x14ac:dyDescent="0.25">
      <c r="A74" s="350"/>
      <c r="B74" s="357" t="s">
        <v>124</v>
      </c>
      <c r="C74" s="358"/>
      <c r="D74" s="358"/>
      <c r="E74" s="358"/>
      <c r="F74" s="359"/>
      <c r="G74" s="338"/>
      <c r="H74" s="339"/>
      <c r="I74" s="340"/>
      <c r="J74" s="384"/>
      <c r="K74" s="348"/>
      <c r="L74" s="323" t="s">
        <v>154</v>
      </c>
      <c r="M74" s="324"/>
      <c r="N74" s="324"/>
      <c r="O74" s="324"/>
      <c r="P74" s="324"/>
      <c r="Q74" s="324"/>
      <c r="R74" s="324"/>
      <c r="S74" s="325"/>
    </row>
    <row r="75" spans="1:19" ht="15" customHeight="1" x14ac:dyDescent="0.25">
      <c r="A75" s="350"/>
      <c r="B75" s="357" t="s">
        <v>125</v>
      </c>
      <c r="C75" s="358"/>
      <c r="D75" s="358"/>
      <c r="E75" s="358"/>
      <c r="F75" s="359"/>
      <c r="G75" s="338"/>
      <c r="H75" s="339"/>
      <c r="I75" s="340"/>
      <c r="J75" s="384"/>
      <c r="K75" s="348"/>
      <c r="L75" s="323" t="s">
        <v>157</v>
      </c>
      <c r="M75" s="324"/>
      <c r="N75" s="324"/>
      <c r="O75" s="324"/>
      <c r="P75" s="324"/>
      <c r="Q75" s="324"/>
      <c r="R75" s="324"/>
      <c r="S75" s="325"/>
    </row>
    <row r="76" spans="1:19" ht="15" customHeight="1" x14ac:dyDescent="0.25">
      <c r="A76" s="350"/>
      <c r="B76" s="357" t="s">
        <v>126</v>
      </c>
      <c r="C76" s="358"/>
      <c r="D76" s="358"/>
      <c r="E76" s="358"/>
      <c r="F76" s="359"/>
      <c r="G76" s="338"/>
      <c r="H76" s="339"/>
      <c r="I76" s="340"/>
      <c r="J76" s="384"/>
      <c r="K76" s="348"/>
      <c r="L76" s="323"/>
      <c r="M76" s="324"/>
      <c r="N76" s="324"/>
      <c r="O76" s="324"/>
      <c r="P76" s="324"/>
      <c r="Q76" s="324"/>
      <c r="R76" s="324"/>
      <c r="S76" s="325"/>
    </row>
    <row r="77" spans="1:19" ht="15" customHeight="1" x14ac:dyDescent="0.25">
      <c r="A77" s="350"/>
      <c r="B77" s="357" t="s">
        <v>127</v>
      </c>
      <c r="C77" s="358"/>
      <c r="D77" s="358"/>
      <c r="E77" s="358"/>
      <c r="F77" s="359"/>
      <c r="G77" s="338"/>
      <c r="H77" s="339"/>
      <c r="I77" s="340"/>
      <c r="J77" s="384"/>
      <c r="K77" s="348"/>
      <c r="L77" s="323"/>
      <c r="M77" s="324"/>
      <c r="N77" s="324"/>
      <c r="O77" s="324"/>
      <c r="P77" s="324"/>
      <c r="Q77" s="324"/>
      <c r="R77" s="324"/>
      <c r="S77" s="325"/>
    </row>
    <row r="78" spans="1:19" ht="15" customHeight="1" x14ac:dyDescent="0.25">
      <c r="A78" s="350"/>
      <c r="B78" s="357" t="s">
        <v>128</v>
      </c>
      <c r="C78" s="358"/>
      <c r="D78" s="358"/>
      <c r="E78" s="358"/>
      <c r="F78" s="359"/>
      <c r="G78" s="338"/>
      <c r="H78" s="339"/>
      <c r="I78" s="340"/>
      <c r="J78" s="384"/>
      <c r="K78" s="348"/>
      <c r="L78" s="323"/>
      <c r="M78" s="324"/>
      <c r="N78" s="324"/>
      <c r="O78" s="324"/>
      <c r="P78" s="324"/>
      <c r="Q78" s="324"/>
      <c r="R78" s="324"/>
      <c r="S78" s="325"/>
    </row>
    <row r="79" spans="1:19" ht="15" customHeight="1" x14ac:dyDescent="0.25">
      <c r="A79" s="350"/>
      <c r="B79" s="357" t="s">
        <v>129</v>
      </c>
      <c r="C79" s="358"/>
      <c r="D79" s="358"/>
      <c r="E79" s="358"/>
      <c r="F79" s="359"/>
      <c r="G79" s="338"/>
      <c r="H79" s="339"/>
      <c r="I79" s="340"/>
      <c r="J79" s="384"/>
      <c r="K79" s="349"/>
      <c r="L79" s="323"/>
      <c r="M79" s="324"/>
      <c r="N79" s="324"/>
      <c r="O79" s="324"/>
      <c r="P79" s="324"/>
      <c r="Q79" s="324"/>
      <c r="R79" s="324"/>
      <c r="S79" s="325"/>
    </row>
    <row r="80" spans="1:19" ht="15" customHeight="1" x14ac:dyDescent="0.25">
      <c r="A80" s="350"/>
      <c r="B80" s="357" t="s">
        <v>130</v>
      </c>
      <c r="C80" s="358"/>
      <c r="D80" s="358"/>
      <c r="E80" s="358"/>
      <c r="F80" s="359"/>
      <c r="G80" s="338"/>
      <c r="H80" s="339"/>
      <c r="I80" s="340"/>
      <c r="J80" s="384"/>
      <c r="K80" s="347" t="s">
        <v>202</v>
      </c>
      <c r="L80" s="319" t="s">
        <v>627</v>
      </c>
      <c r="M80" s="320"/>
      <c r="N80" s="320"/>
      <c r="O80" s="320"/>
      <c r="P80" s="320"/>
      <c r="Q80" s="320"/>
      <c r="R80" s="320"/>
      <c r="S80" s="321"/>
    </row>
    <row r="81" spans="1:19" ht="15" customHeight="1" x14ac:dyDescent="0.25">
      <c r="A81" s="350"/>
      <c r="B81" s="357" t="s">
        <v>131</v>
      </c>
      <c r="C81" s="358"/>
      <c r="D81" s="358"/>
      <c r="E81" s="358"/>
      <c r="F81" s="359"/>
      <c r="G81" s="338"/>
      <c r="H81" s="339"/>
      <c r="I81" s="340"/>
      <c r="J81" s="384"/>
      <c r="K81" s="348"/>
      <c r="L81" s="323" t="s">
        <v>146</v>
      </c>
      <c r="M81" s="324"/>
      <c r="N81" s="324"/>
      <c r="O81" s="324"/>
      <c r="P81" s="324"/>
      <c r="Q81" s="324"/>
      <c r="R81" s="324"/>
      <c r="S81" s="325"/>
    </row>
    <row r="82" spans="1:19" ht="15" customHeight="1" x14ac:dyDescent="0.25">
      <c r="A82" s="350"/>
      <c r="B82" s="357" t="s">
        <v>132</v>
      </c>
      <c r="C82" s="358"/>
      <c r="D82" s="358"/>
      <c r="E82" s="358"/>
      <c r="F82" s="359"/>
      <c r="G82" s="338">
        <v>2</v>
      </c>
      <c r="H82" s="339"/>
      <c r="I82" s="340"/>
      <c r="J82" s="384"/>
      <c r="K82" s="348"/>
      <c r="L82" s="323" t="s">
        <v>153</v>
      </c>
      <c r="M82" s="324"/>
      <c r="N82" s="324"/>
      <c r="O82" s="324"/>
      <c r="P82" s="324"/>
      <c r="Q82" s="324"/>
      <c r="R82" s="324"/>
      <c r="S82" s="325"/>
    </row>
    <row r="83" spans="1:19" ht="15" customHeight="1" x14ac:dyDescent="0.25">
      <c r="A83" s="350"/>
      <c r="B83" s="357" t="s">
        <v>133</v>
      </c>
      <c r="C83" s="358"/>
      <c r="D83" s="358"/>
      <c r="E83" s="358"/>
      <c r="F83" s="359"/>
      <c r="G83" s="338"/>
      <c r="H83" s="339"/>
      <c r="I83" s="340"/>
      <c r="J83" s="384"/>
      <c r="K83" s="348"/>
      <c r="L83" s="323"/>
      <c r="M83" s="324"/>
      <c r="N83" s="324"/>
      <c r="O83" s="324"/>
      <c r="P83" s="324"/>
      <c r="Q83" s="324"/>
      <c r="R83" s="324"/>
      <c r="S83" s="325"/>
    </row>
    <row r="84" spans="1:19" ht="15" customHeight="1" x14ac:dyDescent="0.25">
      <c r="A84" s="350"/>
      <c r="B84" s="316" t="s">
        <v>134</v>
      </c>
      <c r="C84" s="317"/>
      <c r="D84" s="317"/>
      <c r="E84" s="317"/>
      <c r="F84" s="318"/>
      <c r="G84" s="354">
        <f>Z1_KiP!H50</f>
        <v>36</v>
      </c>
      <c r="H84" s="355"/>
      <c r="I84" s="356"/>
      <c r="J84" s="384"/>
      <c r="K84" s="348"/>
      <c r="L84" s="323"/>
      <c r="M84" s="324"/>
      <c r="N84" s="324"/>
      <c r="O84" s="324"/>
      <c r="P84" s="324"/>
      <c r="Q84" s="324"/>
      <c r="R84" s="324"/>
      <c r="S84" s="325"/>
    </row>
    <row r="85" spans="1:19" ht="15" customHeight="1" x14ac:dyDescent="0.25">
      <c r="A85" s="350"/>
      <c r="B85" s="351" t="s">
        <v>204</v>
      </c>
      <c r="C85" s="352"/>
      <c r="D85" s="352"/>
      <c r="E85" s="352"/>
      <c r="F85" s="353"/>
      <c r="G85" s="341">
        <f>SUM(G84,G71)</f>
        <v>50</v>
      </c>
      <c r="H85" s="342"/>
      <c r="I85" s="343"/>
      <c r="J85" s="436"/>
      <c r="K85" s="349"/>
      <c r="L85" s="323"/>
      <c r="M85" s="324"/>
      <c r="N85" s="324"/>
      <c r="O85" s="324"/>
      <c r="P85" s="324"/>
      <c r="Q85" s="324"/>
      <c r="R85" s="324"/>
      <c r="S85" s="325"/>
    </row>
    <row r="86" spans="1:19" ht="15" customHeight="1" x14ac:dyDescent="0.25">
      <c r="A86" s="344"/>
      <c r="B86" s="345"/>
      <c r="C86" s="345"/>
      <c r="D86" s="345"/>
      <c r="E86" s="345"/>
      <c r="F86" s="345"/>
      <c r="G86" s="345"/>
      <c r="H86" s="345"/>
      <c r="I86" s="345"/>
      <c r="J86" s="345"/>
      <c r="K86" s="345"/>
      <c r="L86" s="345"/>
      <c r="M86" s="345"/>
      <c r="N86" s="345"/>
      <c r="O86" s="345"/>
      <c r="P86" s="345"/>
      <c r="Q86" s="345"/>
      <c r="R86" s="345"/>
      <c r="S86" s="346"/>
    </row>
    <row r="87" spans="1:19" ht="19.899999999999999" customHeight="1" x14ac:dyDescent="0.25">
      <c r="A87" s="433" t="s">
        <v>135</v>
      </c>
      <c r="B87" s="434"/>
      <c r="C87" s="434"/>
      <c r="D87" s="434"/>
      <c r="E87" s="434"/>
      <c r="F87" s="434"/>
      <c r="G87" s="434"/>
      <c r="H87" s="434"/>
      <c r="I87" s="434"/>
      <c r="J87" s="434"/>
      <c r="K87" s="434"/>
      <c r="L87" s="434"/>
      <c r="M87" s="434"/>
      <c r="N87" s="434"/>
      <c r="O87" s="434"/>
      <c r="P87" s="434"/>
      <c r="Q87" s="434"/>
      <c r="R87" s="434"/>
      <c r="S87" s="435"/>
    </row>
    <row r="88" spans="1:19" ht="15" customHeight="1" x14ac:dyDescent="0.25">
      <c r="A88" s="444" t="s">
        <v>199</v>
      </c>
      <c r="B88" s="445" t="s">
        <v>136</v>
      </c>
      <c r="C88" s="446"/>
      <c r="D88" s="446"/>
      <c r="E88" s="447"/>
      <c r="F88" s="445" t="str">
        <f>Z1_KiP!E50</f>
        <v>zaliczenie</v>
      </c>
      <c r="G88" s="446"/>
      <c r="H88" s="446"/>
      <c r="I88" s="447"/>
      <c r="J88" s="448"/>
      <c r="K88" s="452" t="s">
        <v>137</v>
      </c>
      <c r="L88" s="449" t="s">
        <v>138</v>
      </c>
      <c r="M88" s="450"/>
      <c r="N88" s="450"/>
      <c r="O88" s="450"/>
      <c r="P88" s="450"/>
      <c r="Q88" s="450"/>
      <c r="R88" s="450"/>
      <c r="S88" s="451"/>
    </row>
    <row r="89" spans="1:19" ht="15" customHeight="1" x14ac:dyDescent="0.25">
      <c r="A89" s="444"/>
      <c r="B89" s="430" t="s">
        <v>628</v>
      </c>
      <c r="C89" s="431"/>
      <c r="D89" s="431"/>
      <c r="E89" s="432"/>
      <c r="F89" s="430" t="s">
        <v>139</v>
      </c>
      <c r="G89" s="431"/>
      <c r="H89" s="431"/>
      <c r="I89" s="432"/>
      <c r="J89" s="448"/>
      <c r="K89" s="452"/>
      <c r="L89" s="335" t="s">
        <v>291</v>
      </c>
      <c r="M89" s="336"/>
      <c r="N89" s="336"/>
      <c r="O89" s="336"/>
      <c r="P89" s="336"/>
      <c r="Q89" s="336"/>
      <c r="R89" s="336"/>
      <c r="S89" s="337"/>
    </row>
    <row r="90" spans="1:19" ht="15" customHeight="1" x14ac:dyDescent="0.25">
      <c r="A90" s="444"/>
      <c r="B90" s="424" t="s">
        <v>158</v>
      </c>
      <c r="C90" s="425"/>
      <c r="D90" s="425"/>
      <c r="E90" s="426"/>
      <c r="F90" s="427">
        <v>90</v>
      </c>
      <c r="G90" s="428"/>
      <c r="H90" s="428"/>
      <c r="I90" s="429"/>
      <c r="J90" s="448"/>
      <c r="K90" s="452"/>
      <c r="L90" s="335" t="s">
        <v>292</v>
      </c>
      <c r="M90" s="336"/>
      <c r="N90" s="336"/>
      <c r="O90" s="336"/>
      <c r="P90" s="336"/>
      <c r="Q90" s="336"/>
      <c r="R90" s="336"/>
      <c r="S90" s="337"/>
    </row>
    <row r="91" spans="1:19" ht="15" customHeight="1" x14ac:dyDescent="0.25">
      <c r="A91" s="444"/>
      <c r="B91" s="424" t="s">
        <v>166</v>
      </c>
      <c r="C91" s="425"/>
      <c r="D91" s="425"/>
      <c r="E91" s="426"/>
      <c r="F91" s="427">
        <v>10</v>
      </c>
      <c r="G91" s="428"/>
      <c r="H91" s="428"/>
      <c r="I91" s="429"/>
      <c r="J91" s="448"/>
      <c r="K91" s="452"/>
      <c r="L91" s="335" t="s">
        <v>140</v>
      </c>
      <c r="M91" s="336"/>
      <c r="N91" s="336"/>
      <c r="O91" s="336"/>
      <c r="P91" s="336"/>
      <c r="Q91" s="336"/>
      <c r="R91" s="336"/>
      <c r="S91" s="337"/>
    </row>
    <row r="92" spans="1:19" ht="15" customHeight="1" x14ac:dyDescent="0.25">
      <c r="A92" s="444"/>
      <c r="B92" s="424"/>
      <c r="C92" s="425"/>
      <c r="D92" s="425"/>
      <c r="E92" s="426"/>
      <c r="F92" s="427"/>
      <c r="G92" s="428"/>
      <c r="H92" s="428"/>
      <c r="I92" s="429"/>
      <c r="J92" s="448"/>
      <c r="K92" s="452"/>
      <c r="L92" s="335" t="s">
        <v>293</v>
      </c>
      <c r="M92" s="336"/>
      <c r="N92" s="336"/>
      <c r="O92" s="336"/>
      <c r="P92" s="336"/>
      <c r="Q92" s="336"/>
      <c r="R92" s="336"/>
      <c r="S92" s="337"/>
    </row>
    <row r="93" spans="1:19" ht="15" customHeight="1" x14ac:dyDescent="0.25">
      <c r="A93" s="444"/>
      <c r="B93" s="424"/>
      <c r="C93" s="425"/>
      <c r="D93" s="425"/>
      <c r="E93" s="426"/>
      <c r="F93" s="427"/>
      <c r="G93" s="428"/>
      <c r="H93" s="428"/>
      <c r="I93" s="429"/>
      <c r="J93" s="448"/>
      <c r="K93" s="452"/>
      <c r="L93" s="335" t="s">
        <v>141</v>
      </c>
      <c r="M93" s="336"/>
      <c r="N93" s="336"/>
      <c r="O93" s="336"/>
      <c r="P93" s="336"/>
      <c r="Q93" s="336"/>
      <c r="R93" s="336"/>
      <c r="S93" s="337"/>
    </row>
    <row r="94" spans="1:19" ht="15" customHeight="1" x14ac:dyDescent="0.25">
      <c r="A94" s="444"/>
      <c r="B94" s="424"/>
      <c r="C94" s="425"/>
      <c r="D94" s="425"/>
      <c r="E94" s="426"/>
      <c r="F94" s="427"/>
      <c r="G94" s="428"/>
      <c r="H94" s="428"/>
      <c r="I94" s="429"/>
      <c r="J94" s="448"/>
      <c r="K94" s="452"/>
      <c r="L94" s="335" t="s">
        <v>843</v>
      </c>
      <c r="M94" s="336"/>
      <c r="N94" s="336"/>
      <c r="O94" s="336"/>
      <c r="P94" s="336"/>
      <c r="Q94" s="336"/>
      <c r="R94" s="336"/>
      <c r="S94" s="337"/>
    </row>
    <row r="95" spans="1:19" ht="15" customHeight="1" x14ac:dyDescent="0.25">
      <c r="A95" s="344"/>
      <c r="B95" s="345"/>
      <c r="C95" s="345"/>
      <c r="D95" s="345"/>
      <c r="E95" s="345"/>
      <c r="F95" s="345"/>
      <c r="G95" s="345"/>
      <c r="H95" s="345"/>
      <c r="I95" s="345"/>
      <c r="J95" s="345"/>
      <c r="K95" s="345"/>
      <c r="L95" s="345"/>
      <c r="M95" s="345"/>
      <c r="N95" s="345"/>
      <c r="O95" s="345"/>
      <c r="P95" s="345"/>
      <c r="Q95" s="345"/>
      <c r="R95" s="345"/>
      <c r="S95" s="346"/>
    </row>
    <row r="96" spans="1:19" ht="19.899999999999999" customHeight="1" x14ac:dyDescent="0.25">
      <c r="A96" s="437" t="s">
        <v>198</v>
      </c>
      <c r="B96" s="438" t="s">
        <v>142</v>
      </c>
      <c r="C96" s="438"/>
      <c r="D96" s="438"/>
      <c r="E96" s="438"/>
      <c r="F96" s="438"/>
      <c r="G96" s="438"/>
      <c r="H96" s="438"/>
      <c r="I96" s="438"/>
      <c r="J96" s="438"/>
      <c r="K96" s="438"/>
      <c r="L96" s="438"/>
      <c r="M96" s="438"/>
      <c r="N96" s="438"/>
      <c r="O96" s="438"/>
      <c r="P96" s="438"/>
      <c r="Q96" s="438"/>
      <c r="R96" s="438"/>
      <c r="S96" s="439"/>
    </row>
    <row r="97" spans="1:19" ht="15" customHeight="1" x14ac:dyDescent="0.25">
      <c r="A97" s="437"/>
      <c r="B97" s="440" t="s">
        <v>629</v>
      </c>
      <c r="C97" s="440"/>
      <c r="D97" s="440"/>
      <c r="E97" s="440"/>
      <c r="F97" s="440"/>
      <c r="G97" s="440"/>
      <c r="H97" s="440"/>
      <c r="I97" s="440"/>
      <c r="J97" s="440"/>
      <c r="K97" s="440"/>
      <c r="L97" s="440"/>
      <c r="M97" s="440"/>
      <c r="N97" s="440"/>
      <c r="O97" s="440"/>
      <c r="P97" s="440"/>
      <c r="Q97" s="440"/>
      <c r="R97" s="440"/>
      <c r="S97" s="441"/>
    </row>
    <row r="98" spans="1:19" ht="115.5" customHeight="1" x14ac:dyDescent="0.25">
      <c r="A98" s="437"/>
      <c r="B98" s="407" t="s">
        <v>416</v>
      </c>
      <c r="C98" s="407"/>
      <c r="D98" s="407"/>
      <c r="E98" s="407"/>
      <c r="F98" s="407"/>
      <c r="G98" s="407"/>
      <c r="H98" s="407"/>
      <c r="I98" s="407"/>
      <c r="J98" s="407"/>
      <c r="K98" s="407"/>
      <c r="L98" s="407"/>
      <c r="M98" s="407"/>
      <c r="N98" s="407"/>
      <c r="O98" s="407"/>
      <c r="P98" s="407"/>
      <c r="Q98" s="407"/>
      <c r="R98" s="407"/>
      <c r="S98" s="408"/>
    </row>
    <row r="99" spans="1:19" ht="15" customHeight="1" x14ac:dyDescent="0.25">
      <c r="A99" s="437"/>
      <c r="B99" s="442" t="s">
        <v>143</v>
      </c>
      <c r="C99" s="442"/>
      <c r="D99" s="442"/>
      <c r="E99" s="442"/>
      <c r="F99" s="442"/>
      <c r="G99" s="442"/>
      <c r="H99" s="442"/>
      <c r="I99" s="442"/>
      <c r="J99" s="442"/>
      <c r="K99" s="442"/>
      <c r="L99" s="442"/>
      <c r="M99" s="442"/>
      <c r="N99" s="442"/>
      <c r="O99" s="442"/>
      <c r="P99" s="442"/>
      <c r="Q99" s="442"/>
      <c r="R99" s="442"/>
      <c r="S99" s="443"/>
    </row>
    <row r="100" spans="1:19" ht="64.5" customHeight="1" x14ac:dyDescent="0.25">
      <c r="A100" s="437"/>
      <c r="B100" s="501" t="s">
        <v>722</v>
      </c>
      <c r="C100" s="502"/>
      <c r="D100" s="502"/>
      <c r="E100" s="502"/>
      <c r="F100" s="502"/>
      <c r="G100" s="502"/>
      <c r="H100" s="502"/>
      <c r="I100" s="502"/>
      <c r="J100" s="502"/>
      <c r="K100" s="502"/>
      <c r="L100" s="502"/>
      <c r="M100" s="502"/>
      <c r="N100" s="502"/>
      <c r="O100" s="502"/>
      <c r="P100" s="502"/>
      <c r="Q100" s="502"/>
      <c r="R100" s="502"/>
      <c r="S100" s="503"/>
    </row>
    <row r="101" spans="1:19" ht="15" customHeight="1" x14ac:dyDescent="0.25">
      <c r="A101" s="437"/>
      <c r="B101" s="442" t="s">
        <v>144</v>
      </c>
      <c r="C101" s="442"/>
      <c r="D101" s="442"/>
      <c r="E101" s="442"/>
      <c r="F101" s="442"/>
      <c r="G101" s="442"/>
      <c r="H101" s="442"/>
      <c r="I101" s="442"/>
      <c r="J101" s="442"/>
      <c r="K101" s="442"/>
      <c r="L101" s="442"/>
      <c r="M101" s="442"/>
      <c r="N101" s="442"/>
      <c r="O101" s="442"/>
      <c r="P101" s="442"/>
      <c r="Q101" s="442"/>
      <c r="R101" s="442"/>
      <c r="S101" s="443"/>
    </row>
    <row r="102" spans="1:19" ht="50.1" customHeight="1" x14ac:dyDescent="0.25">
      <c r="A102" s="437"/>
      <c r="B102" s="407" t="s">
        <v>723</v>
      </c>
      <c r="C102" s="407"/>
      <c r="D102" s="407"/>
      <c r="E102" s="407"/>
      <c r="F102" s="407"/>
      <c r="G102" s="407"/>
      <c r="H102" s="407"/>
      <c r="I102" s="407"/>
      <c r="J102" s="407"/>
      <c r="K102" s="407"/>
      <c r="L102" s="407"/>
      <c r="M102" s="407"/>
      <c r="N102" s="407"/>
      <c r="O102" s="407"/>
      <c r="P102" s="407"/>
      <c r="Q102" s="407"/>
      <c r="R102" s="407"/>
      <c r="S102" s="408"/>
    </row>
    <row r="103" spans="1:19" ht="15" customHeight="1" x14ac:dyDescent="0.25">
      <c r="A103" s="22"/>
      <c r="B103" s="11"/>
      <c r="C103" s="10"/>
      <c r="D103" s="10"/>
      <c r="E103" s="10"/>
      <c r="F103" s="10"/>
      <c r="G103" s="10"/>
      <c r="H103" s="10"/>
      <c r="I103" s="10"/>
      <c r="J103" s="10"/>
      <c r="K103" s="10"/>
      <c r="L103" s="10"/>
      <c r="M103" s="10"/>
      <c r="N103" s="10"/>
      <c r="O103" s="10"/>
      <c r="P103" s="10"/>
      <c r="Q103" s="10"/>
      <c r="R103" s="10"/>
      <c r="S103" s="148"/>
    </row>
  </sheetData>
  <sheetProtection algorithmName="SHA-512" hashValue="gRCPl6TwZGdVVlPbZn3MmdcZXikW2TjomAJnwKlgVe8H53KP1OYW1DxNSRjXMs1717SWrJbxWgf7hwRCAZA92g==" saltValue="uK6M6vWNYLdV517GEGOqiA==" spinCount="100000" sheet="1" objects="1" scenarios="1"/>
  <mergeCells count="179">
    <mergeCell ref="A1:B1"/>
    <mergeCell ref="A3:C3"/>
    <mergeCell ref="D3:I3"/>
    <mergeCell ref="A4:C4"/>
    <mergeCell ref="D4:I4"/>
    <mergeCell ref="A5:C5"/>
    <mergeCell ref="D5:K5"/>
    <mergeCell ref="A8:S8"/>
    <mergeCell ref="A10:S10"/>
    <mergeCell ref="A11:A13"/>
    <mergeCell ref="B11:M12"/>
    <mergeCell ref="N11:S12"/>
    <mergeCell ref="B13:M13"/>
    <mergeCell ref="L5:M5"/>
    <mergeCell ref="O5:P5"/>
    <mergeCell ref="Q5:S5"/>
    <mergeCell ref="A6:S6"/>
    <mergeCell ref="A7:C7"/>
    <mergeCell ref="J7:K7"/>
    <mergeCell ref="L7:M7"/>
    <mergeCell ref="O7:P7"/>
    <mergeCell ref="Q7:R7"/>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B90:E94" xr:uid="{00000000-0002-0000-2300-000000000000}">
      <formula1>ZAL</formula1>
    </dataValidation>
    <dataValidation type="list" allowBlank="1" showInputMessage="1" showErrorMessage="1" sqref="L7" xr:uid="{00000000-0002-0000-2300-000001000000}">
      <formula1>STATUS</formula1>
    </dataValidation>
    <dataValidation type="list" allowBlank="1" showInputMessage="1" showErrorMessage="1" sqref="L72:L79" xr:uid="{00000000-0002-0000-2300-000002000000}">
      <formula1>METODY</formula1>
    </dataValidation>
    <dataValidation type="list" allowBlank="1" showInputMessage="1" showErrorMessage="1" sqref="L81:L85" xr:uid="{00000000-0002-0000-2300-000003000000}">
      <formula1>PRAC_STUD</formula1>
    </dataValidation>
    <dataValidation type="list" allowBlank="1" showInputMessage="1" showErrorMessage="1" sqref="N14:S33" xr:uid="{00000000-0002-0000-2300-000004000000}">
      <formula1>KEW_Z1</formula1>
    </dataValidation>
    <dataValidation type="list" allowBlank="1" showInputMessage="1" showErrorMessage="1" sqref="N34:S53" xr:uid="{00000000-0002-0000-2300-000005000000}">
      <formula1>KEU_Z1</formula1>
    </dataValidation>
    <dataValidation type="list" allowBlank="1" showInputMessage="1" showErrorMessage="1" sqref="N54:S68" xr:uid="{00000000-0002-0000-2300-000006000000}">
      <formula1>KEK_Z1</formula1>
    </dataValidation>
  </dataValidations>
  <hyperlinks>
    <hyperlink ref="O13" r:id="rId1" display="https://www.zpsb.pl/wp-content/uploads/2020/09/Efekty-uczenia-sie_Z1_2020-2021.pdf" xr:uid="{4ADF5332-B6C7-4F59-A1DF-CDD29FEA6B30}"/>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Arkusz38">
    <tabColor rgb="FF92D050"/>
    <pageSetUpPr fitToPage="1"/>
  </sheetPr>
  <dimension ref="A1:S66"/>
  <sheetViews>
    <sheetView showGridLines="0" zoomScaleNormal="100" zoomScaleSheetLayoutView="50" workbookViewId="0">
      <selection sqref="A1:B1"/>
    </sheetView>
  </sheetViews>
  <sheetFormatPr defaultColWidth="8.7109375" defaultRowHeight="15" x14ac:dyDescent="0.25"/>
  <cols>
    <col min="1" max="1" width="16.7109375" style="2" customWidth="1"/>
    <col min="2" max="3" width="10.7109375" style="2" customWidth="1"/>
    <col min="4" max="5" width="20.7109375" style="2" customWidth="1"/>
    <col min="6" max="9" width="10.7109375" style="2" customWidth="1"/>
    <col min="10" max="10" width="20.7109375" style="2" customWidth="1"/>
    <col min="11" max="18" width="10.7109375" style="2" customWidth="1"/>
    <col min="19" max="16384" width="8.7109375" style="2"/>
  </cols>
  <sheetData>
    <row r="1" spans="1:19" ht="26.25" thickBot="1" x14ac:dyDescent="0.3">
      <c r="A1" s="311" t="str">
        <f>Z1_KiP!B2</f>
        <v>2020/2021</v>
      </c>
      <c r="B1" s="312"/>
      <c r="C1" s="39"/>
      <c r="D1" s="1"/>
    </row>
    <row r="2" spans="1:19" ht="10.15" customHeight="1" thickBot="1" x14ac:dyDescent="0.3"/>
    <row r="3" spans="1:19" ht="39" customHeight="1" thickBot="1" x14ac:dyDescent="0.3">
      <c r="A3" s="313" t="s">
        <v>94</v>
      </c>
      <c r="B3" s="314"/>
      <c r="C3" s="294" t="str">
        <f>Z1_KiP!B51</f>
        <v>Moduł Z1/9</v>
      </c>
      <c r="D3" s="315"/>
      <c r="E3" s="315"/>
      <c r="F3" s="295"/>
      <c r="G3" s="3"/>
      <c r="H3" s="3"/>
      <c r="I3" s="3"/>
      <c r="J3" s="3"/>
      <c r="K3" s="3"/>
      <c r="L3" s="4"/>
      <c r="M3" s="4"/>
      <c r="N3" s="4"/>
      <c r="O3" s="4"/>
      <c r="P3" s="4"/>
      <c r="Q3" s="4"/>
    </row>
    <row r="4" spans="1:19" s="141" customFormat="1" ht="39.75" customHeight="1" thickBot="1" x14ac:dyDescent="0.3">
      <c r="A4" s="297" t="s">
        <v>95</v>
      </c>
      <c r="B4" s="297"/>
      <c r="C4" s="305" t="str">
        <f>Z1_KiP!C51</f>
        <v>Moduł specjalnościowy (1) KADRY I PŁACE</v>
      </c>
      <c r="D4" s="306"/>
      <c r="E4" s="306"/>
      <c r="F4" s="306"/>
      <c r="G4" s="306"/>
      <c r="H4" s="306"/>
      <c r="I4" s="306"/>
      <c r="J4" s="307"/>
      <c r="K4" s="310" t="s">
        <v>96</v>
      </c>
      <c r="L4" s="310"/>
      <c r="M4" s="157">
        <f>Z1_KiP!D51</f>
        <v>8</v>
      </c>
      <c r="N4" s="308" t="s">
        <v>97</v>
      </c>
      <c r="O4" s="309"/>
      <c r="P4" s="302" t="str">
        <f>Z1_KiP!F51</f>
        <v>dr I. Rafaląt</v>
      </c>
      <c r="Q4" s="303"/>
      <c r="R4" s="304"/>
    </row>
    <row r="5" spans="1:19" s="142" customFormat="1" ht="10.15" customHeight="1" thickBot="1" x14ac:dyDescent="0.3">
      <c r="A5" s="296"/>
      <c r="B5" s="296"/>
      <c r="C5" s="296"/>
      <c r="D5" s="296"/>
      <c r="E5" s="296"/>
      <c r="F5" s="296"/>
      <c r="G5" s="296"/>
      <c r="H5" s="296"/>
      <c r="I5" s="296"/>
      <c r="J5" s="296"/>
      <c r="K5" s="296"/>
      <c r="L5" s="296"/>
      <c r="M5" s="296"/>
      <c r="N5" s="296"/>
      <c r="O5" s="296"/>
      <c r="P5" s="296"/>
      <c r="Q5" s="296"/>
      <c r="R5" s="296"/>
    </row>
    <row r="6" spans="1:19" s="141" customFormat="1" ht="43.15" customHeight="1" thickBot="1" x14ac:dyDescent="0.3">
      <c r="A6" s="297" t="s">
        <v>98</v>
      </c>
      <c r="B6" s="297"/>
      <c r="C6" s="294" t="str">
        <f>Z1_KiP!B3</f>
        <v>ZARZĄDZANIE</v>
      </c>
      <c r="D6" s="295"/>
      <c r="E6" s="6" t="str">
        <f>Z1_KiP!B4</f>
        <v>I stopnia</v>
      </c>
      <c r="F6" s="152" t="s">
        <v>99</v>
      </c>
      <c r="G6" s="44" t="s">
        <v>360</v>
      </c>
      <c r="H6" s="152" t="s">
        <v>101</v>
      </c>
      <c r="I6" s="44">
        <v>4</v>
      </c>
      <c r="J6" s="7" t="s">
        <v>290</v>
      </c>
      <c r="K6" s="298" t="s">
        <v>102</v>
      </c>
      <c r="L6" s="298"/>
      <c r="M6" s="299" t="s">
        <v>103</v>
      </c>
      <c r="N6" s="299"/>
      <c r="O6" s="157" t="s">
        <v>104</v>
      </c>
      <c r="P6" s="300" t="s">
        <v>105</v>
      </c>
      <c r="Q6" s="301"/>
      <c r="R6" s="157">
        <f>Z1_KiP!G51</f>
        <v>52</v>
      </c>
    </row>
    <row r="7" spans="1:19" ht="10.15" customHeight="1" thickBot="1" x14ac:dyDescent="0.3">
      <c r="B7" s="8"/>
      <c r="C7" s="8"/>
      <c r="D7" s="8"/>
      <c r="E7" s="8"/>
      <c r="F7" s="8"/>
      <c r="G7" s="8"/>
      <c r="H7" s="8"/>
      <c r="I7" s="8"/>
      <c r="J7" s="8"/>
      <c r="K7" s="8"/>
      <c r="L7" s="8"/>
      <c r="M7" s="9"/>
      <c r="N7" s="8"/>
      <c r="O7" s="8"/>
      <c r="P7" s="8"/>
      <c r="Q7" s="8"/>
    </row>
    <row r="8" spans="1:19" ht="15" customHeight="1" x14ac:dyDescent="0.25">
      <c r="A8" s="266"/>
      <c r="B8" s="267"/>
      <c r="C8" s="267"/>
      <c r="D8" s="267"/>
      <c r="E8" s="267"/>
      <c r="F8" s="267"/>
      <c r="G8" s="267"/>
      <c r="H8" s="267"/>
      <c r="I8" s="267"/>
      <c r="J8" s="267"/>
      <c r="K8" s="267"/>
      <c r="L8" s="267"/>
      <c r="M8" s="267"/>
      <c r="N8" s="267"/>
      <c r="O8" s="267"/>
      <c r="P8" s="267"/>
      <c r="Q8" s="267"/>
      <c r="R8" s="268"/>
      <c r="S8" s="141"/>
    </row>
    <row r="9" spans="1:19" ht="30" customHeight="1" x14ac:dyDescent="0.25">
      <c r="A9" s="269" t="s">
        <v>106</v>
      </c>
      <c r="B9" s="270"/>
      <c r="C9" s="270"/>
      <c r="D9" s="270"/>
      <c r="E9" s="270"/>
      <c r="F9" s="270"/>
      <c r="G9" s="270"/>
      <c r="H9" s="270"/>
      <c r="I9" s="270"/>
      <c r="J9" s="270"/>
      <c r="K9" s="270"/>
      <c r="L9" s="270"/>
      <c r="M9" s="270"/>
      <c r="N9" s="270"/>
      <c r="O9" s="270"/>
      <c r="P9" s="270"/>
      <c r="Q9" s="270"/>
      <c r="R9" s="271"/>
    </row>
    <row r="10" spans="1:19" ht="15" customHeight="1" x14ac:dyDescent="0.25">
      <c r="A10" s="289" t="s">
        <v>614</v>
      </c>
      <c r="B10" s="290"/>
      <c r="C10" s="290"/>
      <c r="D10" s="290"/>
      <c r="E10" s="290"/>
      <c r="F10" s="290"/>
      <c r="G10" s="290"/>
      <c r="H10" s="290"/>
      <c r="I10" s="290"/>
      <c r="J10" s="290"/>
      <c r="K10" s="290"/>
      <c r="L10" s="290"/>
      <c r="M10" s="290"/>
      <c r="N10" s="290"/>
      <c r="O10" s="290"/>
      <c r="P10" s="290"/>
      <c r="Q10" s="290"/>
      <c r="R10" s="291"/>
    </row>
    <row r="11" spans="1:19" ht="100.15" customHeight="1" thickBot="1" x14ac:dyDescent="0.3">
      <c r="A11" s="492" t="s">
        <v>811</v>
      </c>
      <c r="B11" s="493"/>
      <c r="C11" s="493"/>
      <c r="D11" s="493"/>
      <c r="E11" s="493"/>
      <c r="F11" s="493"/>
      <c r="G11" s="493"/>
      <c r="H11" s="493"/>
      <c r="I11" s="493"/>
      <c r="J11" s="493"/>
      <c r="K11" s="493"/>
      <c r="L11" s="493"/>
      <c r="M11" s="493"/>
      <c r="N11" s="493"/>
      <c r="O11" s="493"/>
      <c r="P11" s="493"/>
      <c r="Q11" s="493"/>
      <c r="R11" s="494"/>
    </row>
    <row r="12" spans="1:19" ht="10.15" customHeight="1" thickBot="1" x14ac:dyDescent="0.3">
      <c r="A12" s="281"/>
      <c r="B12" s="281"/>
      <c r="C12" s="281"/>
      <c r="D12" s="281"/>
      <c r="E12" s="281"/>
      <c r="F12" s="281"/>
      <c r="G12" s="281"/>
      <c r="H12" s="281"/>
      <c r="I12" s="281"/>
      <c r="J12" s="281"/>
      <c r="K12" s="281"/>
      <c r="L12" s="281"/>
      <c r="M12" s="281"/>
      <c r="N12" s="281"/>
      <c r="O12" s="281"/>
      <c r="P12" s="281"/>
      <c r="Q12" s="281"/>
      <c r="R12" s="281"/>
    </row>
    <row r="13" spans="1:19" ht="15" customHeight="1" x14ac:dyDescent="0.25">
      <c r="A13" s="153"/>
      <c r="B13" s="154"/>
      <c r="C13" s="154"/>
      <c r="D13" s="154"/>
      <c r="E13" s="154"/>
      <c r="F13" s="154"/>
      <c r="G13" s="154"/>
      <c r="H13" s="154"/>
      <c r="I13" s="154"/>
      <c r="J13" s="154"/>
      <c r="K13" s="154"/>
      <c r="L13" s="154"/>
      <c r="M13" s="154"/>
      <c r="N13" s="154"/>
      <c r="O13" s="154"/>
      <c r="P13" s="154"/>
      <c r="Q13" s="154"/>
      <c r="R13" s="155"/>
      <c r="S13" s="141"/>
    </row>
    <row r="14" spans="1:19" ht="30" customHeight="1" x14ac:dyDescent="0.25">
      <c r="A14" s="269" t="s">
        <v>107</v>
      </c>
      <c r="B14" s="270"/>
      <c r="C14" s="270"/>
      <c r="D14" s="270"/>
      <c r="E14" s="270"/>
      <c r="F14" s="270"/>
      <c r="G14" s="270"/>
      <c r="H14" s="270"/>
      <c r="I14" s="270"/>
      <c r="J14" s="270"/>
      <c r="K14" s="270"/>
      <c r="L14" s="270"/>
      <c r="M14" s="270"/>
      <c r="N14" s="270"/>
      <c r="O14" s="270"/>
      <c r="P14" s="270"/>
      <c r="Q14" s="270"/>
      <c r="R14" s="271"/>
    </row>
    <row r="15" spans="1:19" s="143" customFormat="1" ht="15" customHeight="1" x14ac:dyDescent="0.25">
      <c r="A15" s="272" t="s">
        <v>197</v>
      </c>
      <c r="B15" s="273"/>
      <c r="C15" s="273"/>
      <c r="D15" s="273"/>
      <c r="E15" s="273"/>
      <c r="F15" s="273"/>
      <c r="G15" s="273"/>
      <c r="H15" s="273"/>
      <c r="I15" s="273"/>
      <c r="J15" s="273"/>
      <c r="K15" s="273"/>
      <c r="L15" s="273"/>
      <c r="M15" s="273"/>
      <c r="N15" s="273"/>
      <c r="O15" s="273"/>
      <c r="P15" s="273"/>
      <c r="Q15" s="273"/>
      <c r="R15" s="274"/>
    </row>
    <row r="16" spans="1:19" ht="48.75" customHeight="1" thickBot="1" x14ac:dyDescent="0.3">
      <c r="A16" s="263" t="s">
        <v>725</v>
      </c>
      <c r="B16" s="292"/>
      <c r="C16" s="292"/>
      <c r="D16" s="292"/>
      <c r="E16" s="292"/>
      <c r="F16" s="292"/>
      <c r="G16" s="292"/>
      <c r="H16" s="292"/>
      <c r="I16" s="292"/>
      <c r="J16" s="292"/>
      <c r="K16" s="292"/>
      <c r="L16" s="292"/>
      <c r="M16" s="292"/>
      <c r="N16" s="292"/>
      <c r="O16" s="292"/>
      <c r="P16" s="292"/>
      <c r="Q16" s="292"/>
      <c r="R16" s="293"/>
    </row>
    <row r="17" spans="1:19" ht="10.15" customHeight="1" thickBot="1" x14ac:dyDescent="0.3">
      <c r="A17" s="281"/>
      <c r="B17" s="281"/>
      <c r="C17" s="281"/>
      <c r="D17" s="281"/>
      <c r="E17" s="281"/>
      <c r="F17" s="281"/>
      <c r="G17" s="281"/>
      <c r="H17" s="281"/>
      <c r="I17" s="281"/>
      <c r="J17" s="281"/>
      <c r="K17" s="281"/>
      <c r="L17" s="281"/>
      <c r="M17" s="281"/>
      <c r="N17" s="281"/>
      <c r="O17" s="281"/>
      <c r="P17" s="281"/>
      <c r="Q17" s="281"/>
      <c r="R17" s="281"/>
    </row>
    <row r="18" spans="1:19" ht="15" customHeight="1" x14ac:dyDescent="0.25">
      <c r="A18" s="266"/>
      <c r="B18" s="267"/>
      <c r="C18" s="267"/>
      <c r="D18" s="267"/>
      <c r="E18" s="267"/>
      <c r="F18" s="267"/>
      <c r="G18" s="267"/>
      <c r="H18" s="267"/>
      <c r="I18" s="267"/>
      <c r="J18" s="267"/>
      <c r="K18" s="267"/>
      <c r="L18" s="267"/>
      <c r="M18" s="267"/>
      <c r="N18" s="267"/>
      <c r="O18" s="267"/>
      <c r="P18" s="267"/>
      <c r="Q18" s="267"/>
      <c r="R18" s="268"/>
      <c r="S18" s="141"/>
    </row>
    <row r="19" spans="1:19" ht="30" customHeight="1" x14ac:dyDescent="0.25">
      <c r="A19" s="269" t="s">
        <v>108</v>
      </c>
      <c r="B19" s="270"/>
      <c r="C19" s="270"/>
      <c r="D19" s="270"/>
      <c r="E19" s="270"/>
      <c r="F19" s="270"/>
      <c r="G19" s="270"/>
      <c r="H19" s="270"/>
      <c r="I19" s="270"/>
      <c r="J19" s="270"/>
      <c r="K19" s="270"/>
      <c r="L19" s="270"/>
      <c r="M19" s="270"/>
      <c r="N19" s="270"/>
      <c r="O19" s="270"/>
      <c r="P19" s="270"/>
      <c r="Q19" s="270"/>
      <c r="R19" s="271"/>
    </row>
    <row r="20" spans="1:19" ht="15" customHeight="1" x14ac:dyDescent="0.25">
      <c r="A20" s="272" t="s">
        <v>615</v>
      </c>
      <c r="B20" s="273"/>
      <c r="C20" s="273"/>
      <c r="D20" s="273"/>
      <c r="E20" s="273"/>
      <c r="F20" s="273"/>
      <c r="G20" s="273"/>
      <c r="H20" s="273"/>
      <c r="I20" s="273"/>
      <c r="J20" s="273"/>
      <c r="K20" s="273"/>
      <c r="L20" s="273"/>
      <c r="M20" s="273"/>
      <c r="N20" s="273"/>
      <c r="O20" s="273"/>
      <c r="P20" s="273"/>
      <c r="Q20" s="273"/>
      <c r="R20" s="274"/>
    </row>
    <row r="21" spans="1:19" ht="40.15" customHeight="1" x14ac:dyDescent="0.25">
      <c r="A21" s="490" t="s">
        <v>619</v>
      </c>
      <c r="B21" s="283"/>
      <c r="C21" s="283"/>
      <c r="D21" s="283"/>
      <c r="E21" s="284"/>
      <c r="F21" s="491" t="s">
        <v>620</v>
      </c>
      <c r="G21" s="286"/>
      <c r="H21" s="286"/>
      <c r="I21" s="286"/>
      <c r="J21" s="286"/>
      <c r="K21" s="288"/>
      <c r="L21" s="491" t="s">
        <v>621</v>
      </c>
      <c r="M21" s="286"/>
      <c r="N21" s="286"/>
      <c r="O21" s="286"/>
      <c r="P21" s="286"/>
      <c r="Q21" s="286"/>
      <c r="R21" s="287"/>
    </row>
    <row r="22" spans="1:19" ht="127.5" customHeight="1" thickBot="1" x14ac:dyDescent="0.3">
      <c r="A22" s="278" t="s">
        <v>565</v>
      </c>
      <c r="B22" s="279"/>
      <c r="C22" s="279"/>
      <c r="D22" s="279"/>
      <c r="E22" s="279"/>
      <c r="F22" s="279" t="s">
        <v>812</v>
      </c>
      <c r="G22" s="279"/>
      <c r="H22" s="279"/>
      <c r="I22" s="279"/>
      <c r="J22" s="279"/>
      <c r="K22" s="279"/>
      <c r="L22" s="279" t="s">
        <v>566</v>
      </c>
      <c r="M22" s="279"/>
      <c r="N22" s="279"/>
      <c r="O22" s="279"/>
      <c r="P22" s="279"/>
      <c r="Q22" s="279"/>
      <c r="R22" s="280"/>
    </row>
    <row r="23" spans="1:19" ht="10.15" customHeight="1" thickBot="1" x14ac:dyDescent="0.3">
      <c r="A23" s="281"/>
      <c r="B23" s="281"/>
      <c r="C23" s="281"/>
      <c r="D23" s="281"/>
      <c r="E23" s="281"/>
      <c r="F23" s="281"/>
      <c r="G23" s="281"/>
      <c r="H23" s="281"/>
      <c r="I23" s="281"/>
      <c r="J23" s="281"/>
      <c r="K23" s="281"/>
      <c r="L23" s="281"/>
      <c r="M23" s="281"/>
      <c r="N23" s="281"/>
      <c r="O23" s="281"/>
      <c r="P23" s="281"/>
      <c r="Q23" s="281"/>
      <c r="R23" s="281"/>
    </row>
    <row r="24" spans="1:19" ht="15" customHeight="1" x14ac:dyDescent="0.25">
      <c r="A24" s="40"/>
      <c r="B24" s="41"/>
      <c r="C24" s="41"/>
      <c r="D24" s="41"/>
      <c r="E24" s="41"/>
      <c r="F24" s="41"/>
      <c r="G24" s="41"/>
      <c r="H24" s="41"/>
      <c r="I24" s="41"/>
      <c r="J24" s="41"/>
      <c r="K24" s="41"/>
      <c r="L24" s="41"/>
      <c r="M24" s="41"/>
      <c r="N24" s="41"/>
      <c r="O24" s="41"/>
      <c r="P24" s="41"/>
      <c r="Q24" s="41"/>
      <c r="R24" s="42"/>
    </row>
    <row r="25" spans="1:19" ht="19.899999999999999" customHeight="1" x14ac:dyDescent="0.25">
      <c r="A25" s="234" t="s">
        <v>109</v>
      </c>
      <c r="B25" s="235"/>
      <c r="C25" s="235"/>
      <c r="D25" s="235"/>
      <c r="E25" s="235"/>
      <c r="F25" s="235"/>
      <c r="G25" s="235"/>
      <c r="H25" s="235"/>
      <c r="I25" s="235"/>
      <c r="J25" s="235"/>
      <c r="K25" s="235"/>
      <c r="L25" s="235"/>
      <c r="M25" s="235"/>
      <c r="N25" s="235"/>
      <c r="O25" s="235"/>
      <c r="P25" s="235"/>
      <c r="Q25" s="235"/>
      <c r="R25" s="236"/>
    </row>
    <row r="26" spans="1:19" ht="25.15" customHeight="1" x14ac:dyDescent="0.25">
      <c r="A26" s="29" t="s">
        <v>110</v>
      </c>
      <c r="B26" s="237" t="str">
        <f>Z1_KiP!B51</f>
        <v>Moduł Z1/9</v>
      </c>
      <c r="C26" s="238"/>
      <c r="D26" s="37" t="str">
        <f>Z1_KiP!B52</f>
        <v>Kurs 9.1.</v>
      </c>
      <c r="E26" s="144" t="str">
        <f>Z1_KiP!B51</f>
        <v>Moduł Z1/9</v>
      </c>
      <c r="F26" s="242" t="str">
        <f>Z1_KiP!B53</f>
        <v>Kurs 9.2.</v>
      </c>
      <c r="G26" s="243"/>
      <c r="H26" s="247"/>
      <c r="I26" s="248"/>
      <c r="J26" s="38"/>
      <c r="K26" s="252"/>
      <c r="L26" s="253"/>
      <c r="M26" s="252"/>
      <c r="N26" s="253"/>
      <c r="O26" s="254"/>
      <c r="P26" s="255"/>
      <c r="Q26" s="254"/>
      <c r="R26" s="256"/>
    </row>
    <row r="27" spans="1:19" s="145" customFormat="1" ht="59.25" customHeight="1" x14ac:dyDescent="0.25">
      <c r="A27" s="135" t="s">
        <v>111</v>
      </c>
      <c r="B27" s="475" t="str">
        <f>Z1_KiP!C52</f>
        <v>Prawo pracy</v>
      </c>
      <c r="C27" s="476"/>
      <c r="D27" s="477"/>
      <c r="E27" s="478" t="str">
        <f>Z1_KiP!C53</f>
        <v>Narzędzia HR w firmie</v>
      </c>
      <c r="F27" s="479"/>
      <c r="G27" s="480"/>
      <c r="H27" s="481"/>
      <c r="I27" s="482"/>
      <c r="J27" s="483"/>
      <c r="K27" s="484"/>
      <c r="L27" s="485"/>
      <c r="M27" s="485"/>
      <c r="N27" s="486"/>
      <c r="O27" s="487"/>
      <c r="P27" s="488"/>
      <c r="Q27" s="488"/>
      <c r="R27" s="489"/>
    </row>
    <row r="28" spans="1:19" s="145" customFormat="1" ht="30" customHeight="1" thickBot="1" x14ac:dyDescent="0.3">
      <c r="A28" s="43" t="s">
        <v>112</v>
      </c>
      <c r="B28" s="219">
        <f>Z1_KiP!D52</f>
        <v>4</v>
      </c>
      <c r="C28" s="220"/>
      <c r="D28" s="221"/>
      <c r="E28" s="222">
        <f>Z1_KiP!D53</f>
        <v>4</v>
      </c>
      <c r="F28" s="223"/>
      <c r="G28" s="224"/>
      <c r="H28" s="225"/>
      <c r="I28" s="226"/>
      <c r="J28" s="227"/>
      <c r="K28" s="228"/>
      <c r="L28" s="229"/>
      <c r="M28" s="229"/>
      <c r="N28" s="230"/>
      <c r="O28" s="231"/>
      <c r="P28" s="232"/>
      <c r="Q28" s="232"/>
      <c r="R28" s="233"/>
    </row>
    <row r="29" spans="1:19" s="145" customFormat="1" ht="30" hidden="1" customHeight="1" thickBot="1" x14ac:dyDescent="0.3">
      <c r="A29" s="158"/>
      <c r="B29" s="159"/>
      <c r="C29" s="160" t="s">
        <v>623</v>
      </c>
      <c r="D29" s="161"/>
      <c r="E29" s="162"/>
      <c r="F29" s="163" t="s">
        <v>623</v>
      </c>
      <c r="G29" s="164"/>
      <c r="H29" s="165"/>
      <c r="I29" s="177"/>
      <c r="J29" s="167"/>
      <c r="K29" s="168"/>
      <c r="L29" s="178"/>
      <c r="M29" s="170"/>
      <c r="N29" s="171"/>
      <c r="O29" s="172"/>
      <c r="P29" s="176"/>
      <c r="Q29" s="174"/>
      <c r="R29" s="175"/>
    </row>
    <row r="30" spans="1:19" s="145" customFormat="1" x14ac:dyDescent="0.25"/>
    <row r="31" spans="1:19" s="145" customFormat="1" x14ac:dyDescent="0.25"/>
    <row r="32" spans="1:19" s="145" customFormat="1" x14ac:dyDescent="0.25"/>
    <row r="33" s="145" customFormat="1" x14ac:dyDescent="0.25"/>
    <row r="34" s="145" customFormat="1" x14ac:dyDescent="0.25"/>
    <row r="35" s="145" customFormat="1" x14ac:dyDescent="0.25"/>
    <row r="36" s="145" customFormat="1" x14ac:dyDescent="0.25"/>
    <row r="37" s="145" customFormat="1" x14ac:dyDescent="0.25"/>
    <row r="38" s="145" customFormat="1" x14ac:dyDescent="0.25"/>
    <row r="39" s="145" customFormat="1" x14ac:dyDescent="0.25"/>
    <row r="40" s="145" customFormat="1" x14ac:dyDescent="0.25"/>
    <row r="41" s="145" customFormat="1" x14ac:dyDescent="0.25"/>
    <row r="42" s="145" customFormat="1" x14ac:dyDescent="0.25"/>
    <row r="43" s="145" customFormat="1" x14ac:dyDescent="0.25"/>
    <row r="44" s="145" customFormat="1" x14ac:dyDescent="0.25"/>
    <row r="45" s="145" customFormat="1" x14ac:dyDescent="0.25"/>
    <row r="46" s="145" customFormat="1" x14ac:dyDescent="0.25"/>
    <row r="47" s="145" customFormat="1" x14ac:dyDescent="0.25"/>
    <row r="48" s="145" customFormat="1" x14ac:dyDescent="0.25"/>
    <row r="49" spans="1:18" s="145" customFormat="1" x14ac:dyDescent="0.25"/>
    <row r="50" spans="1:18" s="145" customFormat="1" x14ac:dyDescent="0.25"/>
    <row r="51" spans="1:18" s="145" customFormat="1" x14ac:dyDescent="0.25"/>
    <row r="52" spans="1:18" s="145" customFormat="1" x14ac:dyDescent="0.25"/>
    <row r="53" spans="1:18" s="145" customFormat="1" x14ac:dyDescent="0.25"/>
    <row r="54" spans="1:18" s="145" customFormat="1" x14ac:dyDescent="0.25"/>
    <row r="55" spans="1:18" s="145" customFormat="1" x14ac:dyDescent="0.25"/>
    <row r="56" spans="1:18" s="145" customFormat="1" x14ac:dyDescent="0.25"/>
    <row r="57" spans="1:18" s="145" customFormat="1" x14ac:dyDescent="0.25"/>
    <row r="58" spans="1:18" s="145" customFormat="1" x14ac:dyDescent="0.25"/>
    <row r="59" spans="1:18" s="145" customFormat="1" x14ac:dyDescent="0.25"/>
    <row r="60" spans="1:18" s="145" customFormat="1" x14ac:dyDescent="0.25"/>
    <row r="61" spans="1:18" s="145" customFormat="1" x14ac:dyDescent="0.25"/>
    <row r="62" spans="1:18" s="145" customFormat="1" x14ac:dyDescent="0.25"/>
    <row r="63" spans="1:18" x14ac:dyDescent="0.25">
      <c r="A63" s="145"/>
      <c r="B63" s="145"/>
      <c r="C63" s="145"/>
      <c r="D63" s="145"/>
      <c r="E63" s="145"/>
      <c r="F63" s="145"/>
      <c r="G63" s="145"/>
      <c r="H63" s="145"/>
      <c r="I63" s="145"/>
      <c r="J63" s="145"/>
      <c r="K63" s="145"/>
      <c r="L63" s="145"/>
      <c r="M63" s="145"/>
      <c r="N63" s="145"/>
      <c r="O63" s="145"/>
      <c r="P63" s="145"/>
      <c r="Q63" s="145"/>
      <c r="R63" s="145"/>
    </row>
    <row r="64" spans="1:18" x14ac:dyDescent="0.25">
      <c r="A64" s="145"/>
      <c r="B64" s="145"/>
      <c r="C64" s="145"/>
      <c r="D64" s="145"/>
      <c r="E64" s="145"/>
      <c r="F64" s="145"/>
      <c r="G64" s="145"/>
      <c r="H64" s="145"/>
      <c r="I64" s="145"/>
      <c r="J64" s="145"/>
      <c r="K64" s="145"/>
      <c r="L64" s="145"/>
      <c r="M64" s="145"/>
      <c r="N64" s="145"/>
      <c r="O64" s="145"/>
      <c r="P64" s="145"/>
      <c r="Q64" s="145"/>
      <c r="R64" s="145"/>
    </row>
    <row r="65" spans="1:18" x14ac:dyDescent="0.25">
      <c r="A65" s="145"/>
      <c r="B65" s="145"/>
      <c r="C65" s="145"/>
      <c r="D65" s="145"/>
      <c r="E65" s="145"/>
      <c r="F65" s="145"/>
      <c r="G65" s="145"/>
      <c r="H65" s="145"/>
      <c r="I65" s="145"/>
      <c r="J65" s="145"/>
      <c r="K65" s="145"/>
      <c r="L65" s="145"/>
      <c r="M65" s="145"/>
      <c r="N65" s="145"/>
      <c r="O65" s="145"/>
      <c r="P65" s="145"/>
      <c r="Q65" s="145"/>
      <c r="R65" s="145"/>
    </row>
    <row r="66" spans="1:18" x14ac:dyDescent="0.25">
      <c r="A66" s="145"/>
      <c r="B66" s="145"/>
      <c r="C66" s="145"/>
      <c r="D66" s="145"/>
      <c r="E66" s="145"/>
      <c r="F66" s="145"/>
      <c r="G66" s="145"/>
      <c r="H66" s="145"/>
      <c r="I66" s="145"/>
      <c r="J66" s="145"/>
      <c r="K66" s="145"/>
      <c r="L66" s="145"/>
      <c r="M66" s="145"/>
      <c r="N66" s="145"/>
      <c r="O66" s="145"/>
      <c r="P66" s="145"/>
      <c r="Q66" s="145"/>
      <c r="R66" s="145"/>
    </row>
  </sheetData>
  <sheetProtection algorithmName="SHA-512" hashValue="DSBlfiWy+VJ4uV5WreNVm2wAJnnoK6R6Cd3N5rdp/VJPHO7cqo2wnm5MzZSTqmLvEK7q7ZXVtu5CeKIedvzeFg==" saltValue="u2sIA4eKs1M2ydkLJ1/SKA==" spinCount="100000" sheet="1" objects="1" scenarios="1"/>
  <mergeCells count="51">
    <mergeCell ref="A1:B1"/>
    <mergeCell ref="A3:B3"/>
    <mergeCell ref="C3:F3"/>
    <mergeCell ref="A4:B4"/>
    <mergeCell ref="C4:J4"/>
    <mergeCell ref="A20:R20"/>
    <mergeCell ref="A11:R11"/>
    <mergeCell ref="A12:R12"/>
    <mergeCell ref="A14:R14"/>
    <mergeCell ref="N4:O4"/>
    <mergeCell ref="P4:R4"/>
    <mergeCell ref="A5:R5"/>
    <mergeCell ref="A6:B6"/>
    <mergeCell ref="C6:D6"/>
    <mergeCell ref="K6:L6"/>
    <mergeCell ref="M6:N6"/>
    <mergeCell ref="P6:Q6"/>
    <mergeCell ref="K4:L4"/>
    <mergeCell ref="A8:R8"/>
    <mergeCell ref="A9:R9"/>
    <mergeCell ref="A10:R10"/>
    <mergeCell ref="A15:R15"/>
    <mergeCell ref="A16:R16"/>
    <mergeCell ref="A17:R17"/>
    <mergeCell ref="A18:R18"/>
    <mergeCell ref="A19:R19"/>
    <mergeCell ref="A21:E21"/>
    <mergeCell ref="F21:K21"/>
    <mergeCell ref="L21:R21"/>
    <mergeCell ref="A22:E22"/>
    <mergeCell ref="F22:K22"/>
    <mergeCell ref="L22:R22"/>
    <mergeCell ref="A23:R23"/>
    <mergeCell ref="A25:R25"/>
    <mergeCell ref="B26:C26"/>
    <mergeCell ref="F26:G26"/>
    <mergeCell ref="H26:I26"/>
    <mergeCell ref="K26:L26"/>
    <mergeCell ref="M26:N26"/>
    <mergeCell ref="O26:P26"/>
    <mergeCell ref="Q26:R26"/>
    <mergeCell ref="B28:D28"/>
    <mergeCell ref="E28:G28"/>
    <mergeCell ref="H28:J28"/>
    <mergeCell ref="K28:N28"/>
    <mergeCell ref="O28:R28"/>
    <mergeCell ref="B27:D27"/>
    <mergeCell ref="E27:G27"/>
    <mergeCell ref="H27:J27"/>
    <mergeCell ref="K27:N27"/>
    <mergeCell ref="O27:R27"/>
  </mergeCells>
  <dataValidations count="2">
    <dataValidation type="list" allowBlank="1" showInputMessage="1" showErrorMessage="1" sqref="K6:L6" xr:uid="{00000000-0002-0000-2400-000000000000}">
      <formula1>STATUS</formula1>
    </dataValidation>
    <dataValidation type="textLength" allowBlank="1" showInputMessage="1" showErrorMessage="1" errorTitle="ilość znaków" error="treść powinna mieć pomiędzy 20 a 1100 znaków" sqref="A11:R11" xr:uid="{00000000-0002-0000-2400-000001000000}">
      <formula1>20</formula1>
      <formula2>1200</formula2>
    </dataValidation>
  </dataValidations>
  <hyperlinks>
    <hyperlink ref="F29" r:id="rId1" xr:uid="{76A9EC25-8260-4EC5-A2CA-C8DEEE5052AD}"/>
    <hyperlink ref="C29" r:id="rId2" xr:uid="{D5C3BDA0-8B9A-442B-B406-2097111CECF5}"/>
  </hyperlinks>
  <printOptions horizontalCentered="1"/>
  <pageMargins left="0.70866141732283472" right="0.70866141732283472" top="0.74803149606299213" bottom="0.74803149606299213" header="0.31496062992125984" footer="0.31496062992125984"/>
  <pageSetup paperSize="9" scale="57" orientation="landscape" r:id="rId3"/>
  <headerFooter>
    <oddHeader>&amp;C&amp;"Century Gothic,Pogrubiony"&amp;12&amp;K05-047KARTA MODUŁU&amp;R&amp;G</oddHeader>
  </headerFooter>
  <drawing r:id="rId4"/>
  <legacyDrawingHF r:id="rId5"/>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Arkusz39">
    <pageSetUpPr fitToPage="1"/>
  </sheetPr>
  <dimension ref="A1:S103"/>
  <sheetViews>
    <sheetView showGridLines="0" zoomScaleNormal="100" zoomScaleSheetLayoutView="80" workbookViewId="0">
      <selection sqref="A1:B1"/>
    </sheetView>
  </sheetViews>
  <sheetFormatPr defaultColWidth="8.7109375" defaultRowHeight="15" x14ac:dyDescent="0.25"/>
  <cols>
    <col min="1" max="1" width="10.28515625" style="2" customWidth="1"/>
    <col min="2" max="3" width="8.7109375" style="2"/>
    <col min="4" max="4" width="19.7109375" style="2" customWidth="1"/>
    <col min="5" max="5" width="13.7109375" style="2" customWidth="1"/>
    <col min="6" max="6" width="14.7109375" style="2" customWidth="1"/>
    <col min="7" max="9" width="9.7109375" style="2" customWidth="1"/>
    <col min="10" max="10" width="3.7109375" style="2" customWidth="1"/>
    <col min="11" max="11" width="12.42578125" style="2" customWidth="1"/>
    <col min="12" max="13" width="10.7109375" style="2" customWidth="1"/>
    <col min="14" max="14" width="13.7109375" style="2" customWidth="1"/>
    <col min="15" max="19" width="11.7109375" style="2" customWidth="1"/>
    <col min="20" max="16384" width="8.7109375" style="2"/>
  </cols>
  <sheetData>
    <row r="1" spans="1:19" s="28" customFormat="1" ht="15.75" x14ac:dyDescent="0.25">
      <c r="A1" s="453" t="str">
        <f>Z1_KiP!B2</f>
        <v>2020/2021</v>
      </c>
      <c r="B1" s="453"/>
      <c r="C1" s="27"/>
      <c r="D1" s="27"/>
    </row>
    <row r="2" spans="1:19" ht="10.15" customHeight="1" thickBot="1" x14ac:dyDescent="0.3"/>
    <row r="3" spans="1:19" ht="19.899999999999999" customHeight="1" thickBot="1" x14ac:dyDescent="0.3">
      <c r="A3" s="391" t="str">
        <f>Z1_KiP!B51</f>
        <v>Moduł Z1/9</v>
      </c>
      <c r="B3" s="391"/>
      <c r="C3" s="391"/>
      <c r="D3" s="395" t="str">
        <f>Z1_KiP!C51</f>
        <v>Moduł specjalnościowy (1) KADRY I PŁACE</v>
      </c>
      <c r="E3" s="396"/>
      <c r="F3" s="396"/>
      <c r="G3" s="396"/>
      <c r="H3" s="396"/>
      <c r="I3" s="397"/>
      <c r="J3" s="3"/>
      <c r="K3" s="3"/>
      <c r="L3" s="4"/>
      <c r="M3" s="4"/>
      <c r="N3" s="4"/>
      <c r="O3" s="4"/>
      <c r="P3" s="4"/>
      <c r="Q3" s="4"/>
      <c r="R3" s="4"/>
    </row>
    <row r="4" spans="1:19" ht="18.75" thickBot="1" x14ac:dyDescent="0.3">
      <c r="A4" s="454" t="s">
        <v>110</v>
      </c>
      <c r="B4" s="454"/>
      <c r="C4" s="454"/>
      <c r="D4" s="392" t="str">
        <f>Z1_KiP!B52</f>
        <v>Kurs 9.1.</v>
      </c>
      <c r="E4" s="393"/>
      <c r="F4" s="393"/>
      <c r="G4" s="393"/>
      <c r="H4" s="393"/>
      <c r="I4" s="394"/>
      <c r="J4" s="3"/>
      <c r="K4" s="3"/>
      <c r="L4" s="4"/>
      <c r="M4" s="4"/>
      <c r="N4" s="4"/>
      <c r="O4" s="4"/>
      <c r="P4" s="4"/>
      <c r="Q4" s="4"/>
      <c r="R4" s="4"/>
    </row>
    <row r="5" spans="1:19" ht="23.25" thickBot="1" x14ac:dyDescent="0.3">
      <c r="A5" s="455" t="s">
        <v>111</v>
      </c>
      <c r="B5" s="455"/>
      <c r="C5" s="455"/>
      <c r="D5" s="456" t="str">
        <f>Z1_KiP!C52</f>
        <v>Prawo pracy</v>
      </c>
      <c r="E5" s="456"/>
      <c r="F5" s="456"/>
      <c r="G5" s="456"/>
      <c r="H5" s="456"/>
      <c r="I5" s="456"/>
      <c r="J5" s="456"/>
      <c r="K5" s="456"/>
      <c r="L5" s="457" t="s">
        <v>96</v>
      </c>
      <c r="M5" s="457"/>
      <c r="N5" s="16">
        <f>Z1_KiP!D52</f>
        <v>4</v>
      </c>
      <c r="O5" s="457" t="s">
        <v>97</v>
      </c>
      <c r="P5" s="457"/>
      <c r="Q5" s="458" t="str">
        <f>Z1_KiP!F51</f>
        <v>dr I. Rafaląt</v>
      </c>
      <c r="R5" s="458"/>
      <c r="S5" s="458"/>
    </row>
    <row r="6" spans="1:19" ht="10.15" customHeight="1" thickBot="1" x14ac:dyDescent="0.3">
      <c r="A6" s="296"/>
      <c r="B6" s="296"/>
      <c r="C6" s="296"/>
      <c r="D6" s="296"/>
      <c r="E6" s="296"/>
      <c r="F6" s="296"/>
      <c r="G6" s="296"/>
      <c r="H6" s="296"/>
      <c r="I6" s="296"/>
      <c r="J6" s="296"/>
      <c r="K6" s="296"/>
      <c r="L6" s="296"/>
      <c r="M6" s="296"/>
      <c r="N6" s="296"/>
      <c r="O6" s="296"/>
      <c r="P6" s="296"/>
      <c r="Q6" s="296"/>
      <c r="R6" s="296"/>
      <c r="S6" s="296"/>
    </row>
    <row r="7" spans="1:19" s="141" customFormat="1" ht="40.5" customHeight="1" thickBot="1" x14ac:dyDescent="0.3">
      <c r="A7" s="455" t="s">
        <v>98</v>
      </c>
      <c r="B7" s="455"/>
      <c r="C7" s="455"/>
      <c r="D7" s="6" t="str">
        <f>Z1_KiP!B3</f>
        <v>ZARZĄDZANIE</v>
      </c>
      <c r="E7" s="6" t="str">
        <f>Z1_KiP!B4</f>
        <v>I stopnia</v>
      </c>
      <c r="F7" s="156" t="s">
        <v>99</v>
      </c>
      <c r="G7" s="44" t="str">
        <f>'M (9)'!G6</f>
        <v>II</v>
      </c>
      <c r="H7" s="156" t="s">
        <v>101</v>
      </c>
      <c r="I7" s="44">
        <f>'M (9)'!I6</f>
        <v>4</v>
      </c>
      <c r="J7" s="300" t="s">
        <v>289</v>
      </c>
      <c r="K7" s="301"/>
      <c r="L7" s="399" t="s">
        <v>102</v>
      </c>
      <c r="M7" s="400"/>
      <c r="N7" s="7" t="s">
        <v>103</v>
      </c>
      <c r="O7" s="466" t="s">
        <v>104</v>
      </c>
      <c r="P7" s="466"/>
      <c r="Q7" s="467" t="s">
        <v>105</v>
      </c>
      <c r="R7" s="467"/>
      <c r="S7" s="17">
        <f>Z1_KiP!G52</f>
        <v>26</v>
      </c>
    </row>
    <row r="8" spans="1:19" ht="10.15" customHeight="1" thickBot="1" x14ac:dyDescent="0.3">
      <c r="A8" s="398"/>
      <c r="B8" s="398"/>
      <c r="C8" s="398"/>
      <c r="D8" s="398"/>
      <c r="E8" s="398"/>
      <c r="F8" s="398"/>
      <c r="G8" s="398"/>
      <c r="H8" s="398"/>
      <c r="I8" s="398"/>
      <c r="J8" s="398"/>
      <c r="K8" s="398"/>
      <c r="L8" s="398"/>
      <c r="M8" s="398"/>
      <c r="N8" s="398"/>
      <c r="O8" s="398"/>
      <c r="P8" s="398"/>
      <c r="Q8" s="398"/>
      <c r="R8" s="398"/>
      <c r="S8" s="398"/>
    </row>
    <row r="9" spans="1:19" ht="15" customHeight="1" x14ac:dyDescent="0.25">
      <c r="A9" s="23"/>
      <c r="B9" s="24"/>
      <c r="C9" s="24"/>
      <c r="D9" s="24"/>
      <c r="E9" s="24"/>
      <c r="F9" s="24"/>
      <c r="G9" s="24"/>
      <c r="H9" s="24"/>
      <c r="I9" s="24"/>
      <c r="J9" s="24"/>
      <c r="K9" s="24"/>
      <c r="L9" s="24"/>
      <c r="M9" s="24"/>
      <c r="N9" s="24"/>
      <c r="O9" s="24"/>
      <c r="P9" s="24"/>
      <c r="Q9" s="24"/>
      <c r="R9" s="24"/>
      <c r="S9" s="25"/>
    </row>
    <row r="10" spans="1:19" ht="19.899999999999999" customHeight="1" x14ac:dyDescent="0.25">
      <c r="A10" s="269" t="s">
        <v>108</v>
      </c>
      <c r="B10" s="270"/>
      <c r="C10" s="270"/>
      <c r="D10" s="270"/>
      <c r="E10" s="270"/>
      <c r="F10" s="270"/>
      <c r="G10" s="270"/>
      <c r="H10" s="270"/>
      <c r="I10" s="270"/>
      <c r="J10" s="270"/>
      <c r="K10" s="270"/>
      <c r="L10" s="270"/>
      <c r="M10" s="270"/>
      <c r="N10" s="270"/>
      <c r="O10" s="270"/>
      <c r="P10" s="270"/>
      <c r="Q10" s="270"/>
      <c r="R10" s="270"/>
      <c r="S10" s="271"/>
    </row>
    <row r="11" spans="1:19" s="149" customFormat="1" ht="20.100000000000001" customHeight="1" x14ac:dyDescent="0.25">
      <c r="A11" s="464" t="s">
        <v>113</v>
      </c>
      <c r="B11" s="415" t="s">
        <v>114</v>
      </c>
      <c r="C11" s="416"/>
      <c r="D11" s="416"/>
      <c r="E11" s="416"/>
      <c r="F11" s="416"/>
      <c r="G11" s="416"/>
      <c r="H11" s="416"/>
      <c r="I11" s="416"/>
      <c r="J11" s="416"/>
      <c r="K11" s="416"/>
      <c r="L11" s="416"/>
      <c r="M11" s="417"/>
      <c r="N11" s="409" t="s">
        <v>115</v>
      </c>
      <c r="O11" s="410"/>
      <c r="P11" s="410"/>
      <c r="Q11" s="410"/>
      <c r="R11" s="410"/>
      <c r="S11" s="411"/>
    </row>
    <row r="12" spans="1:19" s="149" customFormat="1" ht="20.100000000000001" customHeight="1" x14ac:dyDescent="0.25">
      <c r="A12" s="464"/>
      <c r="B12" s="418"/>
      <c r="C12" s="419"/>
      <c r="D12" s="419"/>
      <c r="E12" s="419"/>
      <c r="F12" s="419"/>
      <c r="G12" s="419"/>
      <c r="H12" s="419"/>
      <c r="I12" s="419"/>
      <c r="J12" s="419"/>
      <c r="K12" s="419"/>
      <c r="L12" s="419"/>
      <c r="M12" s="420"/>
      <c r="N12" s="412"/>
      <c r="O12" s="413"/>
      <c r="P12" s="413"/>
      <c r="Q12" s="413"/>
      <c r="R12" s="413"/>
      <c r="S12" s="414"/>
    </row>
    <row r="13" spans="1:19" s="149" customFormat="1" ht="20.100000000000001" customHeight="1" thickBot="1" x14ac:dyDescent="0.3">
      <c r="A13" s="465"/>
      <c r="B13" s="421" t="s">
        <v>624</v>
      </c>
      <c r="C13" s="422"/>
      <c r="D13" s="422"/>
      <c r="E13" s="422"/>
      <c r="F13" s="422"/>
      <c r="G13" s="422"/>
      <c r="H13" s="422"/>
      <c r="I13" s="422"/>
      <c r="J13" s="422"/>
      <c r="K13" s="422"/>
      <c r="L13" s="422"/>
      <c r="M13" s="423"/>
      <c r="N13" s="136"/>
      <c r="O13" s="146" t="s">
        <v>625</v>
      </c>
      <c r="P13" s="137"/>
      <c r="Q13" s="137"/>
      <c r="R13" s="137"/>
      <c r="S13" s="138"/>
    </row>
    <row r="14" spans="1:19" ht="15" customHeight="1" x14ac:dyDescent="0.25">
      <c r="A14" s="459" t="s">
        <v>116</v>
      </c>
      <c r="B14" s="404" t="s">
        <v>567</v>
      </c>
      <c r="C14" s="405"/>
      <c r="D14" s="405"/>
      <c r="E14" s="405"/>
      <c r="F14" s="405"/>
      <c r="G14" s="405"/>
      <c r="H14" s="405"/>
      <c r="I14" s="405"/>
      <c r="J14" s="405"/>
      <c r="K14" s="405"/>
      <c r="L14" s="405"/>
      <c r="M14" s="406"/>
      <c r="N14" s="369" t="s">
        <v>251</v>
      </c>
      <c r="O14" s="370"/>
      <c r="P14" s="370"/>
      <c r="Q14" s="370"/>
      <c r="R14" s="370"/>
      <c r="S14" s="371"/>
    </row>
    <row r="15" spans="1:19" ht="15" customHeight="1" x14ac:dyDescent="0.25">
      <c r="A15" s="350"/>
      <c r="B15" s="329"/>
      <c r="C15" s="330"/>
      <c r="D15" s="330"/>
      <c r="E15" s="330"/>
      <c r="F15" s="330"/>
      <c r="G15" s="330"/>
      <c r="H15" s="330"/>
      <c r="I15" s="330"/>
      <c r="J15" s="330"/>
      <c r="K15" s="330"/>
      <c r="L15" s="330"/>
      <c r="M15" s="331"/>
      <c r="N15" s="363" t="s">
        <v>253</v>
      </c>
      <c r="O15" s="364"/>
      <c r="P15" s="364"/>
      <c r="Q15" s="364"/>
      <c r="R15" s="364"/>
      <c r="S15" s="365"/>
    </row>
    <row r="16" spans="1:19" ht="15" customHeight="1" x14ac:dyDescent="0.25">
      <c r="A16" s="350"/>
      <c r="B16" s="329"/>
      <c r="C16" s="330"/>
      <c r="D16" s="330"/>
      <c r="E16" s="330"/>
      <c r="F16" s="330"/>
      <c r="G16" s="330"/>
      <c r="H16" s="330"/>
      <c r="I16" s="330"/>
      <c r="J16" s="330"/>
      <c r="K16" s="330"/>
      <c r="L16" s="330"/>
      <c r="M16" s="331"/>
      <c r="N16" s="363" t="s">
        <v>260</v>
      </c>
      <c r="O16" s="364"/>
      <c r="P16" s="364"/>
      <c r="Q16" s="364"/>
      <c r="R16" s="364"/>
      <c r="S16" s="365"/>
    </row>
    <row r="17" spans="1:19" ht="15" customHeight="1" x14ac:dyDescent="0.25">
      <c r="A17" s="350"/>
      <c r="B17" s="329"/>
      <c r="C17" s="330"/>
      <c r="D17" s="330"/>
      <c r="E17" s="330"/>
      <c r="F17" s="330"/>
      <c r="G17" s="330"/>
      <c r="H17" s="330"/>
      <c r="I17" s="330"/>
      <c r="J17" s="330"/>
      <c r="K17" s="330"/>
      <c r="L17" s="330"/>
      <c r="M17" s="331"/>
      <c r="N17" s="363" t="s">
        <v>261</v>
      </c>
      <c r="O17" s="364"/>
      <c r="P17" s="364"/>
      <c r="Q17" s="364"/>
      <c r="R17" s="364"/>
      <c r="S17" s="365"/>
    </row>
    <row r="18" spans="1:19" ht="15" customHeight="1" x14ac:dyDescent="0.25">
      <c r="A18" s="350"/>
      <c r="B18" s="401"/>
      <c r="C18" s="402"/>
      <c r="D18" s="402"/>
      <c r="E18" s="402"/>
      <c r="F18" s="402"/>
      <c r="G18" s="402"/>
      <c r="H18" s="402"/>
      <c r="I18" s="402"/>
      <c r="J18" s="402"/>
      <c r="K18" s="402"/>
      <c r="L18" s="402"/>
      <c r="M18" s="403"/>
      <c r="N18" s="372"/>
      <c r="O18" s="373"/>
      <c r="P18" s="373"/>
      <c r="Q18" s="373"/>
      <c r="R18" s="373"/>
      <c r="S18" s="374"/>
    </row>
    <row r="19" spans="1:19" ht="15" customHeight="1" x14ac:dyDescent="0.25">
      <c r="A19" s="350"/>
      <c r="B19" s="326"/>
      <c r="C19" s="327"/>
      <c r="D19" s="327"/>
      <c r="E19" s="327"/>
      <c r="F19" s="327"/>
      <c r="G19" s="327"/>
      <c r="H19" s="327"/>
      <c r="I19" s="327"/>
      <c r="J19" s="327"/>
      <c r="K19" s="327"/>
      <c r="L19" s="327"/>
      <c r="M19" s="328"/>
      <c r="N19" s="360"/>
      <c r="O19" s="361"/>
      <c r="P19" s="361"/>
      <c r="Q19" s="361"/>
      <c r="R19" s="361"/>
      <c r="S19" s="362"/>
    </row>
    <row r="20" spans="1:19" ht="15" customHeight="1" x14ac:dyDescent="0.25">
      <c r="A20" s="350"/>
      <c r="B20" s="329"/>
      <c r="C20" s="330"/>
      <c r="D20" s="330"/>
      <c r="E20" s="330"/>
      <c r="F20" s="330"/>
      <c r="G20" s="330"/>
      <c r="H20" s="330"/>
      <c r="I20" s="330"/>
      <c r="J20" s="330"/>
      <c r="K20" s="330"/>
      <c r="L20" s="330"/>
      <c r="M20" s="331"/>
      <c r="N20" s="363"/>
      <c r="O20" s="364"/>
      <c r="P20" s="364"/>
      <c r="Q20" s="364"/>
      <c r="R20" s="364"/>
      <c r="S20" s="365"/>
    </row>
    <row r="21" spans="1:19" ht="15" customHeight="1" x14ac:dyDescent="0.25">
      <c r="A21" s="350"/>
      <c r="B21" s="329"/>
      <c r="C21" s="330"/>
      <c r="D21" s="330"/>
      <c r="E21" s="330"/>
      <c r="F21" s="330"/>
      <c r="G21" s="330"/>
      <c r="H21" s="330"/>
      <c r="I21" s="330"/>
      <c r="J21" s="330"/>
      <c r="K21" s="330"/>
      <c r="L21" s="330"/>
      <c r="M21" s="331"/>
      <c r="N21" s="363"/>
      <c r="O21" s="364"/>
      <c r="P21" s="364"/>
      <c r="Q21" s="364"/>
      <c r="R21" s="364"/>
      <c r="S21" s="365"/>
    </row>
    <row r="22" spans="1:19" ht="15" customHeight="1" x14ac:dyDescent="0.25">
      <c r="A22" s="350"/>
      <c r="B22" s="329"/>
      <c r="C22" s="330"/>
      <c r="D22" s="330"/>
      <c r="E22" s="330"/>
      <c r="F22" s="330"/>
      <c r="G22" s="330"/>
      <c r="H22" s="330"/>
      <c r="I22" s="330"/>
      <c r="J22" s="330"/>
      <c r="K22" s="330"/>
      <c r="L22" s="330"/>
      <c r="M22" s="331"/>
      <c r="N22" s="363"/>
      <c r="O22" s="364"/>
      <c r="P22" s="364"/>
      <c r="Q22" s="364"/>
      <c r="R22" s="364"/>
      <c r="S22" s="365"/>
    </row>
    <row r="23" spans="1:19" ht="15" customHeight="1" thickBot="1" x14ac:dyDescent="0.3">
      <c r="A23" s="350"/>
      <c r="B23" s="401"/>
      <c r="C23" s="402"/>
      <c r="D23" s="402"/>
      <c r="E23" s="402"/>
      <c r="F23" s="402"/>
      <c r="G23" s="402"/>
      <c r="H23" s="402"/>
      <c r="I23" s="402"/>
      <c r="J23" s="402"/>
      <c r="K23" s="402"/>
      <c r="L23" s="402"/>
      <c r="M23" s="403"/>
      <c r="N23" s="372"/>
      <c r="O23" s="373"/>
      <c r="P23" s="373"/>
      <c r="Q23" s="373"/>
      <c r="R23" s="373"/>
      <c r="S23" s="374"/>
    </row>
    <row r="24" spans="1:19" ht="15" hidden="1" customHeight="1" x14ac:dyDescent="0.25">
      <c r="A24" s="350"/>
      <c r="B24" s="326"/>
      <c r="C24" s="327"/>
      <c r="D24" s="327"/>
      <c r="E24" s="327"/>
      <c r="F24" s="327"/>
      <c r="G24" s="327"/>
      <c r="H24" s="327"/>
      <c r="I24" s="327"/>
      <c r="J24" s="327"/>
      <c r="K24" s="327"/>
      <c r="L24" s="327"/>
      <c r="M24" s="328"/>
      <c r="N24" s="360"/>
      <c r="O24" s="361"/>
      <c r="P24" s="361"/>
      <c r="Q24" s="361"/>
      <c r="R24" s="361"/>
      <c r="S24" s="362"/>
    </row>
    <row r="25" spans="1:19" ht="15" hidden="1" customHeight="1" x14ac:dyDescent="0.25">
      <c r="A25" s="350"/>
      <c r="B25" s="329"/>
      <c r="C25" s="330"/>
      <c r="D25" s="330"/>
      <c r="E25" s="330"/>
      <c r="F25" s="330"/>
      <c r="G25" s="330"/>
      <c r="H25" s="330"/>
      <c r="I25" s="330"/>
      <c r="J25" s="330"/>
      <c r="K25" s="330"/>
      <c r="L25" s="330"/>
      <c r="M25" s="331"/>
      <c r="N25" s="363"/>
      <c r="O25" s="364"/>
      <c r="P25" s="364"/>
      <c r="Q25" s="364"/>
      <c r="R25" s="364"/>
      <c r="S25" s="365"/>
    </row>
    <row r="26" spans="1:19" ht="15" hidden="1" customHeight="1" x14ac:dyDescent="0.25">
      <c r="A26" s="350"/>
      <c r="B26" s="329"/>
      <c r="C26" s="330"/>
      <c r="D26" s="330"/>
      <c r="E26" s="330"/>
      <c r="F26" s="330"/>
      <c r="G26" s="330"/>
      <c r="H26" s="330"/>
      <c r="I26" s="330"/>
      <c r="J26" s="330"/>
      <c r="K26" s="330"/>
      <c r="L26" s="330"/>
      <c r="M26" s="331"/>
      <c r="N26" s="363"/>
      <c r="O26" s="364"/>
      <c r="P26" s="364"/>
      <c r="Q26" s="364"/>
      <c r="R26" s="364"/>
      <c r="S26" s="365"/>
    </row>
    <row r="27" spans="1:19" ht="15" hidden="1" customHeight="1" x14ac:dyDescent="0.25">
      <c r="A27" s="350"/>
      <c r="B27" s="329"/>
      <c r="C27" s="330"/>
      <c r="D27" s="330"/>
      <c r="E27" s="330"/>
      <c r="F27" s="330"/>
      <c r="G27" s="330"/>
      <c r="H27" s="330"/>
      <c r="I27" s="330"/>
      <c r="J27" s="330"/>
      <c r="K27" s="330"/>
      <c r="L27" s="330"/>
      <c r="M27" s="331"/>
      <c r="N27" s="363"/>
      <c r="O27" s="364"/>
      <c r="P27" s="364"/>
      <c r="Q27" s="364"/>
      <c r="R27" s="364"/>
      <c r="S27" s="365"/>
    </row>
    <row r="28" spans="1:19" ht="15" hidden="1" customHeight="1" x14ac:dyDescent="0.25">
      <c r="A28" s="350"/>
      <c r="B28" s="401"/>
      <c r="C28" s="402"/>
      <c r="D28" s="402"/>
      <c r="E28" s="402"/>
      <c r="F28" s="402"/>
      <c r="G28" s="402"/>
      <c r="H28" s="402"/>
      <c r="I28" s="402"/>
      <c r="J28" s="402"/>
      <c r="K28" s="402"/>
      <c r="L28" s="402"/>
      <c r="M28" s="403"/>
      <c r="N28" s="372"/>
      <c r="O28" s="373"/>
      <c r="P28" s="373"/>
      <c r="Q28" s="373"/>
      <c r="R28" s="373"/>
      <c r="S28" s="374"/>
    </row>
    <row r="29" spans="1:19" ht="15" hidden="1" customHeight="1" x14ac:dyDescent="0.25">
      <c r="A29" s="350"/>
      <c r="B29" s="326"/>
      <c r="C29" s="327"/>
      <c r="D29" s="327"/>
      <c r="E29" s="327"/>
      <c r="F29" s="327"/>
      <c r="G29" s="327"/>
      <c r="H29" s="327"/>
      <c r="I29" s="327"/>
      <c r="J29" s="327"/>
      <c r="K29" s="327"/>
      <c r="L29" s="327"/>
      <c r="M29" s="328"/>
      <c r="N29" s="360"/>
      <c r="O29" s="361"/>
      <c r="P29" s="361"/>
      <c r="Q29" s="361"/>
      <c r="R29" s="361"/>
      <c r="S29" s="362"/>
    </row>
    <row r="30" spans="1:19" ht="15" hidden="1" customHeight="1" x14ac:dyDescent="0.25">
      <c r="A30" s="350"/>
      <c r="B30" s="329"/>
      <c r="C30" s="330"/>
      <c r="D30" s="330"/>
      <c r="E30" s="330"/>
      <c r="F30" s="330"/>
      <c r="G30" s="330"/>
      <c r="H30" s="330"/>
      <c r="I30" s="330"/>
      <c r="J30" s="330"/>
      <c r="K30" s="330"/>
      <c r="L30" s="330"/>
      <c r="M30" s="331"/>
      <c r="N30" s="363"/>
      <c r="O30" s="364"/>
      <c r="P30" s="364"/>
      <c r="Q30" s="364"/>
      <c r="R30" s="364"/>
      <c r="S30" s="365"/>
    </row>
    <row r="31" spans="1:19" ht="15" hidden="1" customHeight="1" x14ac:dyDescent="0.25">
      <c r="A31" s="350"/>
      <c r="B31" s="329"/>
      <c r="C31" s="330"/>
      <c r="D31" s="330"/>
      <c r="E31" s="330"/>
      <c r="F31" s="330"/>
      <c r="G31" s="330"/>
      <c r="H31" s="330"/>
      <c r="I31" s="330"/>
      <c r="J31" s="330"/>
      <c r="K31" s="330"/>
      <c r="L31" s="330"/>
      <c r="M31" s="331"/>
      <c r="N31" s="363"/>
      <c r="O31" s="364"/>
      <c r="P31" s="364"/>
      <c r="Q31" s="364"/>
      <c r="R31" s="364"/>
      <c r="S31" s="365"/>
    </row>
    <row r="32" spans="1:19" ht="15" hidden="1" customHeight="1" x14ac:dyDescent="0.25">
      <c r="A32" s="350"/>
      <c r="B32" s="329"/>
      <c r="C32" s="330"/>
      <c r="D32" s="330"/>
      <c r="E32" s="330"/>
      <c r="F32" s="330"/>
      <c r="G32" s="330"/>
      <c r="H32" s="330"/>
      <c r="I32" s="330"/>
      <c r="J32" s="330"/>
      <c r="K32" s="330"/>
      <c r="L32" s="330"/>
      <c r="M32" s="331"/>
      <c r="N32" s="363"/>
      <c r="O32" s="364"/>
      <c r="P32" s="364"/>
      <c r="Q32" s="364"/>
      <c r="R32" s="364"/>
      <c r="S32" s="365"/>
    </row>
    <row r="33" spans="1:19" ht="15" hidden="1" customHeight="1" thickBot="1" x14ac:dyDescent="0.3">
      <c r="A33" s="460"/>
      <c r="B33" s="332"/>
      <c r="C33" s="333"/>
      <c r="D33" s="333"/>
      <c r="E33" s="333"/>
      <c r="F33" s="333"/>
      <c r="G33" s="333"/>
      <c r="H33" s="333"/>
      <c r="I33" s="333"/>
      <c r="J33" s="333"/>
      <c r="K33" s="333"/>
      <c r="L33" s="333"/>
      <c r="M33" s="334"/>
      <c r="N33" s="378"/>
      <c r="O33" s="379"/>
      <c r="P33" s="379"/>
      <c r="Q33" s="379"/>
      <c r="R33" s="379"/>
      <c r="S33" s="380"/>
    </row>
    <row r="34" spans="1:19" ht="15" customHeight="1" x14ac:dyDescent="0.25">
      <c r="A34" s="461" t="s">
        <v>117</v>
      </c>
      <c r="B34" s="404" t="s">
        <v>568</v>
      </c>
      <c r="C34" s="405"/>
      <c r="D34" s="405"/>
      <c r="E34" s="405"/>
      <c r="F34" s="405"/>
      <c r="G34" s="405"/>
      <c r="H34" s="405"/>
      <c r="I34" s="405"/>
      <c r="J34" s="405"/>
      <c r="K34" s="405"/>
      <c r="L34" s="405"/>
      <c r="M34" s="406"/>
      <c r="N34" s="369" t="s">
        <v>268</v>
      </c>
      <c r="O34" s="370"/>
      <c r="P34" s="370"/>
      <c r="Q34" s="370"/>
      <c r="R34" s="370"/>
      <c r="S34" s="371"/>
    </row>
    <row r="35" spans="1:19" ht="15" customHeight="1" x14ac:dyDescent="0.25">
      <c r="A35" s="462"/>
      <c r="B35" s="329"/>
      <c r="C35" s="330"/>
      <c r="D35" s="330"/>
      <c r="E35" s="330"/>
      <c r="F35" s="330"/>
      <c r="G35" s="330"/>
      <c r="H35" s="330"/>
      <c r="I35" s="330"/>
      <c r="J35" s="330"/>
      <c r="K35" s="330"/>
      <c r="L35" s="330"/>
      <c r="M35" s="331"/>
      <c r="N35" s="363" t="s">
        <v>269</v>
      </c>
      <c r="O35" s="364"/>
      <c r="P35" s="364"/>
      <c r="Q35" s="364"/>
      <c r="R35" s="364"/>
      <c r="S35" s="365"/>
    </row>
    <row r="36" spans="1:19" ht="15" customHeight="1" x14ac:dyDescent="0.25">
      <c r="A36" s="462"/>
      <c r="B36" s="329"/>
      <c r="C36" s="330"/>
      <c r="D36" s="330"/>
      <c r="E36" s="330"/>
      <c r="F36" s="330"/>
      <c r="G36" s="330"/>
      <c r="H36" s="330"/>
      <c r="I36" s="330"/>
      <c r="J36" s="330"/>
      <c r="K36" s="330"/>
      <c r="L36" s="330"/>
      <c r="M36" s="331"/>
      <c r="N36" s="363" t="s">
        <v>271</v>
      </c>
      <c r="O36" s="364"/>
      <c r="P36" s="364"/>
      <c r="Q36" s="364"/>
      <c r="R36" s="364"/>
      <c r="S36" s="365"/>
    </row>
    <row r="37" spans="1:19" ht="15" customHeight="1" x14ac:dyDescent="0.25">
      <c r="A37" s="462"/>
      <c r="B37" s="329"/>
      <c r="C37" s="330"/>
      <c r="D37" s="330"/>
      <c r="E37" s="330"/>
      <c r="F37" s="330"/>
      <c r="G37" s="330"/>
      <c r="H37" s="330"/>
      <c r="I37" s="330"/>
      <c r="J37" s="330"/>
      <c r="K37" s="330"/>
      <c r="L37" s="330"/>
      <c r="M37" s="331"/>
      <c r="N37" s="363" t="s">
        <v>274</v>
      </c>
      <c r="O37" s="364"/>
      <c r="P37" s="364"/>
      <c r="Q37" s="364"/>
      <c r="R37" s="364"/>
      <c r="S37" s="365"/>
    </row>
    <row r="38" spans="1:19" ht="15" customHeight="1" x14ac:dyDescent="0.25">
      <c r="A38" s="462"/>
      <c r="B38" s="401"/>
      <c r="C38" s="402"/>
      <c r="D38" s="402"/>
      <c r="E38" s="402"/>
      <c r="F38" s="402"/>
      <c r="G38" s="402"/>
      <c r="H38" s="402"/>
      <c r="I38" s="402"/>
      <c r="J38" s="402"/>
      <c r="K38" s="402"/>
      <c r="L38" s="402"/>
      <c r="M38" s="403"/>
      <c r="N38" s="372" t="s">
        <v>275</v>
      </c>
      <c r="O38" s="373"/>
      <c r="P38" s="373"/>
      <c r="Q38" s="373"/>
      <c r="R38" s="373"/>
      <c r="S38" s="374"/>
    </row>
    <row r="39" spans="1:19" ht="15" customHeight="1" x14ac:dyDescent="0.25">
      <c r="A39" s="462"/>
      <c r="B39" s="326"/>
      <c r="C39" s="327"/>
      <c r="D39" s="327"/>
      <c r="E39" s="327"/>
      <c r="F39" s="327"/>
      <c r="G39" s="327"/>
      <c r="H39" s="327"/>
      <c r="I39" s="327"/>
      <c r="J39" s="327"/>
      <c r="K39" s="327"/>
      <c r="L39" s="327"/>
      <c r="M39" s="328"/>
      <c r="N39" s="360"/>
      <c r="O39" s="361"/>
      <c r="P39" s="361"/>
      <c r="Q39" s="361"/>
      <c r="R39" s="361"/>
      <c r="S39" s="362"/>
    </row>
    <row r="40" spans="1:19" ht="15" customHeight="1" x14ac:dyDescent="0.25">
      <c r="A40" s="462"/>
      <c r="B40" s="329"/>
      <c r="C40" s="330"/>
      <c r="D40" s="330"/>
      <c r="E40" s="330"/>
      <c r="F40" s="330"/>
      <c r="G40" s="330"/>
      <c r="H40" s="330"/>
      <c r="I40" s="330"/>
      <c r="J40" s="330"/>
      <c r="K40" s="330"/>
      <c r="L40" s="330"/>
      <c r="M40" s="331"/>
      <c r="N40" s="363"/>
      <c r="O40" s="364"/>
      <c r="P40" s="364"/>
      <c r="Q40" s="364"/>
      <c r="R40" s="364"/>
      <c r="S40" s="365"/>
    </row>
    <row r="41" spans="1:19" ht="15" customHeight="1" x14ac:dyDescent="0.25">
      <c r="A41" s="462"/>
      <c r="B41" s="329"/>
      <c r="C41" s="330"/>
      <c r="D41" s="330"/>
      <c r="E41" s="330"/>
      <c r="F41" s="330"/>
      <c r="G41" s="330"/>
      <c r="H41" s="330"/>
      <c r="I41" s="330"/>
      <c r="J41" s="330"/>
      <c r="K41" s="330"/>
      <c r="L41" s="330"/>
      <c r="M41" s="331"/>
      <c r="N41" s="363"/>
      <c r="O41" s="364"/>
      <c r="P41" s="364"/>
      <c r="Q41" s="364"/>
      <c r="R41" s="364"/>
      <c r="S41" s="365"/>
    </row>
    <row r="42" spans="1:19" ht="15" customHeight="1" x14ac:dyDescent="0.25">
      <c r="A42" s="462"/>
      <c r="B42" s="329"/>
      <c r="C42" s="330"/>
      <c r="D42" s="330"/>
      <c r="E42" s="330"/>
      <c r="F42" s="330"/>
      <c r="G42" s="330"/>
      <c r="H42" s="330"/>
      <c r="I42" s="330"/>
      <c r="J42" s="330"/>
      <c r="K42" s="330"/>
      <c r="L42" s="330"/>
      <c r="M42" s="331"/>
      <c r="N42" s="363"/>
      <c r="O42" s="364"/>
      <c r="P42" s="364"/>
      <c r="Q42" s="364"/>
      <c r="R42" s="364"/>
      <c r="S42" s="365"/>
    </row>
    <row r="43" spans="1:19" ht="15" customHeight="1" thickBot="1" x14ac:dyDescent="0.3">
      <c r="A43" s="462"/>
      <c r="B43" s="401"/>
      <c r="C43" s="402"/>
      <c r="D43" s="402"/>
      <c r="E43" s="402"/>
      <c r="F43" s="402"/>
      <c r="G43" s="402"/>
      <c r="H43" s="402"/>
      <c r="I43" s="402"/>
      <c r="J43" s="402"/>
      <c r="K43" s="402"/>
      <c r="L43" s="402"/>
      <c r="M43" s="403"/>
      <c r="N43" s="372"/>
      <c r="O43" s="373"/>
      <c r="P43" s="373"/>
      <c r="Q43" s="373"/>
      <c r="R43" s="373"/>
      <c r="S43" s="374"/>
    </row>
    <row r="44" spans="1:19" ht="15" hidden="1" customHeight="1" x14ac:dyDescent="0.25">
      <c r="A44" s="462"/>
      <c r="B44" s="326"/>
      <c r="C44" s="327"/>
      <c r="D44" s="327"/>
      <c r="E44" s="327"/>
      <c r="F44" s="327"/>
      <c r="G44" s="327"/>
      <c r="H44" s="327"/>
      <c r="I44" s="327"/>
      <c r="J44" s="327"/>
      <c r="K44" s="327"/>
      <c r="L44" s="327"/>
      <c r="M44" s="328"/>
      <c r="N44" s="360"/>
      <c r="O44" s="361"/>
      <c r="P44" s="361"/>
      <c r="Q44" s="361"/>
      <c r="R44" s="361"/>
      <c r="S44" s="362"/>
    </row>
    <row r="45" spans="1:19" ht="15" hidden="1" customHeight="1" x14ac:dyDescent="0.25">
      <c r="A45" s="462"/>
      <c r="B45" s="329"/>
      <c r="C45" s="330"/>
      <c r="D45" s="330"/>
      <c r="E45" s="330"/>
      <c r="F45" s="330"/>
      <c r="G45" s="330"/>
      <c r="H45" s="330"/>
      <c r="I45" s="330"/>
      <c r="J45" s="330"/>
      <c r="K45" s="330"/>
      <c r="L45" s="330"/>
      <c r="M45" s="331"/>
      <c r="N45" s="363"/>
      <c r="O45" s="364"/>
      <c r="P45" s="364"/>
      <c r="Q45" s="364"/>
      <c r="R45" s="364"/>
      <c r="S45" s="365"/>
    </row>
    <row r="46" spans="1:19" ht="15" hidden="1" customHeight="1" x14ac:dyDescent="0.25">
      <c r="A46" s="462"/>
      <c r="B46" s="329"/>
      <c r="C46" s="330"/>
      <c r="D46" s="330"/>
      <c r="E46" s="330"/>
      <c r="F46" s="330"/>
      <c r="G46" s="330"/>
      <c r="H46" s="330"/>
      <c r="I46" s="330"/>
      <c r="J46" s="330"/>
      <c r="K46" s="330"/>
      <c r="L46" s="330"/>
      <c r="M46" s="331"/>
      <c r="N46" s="363"/>
      <c r="O46" s="364"/>
      <c r="P46" s="364"/>
      <c r="Q46" s="364"/>
      <c r="R46" s="364"/>
      <c r="S46" s="365"/>
    </row>
    <row r="47" spans="1:19" ht="15" hidden="1" customHeight="1" x14ac:dyDescent="0.25">
      <c r="A47" s="462"/>
      <c r="B47" s="329"/>
      <c r="C47" s="330"/>
      <c r="D47" s="330"/>
      <c r="E47" s="330"/>
      <c r="F47" s="330"/>
      <c r="G47" s="330"/>
      <c r="H47" s="330"/>
      <c r="I47" s="330"/>
      <c r="J47" s="330"/>
      <c r="K47" s="330"/>
      <c r="L47" s="330"/>
      <c r="M47" s="331"/>
      <c r="N47" s="363"/>
      <c r="O47" s="364"/>
      <c r="P47" s="364"/>
      <c r="Q47" s="364"/>
      <c r="R47" s="364"/>
      <c r="S47" s="365"/>
    </row>
    <row r="48" spans="1:19" ht="15" hidden="1" customHeight="1" x14ac:dyDescent="0.25">
      <c r="A48" s="462"/>
      <c r="B48" s="401"/>
      <c r="C48" s="402"/>
      <c r="D48" s="402"/>
      <c r="E48" s="402"/>
      <c r="F48" s="402"/>
      <c r="G48" s="402"/>
      <c r="H48" s="402"/>
      <c r="I48" s="402"/>
      <c r="J48" s="402"/>
      <c r="K48" s="402"/>
      <c r="L48" s="402"/>
      <c r="M48" s="403"/>
      <c r="N48" s="372"/>
      <c r="O48" s="373"/>
      <c r="P48" s="373"/>
      <c r="Q48" s="373"/>
      <c r="R48" s="373"/>
      <c r="S48" s="374"/>
    </row>
    <row r="49" spans="1:19" ht="15" hidden="1" customHeight="1" x14ac:dyDescent="0.25">
      <c r="A49" s="462"/>
      <c r="B49" s="326"/>
      <c r="C49" s="327"/>
      <c r="D49" s="327"/>
      <c r="E49" s="327"/>
      <c r="F49" s="327"/>
      <c r="G49" s="327"/>
      <c r="H49" s="327"/>
      <c r="I49" s="327"/>
      <c r="J49" s="327"/>
      <c r="K49" s="327"/>
      <c r="L49" s="327"/>
      <c r="M49" s="328"/>
      <c r="N49" s="360"/>
      <c r="O49" s="361"/>
      <c r="P49" s="361"/>
      <c r="Q49" s="361"/>
      <c r="R49" s="361"/>
      <c r="S49" s="362"/>
    </row>
    <row r="50" spans="1:19" ht="15" hidden="1" customHeight="1" x14ac:dyDescent="0.25">
      <c r="A50" s="462"/>
      <c r="B50" s="329"/>
      <c r="C50" s="330"/>
      <c r="D50" s="330"/>
      <c r="E50" s="330"/>
      <c r="F50" s="330"/>
      <c r="G50" s="330"/>
      <c r="H50" s="330"/>
      <c r="I50" s="330"/>
      <c r="J50" s="330"/>
      <c r="K50" s="330"/>
      <c r="L50" s="330"/>
      <c r="M50" s="331"/>
      <c r="N50" s="363"/>
      <c r="O50" s="364"/>
      <c r="P50" s="364"/>
      <c r="Q50" s="364"/>
      <c r="R50" s="364"/>
      <c r="S50" s="365"/>
    </row>
    <row r="51" spans="1:19" ht="15" hidden="1" customHeight="1" x14ac:dyDescent="0.25">
      <c r="A51" s="462"/>
      <c r="B51" s="329"/>
      <c r="C51" s="330"/>
      <c r="D51" s="330"/>
      <c r="E51" s="330"/>
      <c r="F51" s="330"/>
      <c r="G51" s="330"/>
      <c r="H51" s="330"/>
      <c r="I51" s="330"/>
      <c r="J51" s="330"/>
      <c r="K51" s="330"/>
      <c r="L51" s="330"/>
      <c r="M51" s="331"/>
      <c r="N51" s="363"/>
      <c r="O51" s="364"/>
      <c r="P51" s="364"/>
      <c r="Q51" s="364"/>
      <c r="R51" s="364"/>
      <c r="S51" s="365"/>
    </row>
    <row r="52" spans="1:19" ht="15" hidden="1" customHeight="1" x14ac:dyDescent="0.25">
      <c r="A52" s="462"/>
      <c r="B52" s="329"/>
      <c r="C52" s="330"/>
      <c r="D52" s="330"/>
      <c r="E52" s="330"/>
      <c r="F52" s="330"/>
      <c r="G52" s="330"/>
      <c r="H52" s="330"/>
      <c r="I52" s="330"/>
      <c r="J52" s="330"/>
      <c r="K52" s="330"/>
      <c r="L52" s="330"/>
      <c r="M52" s="331"/>
      <c r="N52" s="363"/>
      <c r="O52" s="364"/>
      <c r="P52" s="364"/>
      <c r="Q52" s="364"/>
      <c r="R52" s="364"/>
      <c r="S52" s="365"/>
    </row>
    <row r="53" spans="1:19" ht="15" hidden="1" customHeight="1" thickBot="1" x14ac:dyDescent="0.3">
      <c r="A53" s="462"/>
      <c r="B53" s="329"/>
      <c r="C53" s="330"/>
      <c r="D53" s="330"/>
      <c r="E53" s="330"/>
      <c r="F53" s="330"/>
      <c r="G53" s="330"/>
      <c r="H53" s="330"/>
      <c r="I53" s="330"/>
      <c r="J53" s="330"/>
      <c r="K53" s="330"/>
      <c r="L53" s="330"/>
      <c r="M53" s="331"/>
      <c r="N53" s="469"/>
      <c r="O53" s="470"/>
      <c r="P53" s="470"/>
      <c r="Q53" s="470"/>
      <c r="R53" s="470"/>
      <c r="S53" s="471"/>
    </row>
    <row r="54" spans="1:19" ht="15" customHeight="1" x14ac:dyDescent="0.25">
      <c r="A54" s="468" t="s">
        <v>634</v>
      </c>
      <c r="B54" s="404" t="s">
        <v>569</v>
      </c>
      <c r="C54" s="405"/>
      <c r="D54" s="405"/>
      <c r="E54" s="405"/>
      <c r="F54" s="405"/>
      <c r="G54" s="405"/>
      <c r="H54" s="405"/>
      <c r="I54" s="405"/>
      <c r="J54" s="405"/>
      <c r="K54" s="405"/>
      <c r="L54" s="405"/>
      <c r="M54" s="406"/>
      <c r="N54" s="369" t="s">
        <v>282</v>
      </c>
      <c r="O54" s="370"/>
      <c r="P54" s="370"/>
      <c r="Q54" s="370"/>
      <c r="R54" s="370"/>
      <c r="S54" s="371"/>
    </row>
    <row r="55" spans="1:19" ht="15" customHeight="1" x14ac:dyDescent="0.25">
      <c r="A55" s="350"/>
      <c r="B55" s="329"/>
      <c r="C55" s="330"/>
      <c r="D55" s="330"/>
      <c r="E55" s="330"/>
      <c r="F55" s="330"/>
      <c r="G55" s="330"/>
      <c r="H55" s="330"/>
      <c r="I55" s="330"/>
      <c r="J55" s="330"/>
      <c r="K55" s="330"/>
      <c r="L55" s="330"/>
      <c r="M55" s="331"/>
      <c r="N55" s="363" t="s">
        <v>283</v>
      </c>
      <c r="O55" s="364"/>
      <c r="P55" s="364"/>
      <c r="Q55" s="364"/>
      <c r="R55" s="364"/>
      <c r="S55" s="365"/>
    </row>
    <row r="56" spans="1:19" ht="15" customHeight="1" x14ac:dyDescent="0.25">
      <c r="A56" s="350"/>
      <c r="B56" s="329"/>
      <c r="C56" s="330"/>
      <c r="D56" s="330"/>
      <c r="E56" s="330"/>
      <c r="F56" s="330"/>
      <c r="G56" s="330"/>
      <c r="H56" s="330"/>
      <c r="I56" s="330"/>
      <c r="J56" s="330"/>
      <c r="K56" s="330"/>
      <c r="L56" s="330"/>
      <c r="M56" s="331"/>
      <c r="N56" s="363" t="s">
        <v>284</v>
      </c>
      <c r="O56" s="364"/>
      <c r="P56" s="364"/>
      <c r="Q56" s="364"/>
      <c r="R56" s="364"/>
      <c r="S56" s="365"/>
    </row>
    <row r="57" spans="1:19" ht="15" customHeight="1" x14ac:dyDescent="0.25">
      <c r="A57" s="350"/>
      <c r="B57" s="329"/>
      <c r="C57" s="330"/>
      <c r="D57" s="330"/>
      <c r="E57" s="330"/>
      <c r="F57" s="330"/>
      <c r="G57" s="330"/>
      <c r="H57" s="330"/>
      <c r="I57" s="330"/>
      <c r="J57" s="330"/>
      <c r="K57" s="330"/>
      <c r="L57" s="330"/>
      <c r="M57" s="331"/>
      <c r="N57" s="363" t="s">
        <v>287</v>
      </c>
      <c r="O57" s="364"/>
      <c r="P57" s="364"/>
      <c r="Q57" s="364"/>
      <c r="R57" s="364"/>
      <c r="S57" s="365"/>
    </row>
    <row r="58" spans="1:19" ht="15" customHeight="1" x14ac:dyDescent="0.25">
      <c r="A58" s="350"/>
      <c r="B58" s="401"/>
      <c r="C58" s="402"/>
      <c r="D58" s="402"/>
      <c r="E58" s="402"/>
      <c r="F58" s="402"/>
      <c r="G58" s="402"/>
      <c r="H58" s="402"/>
      <c r="I58" s="402"/>
      <c r="J58" s="402"/>
      <c r="K58" s="402"/>
      <c r="L58" s="402"/>
      <c r="M58" s="403"/>
      <c r="N58" s="372" t="s">
        <v>288</v>
      </c>
      <c r="O58" s="373"/>
      <c r="P58" s="373"/>
      <c r="Q58" s="373"/>
      <c r="R58" s="373"/>
      <c r="S58" s="374"/>
    </row>
    <row r="59" spans="1:19" ht="15" customHeight="1" x14ac:dyDescent="0.25">
      <c r="A59" s="350"/>
      <c r="B59" s="326"/>
      <c r="C59" s="327"/>
      <c r="D59" s="327"/>
      <c r="E59" s="327"/>
      <c r="F59" s="327"/>
      <c r="G59" s="327"/>
      <c r="H59" s="327"/>
      <c r="I59" s="327"/>
      <c r="J59" s="327"/>
      <c r="K59" s="327"/>
      <c r="L59" s="327"/>
      <c r="M59" s="328"/>
      <c r="N59" s="360"/>
      <c r="O59" s="361"/>
      <c r="P59" s="361"/>
      <c r="Q59" s="361"/>
      <c r="R59" s="361"/>
      <c r="S59" s="362"/>
    </row>
    <row r="60" spans="1:19" ht="15" customHeight="1" x14ac:dyDescent="0.25">
      <c r="A60" s="350"/>
      <c r="B60" s="329"/>
      <c r="C60" s="330"/>
      <c r="D60" s="330"/>
      <c r="E60" s="330"/>
      <c r="F60" s="330"/>
      <c r="G60" s="330"/>
      <c r="H60" s="330"/>
      <c r="I60" s="330"/>
      <c r="J60" s="330"/>
      <c r="K60" s="330"/>
      <c r="L60" s="330"/>
      <c r="M60" s="331"/>
      <c r="N60" s="363"/>
      <c r="O60" s="364"/>
      <c r="P60" s="364"/>
      <c r="Q60" s="364"/>
      <c r="R60" s="364"/>
      <c r="S60" s="365"/>
    </row>
    <row r="61" spans="1:19" ht="15" customHeight="1" x14ac:dyDescent="0.25">
      <c r="A61" s="350"/>
      <c r="B61" s="329"/>
      <c r="C61" s="330"/>
      <c r="D61" s="330"/>
      <c r="E61" s="330"/>
      <c r="F61" s="330"/>
      <c r="G61" s="330"/>
      <c r="H61" s="330"/>
      <c r="I61" s="330"/>
      <c r="J61" s="330"/>
      <c r="K61" s="330"/>
      <c r="L61" s="330"/>
      <c r="M61" s="331"/>
      <c r="N61" s="363"/>
      <c r="O61" s="364"/>
      <c r="P61" s="364"/>
      <c r="Q61" s="364"/>
      <c r="R61" s="364"/>
      <c r="S61" s="365"/>
    </row>
    <row r="62" spans="1:19" ht="15" customHeight="1" x14ac:dyDescent="0.25">
      <c r="A62" s="350"/>
      <c r="B62" s="329"/>
      <c r="C62" s="330"/>
      <c r="D62" s="330"/>
      <c r="E62" s="330"/>
      <c r="F62" s="330"/>
      <c r="G62" s="330"/>
      <c r="H62" s="330"/>
      <c r="I62" s="330"/>
      <c r="J62" s="330"/>
      <c r="K62" s="330"/>
      <c r="L62" s="330"/>
      <c r="M62" s="331"/>
      <c r="N62" s="363"/>
      <c r="O62" s="364"/>
      <c r="P62" s="364"/>
      <c r="Q62" s="364"/>
      <c r="R62" s="364"/>
      <c r="S62" s="365"/>
    </row>
    <row r="63" spans="1:19" ht="15" customHeight="1" x14ac:dyDescent="0.25">
      <c r="A63" s="350"/>
      <c r="B63" s="401"/>
      <c r="C63" s="402"/>
      <c r="D63" s="402"/>
      <c r="E63" s="402"/>
      <c r="F63" s="402"/>
      <c r="G63" s="402"/>
      <c r="H63" s="402"/>
      <c r="I63" s="402"/>
      <c r="J63" s="402"/>
      <c r="K63" s="402"/>
      <c r="L63" s="402"/>
      <c r="M63" s="403"/>
      <c r="N63" s="372"/>
      <c r="O63" s="373"/>
      <c r="P63" s="373"/>
      <c r="Q63" s="373"/>
      <c r="R63" s="373"/>
      <c r="S63" s="374"/>
    </row>
    <row r="64" spans="1:19" ht="15" hidden="1" customHeight="1" x14ac:dyDescent="0.25">
      <c r="A64" s="350"/>
      <c r="B64" s="326"/>
      <c r="C64" s="327"/>
      <c r="D64" s="327"/>
      <c r="E64" s="327"/>
      <c r="F64" s="327"/>
      <c r="G64" s="327"/>
      <c r="H64" s="327"/>
      <c r="I64" s="327"/>
      <c r="J64" s="327"/>
      <c r="K64" s="327"/>
      <c r="L64" s="327"/>
      <c r="M64" s="328"/>
      <c r="N64" s="360"/>
      <c r="O64" s="361"/>
      <c r="P64" s="361"/>
      <c r="Q64" s="361"/>
      <c r="R64" s="361"/>
      <c r="S64" s="362"/>
    </row>
    <row r="65" spans="1:19" ht="15" hidden="1" customHeight="1" x14ac:dyDescent="0.25">
      <c r="A65" s="350"/>
      <c r="B65" s="329"/>
      <c r="C65" s="330"/>
      <c r="D65" s="330"/>
      <c r="E65" s="330"/>
      <c r="F65" s="330"/>
      <c r="G65" s="330"/>
      <c r="H65" s="330"/>
      <c r="I65" s="330"/>
      <c r="J65" s="330"/>
      <c r="K65" s="330"/>
      <c r="L65" s="330"/>
      <c r="M65" s="331"/>
      <c r="N65" s="363"/>
      <c r="O65" s="364"/>
      <c r="P65" s="364"/>
      <c r="Q65" s="364"/>
      <c r="R65" s="364"/>
      <c r="S65" s="365"/>
    </row>
    <row r="66" spans="1:19" ht="15" hidden="1" customHeight="1" x14ac:dyDescent="0.25">
      <c r="A66" s="350"/>
      <c r="B66" s="329"/>
      <c r="C66" s="330"/>
      <c r="D66" s="330"/>
      <c r="E66" s="330"/>
      <c r="F66" s="330"/>
      <c r="G66" s="330"/>
      <c r="H66" s="330"/>
      <c r="I66" s="330"/>
      <c r="J66" s="330"/>
      <c r="K66" s="330"/>
      <c r="L66" s="330"/>
      <c r="M66" s="331"/>
      <c r="N66" s="363"/>
      <c r="O66" s="364"/>
      <c r="P66" s="364"/>
      <c r="Q66" s="364"/>
      <c r="R66" s="364"/>
      <c r="S66" s="365"/>
    </row>
    <row r="67" spans="1:19" ht="15" hidden="1" customHeight="1" x14ac:dyDescent="0.25">
      <c r="A67" s="350"/>
      <c r="B67" s="329"/>
      <c r="C67" s="330"/>
      <c r="D67" s="330"/>
      <c r="E67" s="330"/>
      <c r="F67" s="330"/>
      <c r="G67" s="330"/>
      <c r="H67" s="330"/>
      <c r="I67" s="330"/>
      <c r="J67" s="330"/>
      <c r="K67" s="330"/>
      <c r="L67" s="330"/>
      <c r="M67" s="331"/>
      <c r="N67" s="363"/>
      <c r="O67" s="364"/>
      <c r="P67" s="364"/>
      <c r="Q67" s="364"/>
      <c r="R67" s="364"/>
      <c r="S67" s="365"/>
    </row>
    <row r="68" spans="1:19" ht="15" hidden="1" customHeight="1" thickBot="1" x14ac:dyDescent="0.3">
      <c r="A68" s="460"/>
      <c r="B68" s="332"/>
      <c r="C68" s="333"/>
      <c r="D68" s="333"/>
      <c r="E68" s="333"/>
      <c r="F68" s="333"/>
      <c r="G68" s="333"/>
      <c r="H68" s="333"/>
      <c r="I68" s="333"/>
      <c r="J68" s="333"/>
      <c r="K68" s="333"/>
      <c r="L68" s="333"/>
      <c r="M68" s="334"/>
      <c r="N68" s="378"/>
      <c r="O68" s="379"/>
      <c r="P68" s="379"/>
      <c r="Q68" s="379"/>
      <c r="R68" s="379"/>
      <c r="S68" s="380"/>
    </row>
    <row r="69" spans="1:19" ht="15" customHeight="1" x14ac:dyDescent="0.25">
      <c r="A69" s="375"/>
      <c r="B69" s="376"/>
      <c r="C69" s="376"/>
      <c r="D69" s="376"/>
      <c r="E69" s="376"/>
      <c r="F69" s="376"/>
      <c r="G69" s="376"/>
      <c r="H69" s="376"/>
      <c r="I69" s="376"/>
      <c r="J69" s="376"/>
      <c r="K69" s="376"/>
      <c r="L69" s="376"/>
      <c r="M69" s="376"/>
      <c r="N69" s="376"/>
      <c r="O69" s="376"/>
      <c r="P69" s="376"/>
      <c r="Q69" s="376"/>
      <c r="R69" s="376"/>
      <c r="S69" s="377"/>
    </row>
    <row r="70" spans="1:19" ht="19.899999999999999" customHeight="1" x14ac:dyDescent="0.25">
      <c r="A70" s="269" t="s">
        <v>119</v>
      </c>
      <c r="B70" s="270"/>
      <c r="C70" s="270"/>
      <c r="D70" s="270"/>
      <c r="E70" s="270"/>
      <c r="F70" s="270"/>
      <c r="G70" s="270"/>
      <c r="H70" s="270"/>
      <c r="I70" s="270"/>
      <c r="J70" s="34"/>
      <c r="K70" s="322" t="s">
        <v>120</v>
      </c>
      <c r="L70" s="235"/>
      <c r="M70" s="235"/>
      <c r="N70" s="235"/>
      <c r="O70" s="235"/>
      <c r="P70" s="235"/>
      <c r="Q70" s="235"/>
      <c r="R70" s="235"/>
      <c r="S70" s="236"/>
    </row>
    <row r="71" spans="1:19" ht="15" customHeight="1" x14ac:dyDescent="0.25">
      <c r="A71" s="350" t="s">
        <v>200</v>
      </c>
      <c r="B71" s="385" t="s">
        <v>121</v>
      </c>
      <c r="C71" s="386"/>
      <c r="D71" s="386"/>
      <c r="E71" s="386"/>
      <c r="F71" s="387"/>
      <c r="G71" s="381">
        <f>Z1_KiP!G52</f>
        <v>26</v>
      </c>
      <c r="H71" s="382"/>
      <c r="I71" s="383"/>
      <c r="J71" s="384"/>
      <c r="K71" s="347" t="s">
        <v>201</v>
      </c>
      <c r="L71" s="366" t="s">
        <v>626</v>
      </c>
      <c r="M71" s="367"/>
      <c r="N71" s="367"/>
      <c r="O71" s="367"/>
      <c r="P71" s="367"/>
      <c r="Q71" s="367"/>
      <c r="R71" s="367"/>
      <c r="S71" s="368"/>
    </row>
    <row r="72" spans="1:19" ht="15" customHeight="1" x14ac:dyDescent="0.25">
      <c r="A72" s="350"/>
      <c r="B72" s="388" t="s">
        <v>122</v>
      </c>
      <c r="C72" s="389"/>
      <c r="D72" s="389"/>
      <c r="E72" s="389"/>
      <c r="F72" s="390"/>
      <c r="G72" s="341">
        <f>SUM(G73:I83)</f>
        <v>26</v>
      </c>
      <c r="H72" s="342"/>
      <c r="I72" s="343"/>
      <c r="J72" s="384"/>
      <c r="K72" s="348"/>
      <c r="L72" s="323" t="s">
        <v>123</v>
      </c>
      <c r="M72" s="324"/>
      <c r="N72" s="324"/>
      <c r="O72" s="324"/>
      <c r="P72" s="324"/>
      <c r="Q72" s="324"/>
      <c r="R72" s="324"/>
      <c r="S72" s="325"/>
    </row>
    <row r="73" spans="1:19" ht="15" customHeight="1" x14ac:dyDescent="0.25">
      <c r="A73" s="350"/>
      <c r="B73" s="357" t="s">
        <v>123</v>
      </c>
      <c r="C73" s="358"/>
      <c r="D73" s="358"/>
      <c r="E73" s="358"/>
      <c r="F73" s="359"/>
      <c r="G73" s="338">
        <v>12</v>
      </c>
      <c r="H73" s="339"/>
      <c r="I73" s="340"/>
      <c r="J73" s="384"/>
      <c r="K73" s="348"/>
      <c r="L73" s="323" t="s">
        <v>147</v>
      </c>
      <c r="M73" s="324"/>
      <c r="N73" s="324"/>
      <c r="O73" s="324"/>
      <c r="P73" s="324"/>
      <c r="Q73" s="324"/>
      <c r="R73" s="324"/>
      <c r="S73" s="325"/>
    </row>
    <row r="74" spans="1:19" ht="15" customHeight="1" x14ac:dyDescent="0.25">
      <c r="A74" s="350"/>
      <c r="B74" s="357" t="s">
        <v>124</v>
      </c>
      <c r="C74" s="358"/>
      <c r="D74" s="358"/>
      <c r="E74" s="358"/>
      <c r="F74" s="359"/>
      <c r="G74" s="338">
        <v>12</v>
      </c>
      <c r="H74" s="339"/>
      <c r="I74" s="340"/>
      <c r="J74" s="384"/>
      <c r="K74" s="348"/>
      <c r="L74" s="323" t="s">
        <v>151</v>
      </c>
      <c r="M74" s="324"/>
      <c r="N74" s="324"/>
      <c r="O74" s="324"/>
      <c r="P74" s="324"/>
      <c r="Q74" s="324"/>
      <c r="R74" s="324"/>
      <c r="S74" s="325"/>
    </row>
    <row r="75" spans="1:19" ht="15" customHeight="1" x14ac:dyDescent="0.25">
      <c r="A75" s="350"/>
      <c r="B75" s="357" t="s">
        <v>125</v>
      </c>
      <c r="C75" s="358"/>
      <c r="D75" s="358"/>
      <c r="E75" s="358"/>
      <c r="F75" s="359"/>
      <c r="G75" s="338"/>
      <c r="H75" s="339"/>
      <c r="I75" s="340"/>
      <c r="J75" s="384"/>
      <c r="K75" s="348"/>
      <c r="L75" s="323" t="s">
        <v>154</v>
      </c>
      <c r="M75" s="324"/>
      <c r="N75" s="324"/>
      <c r="O75" s="324"/>
      <c r="P75" s="324"/>
      <c r="Q75" s="324"/>
      <c r="R75" s="324"/>
      <c r="S75" s="325"/>
    </row>
    <row r="76" spans="1:19" ht="15" customHeight="1" x14ac:dyDescent="0.25">
      <c r="A76" s="350"/>
      <c r="B76" s="357" t="s">
        <v>126</v>
      </c>
      <c r="C76" s="358"/>
      <c r="D76" s="358"/>
      <c r="E76" s="358"/>
      <c r="F76" s="359"/>
      <c r="G76" s="338"/>
      <c r="H76" s="339"/>
      <c r="I76" s="340"/>
      <c r="J76" s="384"/>
      <c r="K76" s="348"/>
      <c r="L76" s="323" t="s">
        <v>173</v>
      </c>
      <c r="M76" s="324"/>
      <c r="N76" s="324"/>
      <c r="O76" s="324"/>
      <c r="P76" s="324"/>
      <c r="Q76" s="324"/>
      <c r="R76" s="324"/>
      <c r="S76" s="325"/>
    </row>
    <row r="77" spans="1:19" ht="15" customHeight="1" x14ac:dyDescent="0.25">
      <c r="A77" s="350"/>
      <c r="B77" s="357" t="s">
        <v>127</v>
      </c>
      <c r="C77" s="358"/>
      <c r="D77" s="358"/>
      <c r="E77" s="358"/>
      <c r="F77" s="359"/>
      <c r="G77" s="338"/>
      <c r="H77" s="339"/>
      <c r="I77" s="340"/>
      <c r="J77" s="384"/>
      <c r="K77" s="348"/>
      <c r="L77" s="323" t="s">
        <v>157</v>
      </c>
      <c r="M77" s="324"/>
      <c r="N77" s="324"/>
      <c r="O77" s="324"/>
      <c r="P77" s="324"/>
      <c r="Q77" s="324"/>
      <c r="R77" s="324"/>
      <c r="S77" s="325"/>
    </row>
    <row r="78" spans="1:19" ht="15" customHeight="1" x14ac:dyDescent="0.25">
      <c r="A78" s="350"/>
      <c r="B78" s="357" t="s">
        <v>128</v>
      </c>
      <c r="C78" s="358"/>
      <c r="D78" s="358"/>
      <c r="E78" s="358"/>
      <c r="F78" s="359"/>
      <c r="G78" s="338"/>
      <c r="H78" s="339"/>
      <c r="I78" s="340"/>
      <c r="J78" s="384"/>
      <c r="K78" s="348"/>
      <c r="L78" s="323" t="s">
        <v>174</v>
      </c>
      <c r="M78" s="324"/>
      <c r="N78" s="324"/>
      <c r="O78" s="324"/>
      <c r="P78" s="324"/>
      <c r="Q78" s="324"/>
      <c r="R78" s="324"/>
      <c r="S78" s="325"/>
    </row>
    <row r="79" spans="1:19" ht="15" customHeight="1" x14ac:dyDescent="0.25">
      <c r="A79" s="350"/>
      <c r="B79" s="357" t="s">
        <v>129</v>
      </c>
      <c r="C79" s="358"/>
      <c r="D79" s="358"/>
      <c r="E79" s="358"/>
      <c r="F79" s="359"/>
      <c r="G79" s="338"/>
      <c r="H79" s="339"/>
      <c r="I79" s="340"/>
      <c r="J79" s="384"/>
      <c r="K79" s="349"/>
      <c r="L79" s="323"/>
      <c r="M79" s="324"/>
      <c r="N79" s="324"/>
      <c r="O79" s="324"/>
      <c r="P79" s="324"/>
      <c r="Q79" s="324"/>
      <c r="R79" s="324"/>
      <c r="S79" s="325"/>
    </row>
    <row r="80" spans="1:19" ht="15" customHeight="1" x14ac:dyDescent="0.25">
      <c r="A80" s="350"/>
      <c r="B80" s="357" t="s">
        <v>130</v>
      </c>
      <c r="C80" s="358"/>
      <c r="D80" s="358"/>
      <c r="E80" s="358"/>
      <c r="F80" s="359"/>
      <c r="G80" s="338"/>
      <c r="H80" s="339"/>
      <c r="I80" s="340"/>
      <c r="J80" s="384"/>
      <c r="K80" s="347" t="s">
        <v>202</v>
      </c>
      <c r="L80" s="319" t="s">
        <v>627</v>
      </c>
      <c r="M80" s="320"/>
      <c r="N80" s="320"/>
      <c r="O80" s="320"/>
      <c r="P80" s="320"/>
      <c r="Q80" s="320"/>
      <c r="R80" s="320"/>
      <c r="S80" s="321"/>
    </row>
    <row r="81" spans="1:19" ht="15" customHeight="1" x14ac:dyDescent="0.25">
      <c r="A81" s="350"/>
      <c r="B81" s="357" t="s">
        <v>131</v>
      </c>
      <c r="C81" s="358"/>
      <c r="D81" s="358"/>
      <c r="E81" s="358"/>
      <c r="F81" s="359"/>
      <c r="G81" s="338"/>
      <c r="H81" s="339"/>
      <c r="I81" s="340"/>
      <c r="J81" s="384"/>
      <c r="K81" s="348"/>
      <c r="L81" s="323" t="s">
        <v>146</v>
      </c>
      <c r="M81" s="324"/>
      <c r="N81" s="324"/>
      <c r="O81" s="324"/>
      <c r="P81" s="324"/>
      <c r="Q81" s="324"/>
      <c r="R81" s="324"/>
      <c r="S81" s="325"/>
    </row>
    <row r="82" spans="1:19" ht="15" customHeight="1" x14ac:dyDescent="0.25">
      <c r="A82" s="350"/>
      <c r="B82" s="357" t="s">
        <v>132</v>
      </c>
      <c r="C82" s="358"/>
      <c r="D82" s="358"/>
      <c r="E82" s="358"/>
      <c r="F82" s="359"/>
      <c r="G82" s="338">
        <v>2</v>
      </c>
      <c r="H82" s="339"/>
      <c r="I82" s="340"/>
      <c r="J82" s="384"/>
      <c r="K82" s="348"/>
      <c r="L82" s="323" t="s">
        <v>153</v>
      </c>
      <c r="M82" s="324"/>
      <c r="N82" s="324"/>
      <c r="O82" s="324"/>
      <c r="P82" s="324"/>
      <c r="Q82" s="324"/>
      <c r="R82" s="324"/>
      <c r="S82" s="325"/>
    </row>
    <row r="83" spans="1:19" ht="15" customHeight="1" x14ac:dyDescent="0.25">
      <c r="A83" s="350"/>
      <c r="B83" s="357" t="s">
        <v>133</v>
      </c>
      <c r="C83" s="358"/>
      <c r="D83" s="358"/>
      <c r="E83" s="358"/>
      <c r="F83" s="359"/>
      <c r="G83" s="338"/>
      <c r="H83" s="339"/>
      <c r="I83" s="340"/>
      <c r="J83" s="384"/>
      <c r="K83" s="348"/>
      <c r="L83" s="323" t="s">
        <v>173</v>
      </c>
      <c r="M83" s="324"/>
      <c r="N83" s="324"/>
      <c r="O83" s="324"/>
      <c r="P83" s="324"/>
      <c r="Q83" s="324"/>
      <c r="R83" s="324"/>
      <c r="S83" s="325"/>
    </row>
    <row r="84" spans="1:19" ht="15" customHeight="1" x14ac:dyDescent="0.25">
      <c r="A84" s="350"/>
      <c r="B84" s="316" t="s">
        <v>134</v>
      </c>
      <c r="C84" s="317"/>
      <c r="D84" s="317"/>
      <c r="E84" s="317"/>
      <c r="F84" s="318"/>
      <c r="G84" s="354">
        <f>Z1_KiP!H52</f>
        <v>74</v>
      </c>
      <c r="H84" s="355"/>
      <c r="I84" s="356"/>
      <c r="J84" s="384"/>
      <c r="K84" s="348"/>
      <c r="L84" s="323"/>
      <c r="M84" s="324"/>
      <c r="N84" s="324"/>
      <c r="O84" s="324"/>
      <c r="P84" s="324"/>
      <c r="Q84" s="324"/>
      <c r="R84" s="324"/>
      <c r="S84" s="325"/>
    </row>
    <row r="85" spans="1:19" ht="15" customHeight="1" x14ac:dyDescent="0.25">
      <c r="A85" s="350"/>
      <c r="B85" s="351" t="s">
        <v>204</v>
      </c>
      <c r="C85" s="352"/>
      <c r="D85" s="352"/>
      <c r="E85" s="352"/>
      <c r="F85" s="353"/>
      <c r="G85" s="341">
        <f>SUM(G84,G71)</f>
        <v>100</v>
      </c>
      <c r="H85" s="342"/>
      <c r="I85" s="343"/>
      <c r="J85" s="436"/>
      <c r="K85" s="349"/>
      <c r="L85" s="323"/>
      <c r="M85" s="324"/>
      <c r="N85" s="324"/>
      <c r="O85" s="324"/>
      <c r="P85" s="324"/>
      <c r="Q85" s="324"/>
      <c r="R85" s="324"/>
      <c r="S85" s="325"/>
    </row>
    <row r="86" spans="1:19" ht="15" customHeight="1" x14ac:dyDescent="0.25">
      <c r="A86" s="344"/>
      <c r="B86" s="345"/>
      <c r="C86" s="345"/>
      <c r="D86" s="345"/>
      <c r="E86" s="345"/>
      <c r="F86" s="345"/>
      <c r="G86" s="345"/>
      <c r="H86" s="345"/>
      <c r="I86" s="345"/>
      <c r="J86" s="345"/>
      <c r="K86" s="345"/>
      <c r="L86" s="345"/>
      <c r="M86" s="345"/>
      <c r="N86" s="345"/>
      <c r="O86" s="345"/>
      <c r="P86" s="345"/>
      <c r="Q86" s="345"/>
      <c r="R86" s="345"/>
      <c r="S86" s="346"/>
    </row>
    <row r="87" spans="1:19" ht="19.899999999999999" customHeight="1" x14ac:dyDescent="0.25">
      <c r="A87" s="433" t="s">
        <v>135</v>
      </c>
      <c r="B87" s="434"/>
      <c r="C87" s="434"/>
      <c r="D87" s="434"/>
      <c r="E87" s="434"/>
      <c r="F87" s="434"/>
      <c r="G87" s="434"/>
      <c r="H87" s="434"/>
      <c r="I87" s="434"/>
      <c r="J87" s="434"/>
      <c r="K87" s="434"/>
      <c r="L87" s="434"/>
      <c r="M87" s="434"/>
      <c r="N87" s="434"/>
      <c r="O87" s="434"/>
      <c r="P87" s="434"/>
      <c r="Q87" s="434"/>
      <c r="R87" s="434"/>
      <c r="S87" s="435"/>
    </row>
    <row r="88" spans="1:19" ht="15" customHeight="1" x14ac:dyDescent="0.25">
      <c r="A88" s="444" t="s">
        <v>199</v>
      </c>
      <c r="B88" s="445" t="s">
        <v>136</v>
      </c>
      <c r="C88" s="446"/>
      <c r="D88" s="446"/>
      <c r="E88" s="447"/>
      <c r="F88" s="445" t="str">
        <f>Z1_KiP!E52</f>
        <v>zaliczenie</v>
      </c>
      <c r="G88" s="446"/>
      <c r="H88" s="446"/>
      <c r="I88" s="447"/>
      <c r="J88" s="448"/>
      <c r="K88" s="452" t="s">
        <v>137</v>
      </c>
      <c r="L88" s="449" t="s">
        <v>138</v>
      </c>
      <c r="M88" s="450"/>
      <c r="N88" s="450"/>
      <c r="O88" s="450"/>
      <c r="P88" s="450"/>
      <c r="Q88" s="450"/>
      <c r="R88" s="450"/>
      <c r="S88" s="451"/>
    </row>
    <row r="89" spans="1:19" ht="15" customHeight="1" x14ac:dyDescent="0.25">
      <c r="A89" s="444"/>
      <c r="B89" s="430" t="s">
        <v>628</v>
      </c>
      <c r="C89" s="431"/>
      <c r="D89" s="431"/>
      <c r="E89" s="432"/>
      <c r="F89" s="430" t="s">
        <v>139</v>
      </c>
      <c r="G89" s="431"/>
      <c r="H89" s="431"/>
      <c r="I89" s="432"/>
      <c r="J89" s="448"/>
      <c r="K89" s="452"/>
      <c r="L89" s="335" t="s">
        <v>291</v>
      </c>
      <c r="M89" s="336"/>
      <c r="N89" s="336"/>
      <c r="O89" s="336"/>
      <c r="P89" s="336"/>
      <c r="Q89" s="336"/>
      <c r="R89" s="336"/>
      <c r="S89" s="337"/>
    </row>
    <row r="90" spans="1:19" ht="15" customHeight="1" x14ac:dyDescent="0.25">
      <c r="A90" s="444"/>
      <c r="B90" s="424" t="s">
        <v>145</v>
      </c>
      <c r="C90" s="425"/>
      <c r="D90" s="425"/>
      <c r="E90" s="426"/>
      <c r="F90" s="427">
        <v>60</v>
      </c>
      <c r="G90" s="428"/>
      <c r="H90" s="428"/>
      <c r="I90" s="429"/>
      <c r="J90" s="448"/>
      <c r="K90" s="452"/>
      <c r="L90" s="335" t="s">
        <v>292</v>
      </c>
      <c r="M90" s="336"/>
      <c r="N90" s="336"/>
      <c r="O90" s="336"/>
      <c r="P90" s="336"/>
      <c r="Q90" s="336"/>
      <c r="R90" s="336"/>
      <c r="S90" s="337"/>
    </row>
    <row r="91" spans="1:19" ht="15" customHeight="1" x14ac:dyDescent="0.25">
      <c r="A91" s="444"/>
      <c r="B91" s="424" t="s">
        <v>155</v>
      </c>
      <c r="C91" s="425"/>
      <c r="D91" s="425"/>
      <c r="E91" s="426"/>
      <c r="F91" s="427">
        <v>40</v>
      </c>
      <c r="G91" s="428"/>
      <c r="H91" s="428"/>
      <c r="I91" s="429"/>
      <c r="J91" s="448"/>
      <c r="K91" s="452"/>
      <c r="L91" s="335" t="s">
        <v>140</v>
      </c>
      <c r="M91" s="336"/>
      <c r="N91" s="336"/>
      <c r="O91" s="336"/>
      <c r="P91" s="336"/>
      <c r="Q91" s="336"/>
      <c r="R91" s="336"/>
      <c r="S91" s="337"/>
    </row>
    <row r="92" spans="1:19" ht="15" customHeight="1" x14ac:dyDescent="0.25">
      <c r="A92" s="444"/>
      <c r="B92" s="424"/>
      <c r="C92" s="425"/>
      <c r="D92" s="425"/>
      <c r="E92" s="426"/>
      <c r="F92" s="427"/>
      <c r="G92" s="428"/>
      <c r="H92" s="428"/>
      <c r="I92" s="429"/>
      <c r="J92" s="448"/>
      <c r="K92" s="452"/>
      <c r="L92" s="335" t="s">
        <v>293</v>
      </c>
      <c r="M92" s="336"/>
      <c r="N92" s="336"/>
      <c r="O92" s="336"/>
      <c r="P92" s="336"/>
      <c r="Q92" s="336"/>
      <c r="R92" s="336"/>
      <c r="S92" s="337"/>
    </row>
    <row r="93" spans="1:19" ht="15" customHeight="1" x14ac:dyDescent="0.25">
      <c r="A93" s="444"/>
      <c r="B93" s="424"/>
      <c r="C93" s="425"/>
      <c r="D93" s="425"/>
      <c r="E93" s="426"/>
      <c r="F93" s="427"/>
      <c r="G93" s="428"/>
      <c r="H93" s="428"/>
      <c r="I93" s="429"/>
      <c r="J93" s="448"/>
      <c r="K93" s="452"/>
      <c r="L93" s="335" t="s">
        <v>141</v>
      </c>
      <c r="M93" s="336"/>
      <c r="N93" s="336"/>
      <c r="O93" s="336"/>
      <c r="P93" s="336"/>
      <c r="Q93" s="336"/>
      <c r="R93" s="336"/>
      <c r="S93" s="337"/>
    </row>
    <row r="94" spans="1:19" ht="15" customHeight="1" x14ac:dyDescent="0.25">
      <c r="A94" s="444"/>
      <c r="B94" s="424"/>
      <c r="C94" s="425"/>
      <c r="D94" s="425"/>
      <c r="E94" s="426"/>
      <c r="F94" s="427"/>
      <c r="G94" s="428"/>
      <c r="H94" s="428"/>
      <c r="I94" s="429"/>
      <c r="J94" s="448"/>
      <c r="K94" s="452"/>
      <c r="L94" s="335" t="s">
        <v>843</v>
      </c>
      <c r="M94" s="336"/>
      <c r="N94" s="336"/>
      <c r="O94" s="336"/>
      <c r="P94" s="336"/>
      <c r="Q94" s="336"/>
      <c r="R94" s="336"/>
      <c r="S94" s="337"/>
    </row>
    <row r="95" spans="1:19" ht="15" customHeight="1" x14ac:dyDescent="0.25">
      <c r="A95" s="344"/>
      <c r="B95" s="345"/>
      <c r="C95" s="345"/>
      <c r="D95" s="345"/>
      <c r="E95" s="345"/>
      <c r="F95" s="345"/>
      <c r="G95" s="345"/>
      <c r="H95" s="345"/>
      <c r="I95" s="345"/>
      <c r="J95" s="345"/>
      <c r="K95" s="345"/>
      <c r="L95" s="345"/>
      <c r="M95" s="345"/>
      <c r="N95" s="345"/>
      <c r="O95" s="345"/>
      <c r="P95" s="345"/>
      <c r="Q95" s="345"/>
      <c r="R95" s="345"/>
      <c r="S95" s="346"/>
    </row>
    <row r="96" spans="1:19" ht="19.899999999999999" customHeight="1" x14ac:dyDescent="0.25">
      <c r="A96" s="437" t="s">
        <v>198</v>
      </c>
      <c r="B96" s="438" t="s">
        <v>142</v>
      </c>
      <c r="C96" s="438"/>
      <c r="D96" s="438"/>
      <c r="E96" s="438"/>
      <c r="F96" s="438"/>
      <c r="G96" s="438"/>
      <c r="H96" s="438"/>
      <c r="I96" s="438"/>
      <c r="J96" s="438"/>
      <c r="K96" s="438"/>
      <c r="L96" s="438"/>
      <c r="M96" s="438"/>
      <c r="N96" s="438"/>
      <c r="O96" s="438"/>
      <c r="P96" s="438"/>
      <c r="Q96" s="438"/>
      <c r="R96" s="438"/>
      <c r="S96" s="439"/>
    </row>
    <row r="97" spans="1:19" ht="15" customHeight="1" x14ac:dyDescent="0.25">
      <c r="A97" s="437"/>
      <c r="B97" s="440" t="s">
        <v>629</v>
      </c>
      <c r="C97" s="440"/>
      <c r="D97" s="440"/>
      <c r="E97" s="440"/>
      <c r="F97" s="440"/>
      <c r="G97" s="440"/>
      <c r="H97" s="440"/>
      <c r="I97" s="440"/>
      <c r="J97" s="440"/>
      <c r="K97" s="440"/>
      <c r="L97" s="440"/>
      <c r="M97" s="440"/>
      <c r="N97" s="440"/>
      <c r="O97" s="440"/>
      <c r="P97" s="440"/>
      <c r="Q97" s="440"/>
      <c r="R97" s="440"/>
      <c r="S97" s="441"/>
    </row>
    <row r="98" spans="1:19" ht="174" customHeight="1" x14ac:dyDescent="0.25">
      <c r="A98" s="437"/>
      <c r="B98" s="407" t="s">
        <v>405</v>
      </c>
      <c r="C98" s="407"/>
      <c r="D98" s="407"/>
      <c r="E98" s="407"/>
      <c r="F98" s="407"/>
      <c r="G98" s="407"/>
      <c r="H98" s="407"/>
      <c r="I98" s="407"/>
      <c r="J98" s="407"/>
      <c r="K98" s="407"/>
      <c r="L98" s="407"/>
      <c r="M98" s="407"/>
      <c r="N98" s="407"/>
      <c r="O98" s="407"/>
      <c r="P98" s="407"/>
      <c r="Q98" s="407"/>
      <c r="R98" s="407"/>
      <c r="S98" s="408"/>
    </row>
    <row r="99" spans="1:19" ht="15" customHeight="1" x14ac:dyDescent="0.25">
      <c r="A99" s="437"/>
      <c r="B99" s="442" t="s">
        <v>143</v>
      </c>
      <c r="C99" s="442"/>
      <c r="D99" s="442"/>
      <c r="E99" s="442"/>
      <c r="F99" s="442"/>
      <c r="G99" s="442"/>
      <c r="H99" s="442"/>
      <c r="I99" s="442"/>
      <c r="J99" s="442"/>
      <c r="K99" s="442"/>
      <c r="L99" s="442"/>
      <c r="M99" s="442"/>
      <c r="N99" s="442"/>
      <c r="O99" s="442"/>
      <c r="P99" s="442"/>
      <c r="Q99" s="442"/>
      <c r="R99" s="442"/>
      <c r="S99" s="443"/>
    </row>
    <row r="100" spans="1:19" ht="78" customHeight="1" x14ac:dyDescent="0.25">
      <c r="A100" s="437"/>
      <c r="B100" s="407" t="s">
        <v>402</v>
      </c>
      <c r="C100" s="407"/>
      <c r="D100" s="407"/>
      <c r="E100" s="407"/>
      <c r="F100" s="407"/>
      <c r="G100" s="407"/>
      <c r="H100" s="407"/>
      <c r="I100" s="407"/>
      <c r="J100" s="407"/>
      <c r="K100" s="407"/>
      <c r="L100" s="407"/>
      <c r="M100" s="407"/>
      <c r="N100" s="407"/>
      <c r="O100" s="407"/>
      <c r="P100" s="407"/>
      <c r="Q100" s="407"/>
      <c r="R100" s="407"/>
      <c r="S100" s="408"/>
    </row>
    <row r="101" spans="1:19" ht="15" customHeight="1" x14ac:dyDescent="0.25">
      <c r="A101" s="437"/>
      <c r="B101" s="442" t="s">
        <v>144</v>
      </c>
      <c r="C101" s="442"/>
      <c r="D101" s="442"/>
      <c r="E101" s="442"/>
      <c r="F101" s="442"/>
      <c r="G101" s="442"/>
      <c r="H101" s="442"/>
      <c r="I101" s="442"/>
      <c r="J101" s="442"/>
      <c r="K101" s="442"/>
      <c r="L101" s="442"/>
      <c r="M101" s="442"/>
      <c r="N101" s="442"/>
      <c r="O101" s="442"/>
      <c r="P101" s="442"/>
      <c r="Q101" s="442"/>
      <c r="R101" s="442"/>
      <c r="S101" s="443"/>
    </row>
    <row r="102" spans="1:19" ht="39.950000000000003" customHeight="1" x14ac:dyDescent="0.25">
      <c r="A102" s="437"/>
      <c r="B102" s="407" t="s">
        <v>813</v>
      </c>
      <c r="C102" s="407"/>
      <c r="D102" s="407"/>
      <c r="E102" s="407"/>
      <c r="F102" s="407"/>
      <c r="G102" s="407"/>
      <c r="H102" s="407"/>
      <c r="I102" s="407"/>
      <c r="J102" s="407"/>
      <c r="K102" s="407"/>
      <c r="L102" s="407"/>
      <c r="M102" s="407"/>
      <c r="N102" s="407"/>
      <c r="O102" s="407"/>
      <c r="P102" s="407"/>
      <c r="Q102" s="407"/>
      <c r="R102" s="407"/>
      <c r="S102" s="408"/>
    </row>
    <row r="103" spans="1:19" ht="15" customHeight="1" x14ac:dyDescent="0.25">
      <c r="A103" s="22"/>
      <c r="B103" s="11"/>
      <c r="C103" s="10"/>
      <c r="D103" s="10"/>
      <c r="E103" s="10"/>
      <c r="F103" s="10"/>
      <c r="G103" s="10"/>
      <c r="H103" s="10"/>
      <c r="I103" s="10"/>
      <c r="J103" s="10"/>
      <c r="K103" s="10"/>
      <c r="L103" s="10"/>
      <c r="M103" s="10"/>
      <c r="N103" s="10"/>
      <c r="O103" s="10"/>
      <c r="P103" s="10"/>
      <c r="Q103" s="10"/>
      <c r="R103" s="10"/>
      <c r="S103" s="148"/>
    </row>
  </sheetData>
  <sheetProtection algorithmName="SHA-512" hashValue="X8QQoejbXRYCmWRn7jHzCLOYDigGd420lCajD0kjxgY2Qwh8rqZiYMOjoQrQ2qwnq7o0p+LndR0LRD355Tesrg==" saltValue="6f0mUAVF590ysK01QXDr4A==" spinCount="100000" sheet="1" objects="1" scenarios="1"/>
  <mergeCells count="179">
    <mergeCell ref="A1:B1"/>
    <mergeCell ref="A3:C3"/>
    <mergeCell ref="D3:I3"/>
    <mergeCell ref="A4:C4"/>
    <mergeCell ref="D4:I4"/>
    <mergeCell ref="A5:C5"/>
    <mergeCell ref="D5:K5"/>
    <mergeCell ref="A8:S8"/>
    <mergeCell ref="A10:S10"/>
    <mergeCell ref="A11:A13"/>
    <mergeCell ref="B11:M12"/>
    <mergeCell ref="N11:S12"/>
    <mergeCell ref="B13:M13"/>
    <mergeCell ref="L5:M5"/>
    <mergeCell ref="O5:P5"/>
    <mergeCell ref="Q5:S5"/>
    <mergeCell ref="A6:S6"/>
    <mergeCell ref="A7:C7"/>
    <mergeCell ref="J7:K7"/>
    <mergeCell ref="L7:M7"/>
    <mergeCell ref="O7:P7"/>
    <mergeCell ref="Q7:R7"/>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B90:E94" xr:uid="{00000000-0002-0000-2500-000000000000}">
      <formula1>ZAL</formula1>
    </dataValidation>
    <dataValidation type="list" allowBlank="1" showInputMessage="1" showErrorMessage="1" sqref="L7" xr:uid="{00000000-0002-0000-2500-000001000000}">
      <formula1>STATUS</formula1>
    </dataValidation>
    <dataValidation type="list" allowBlank="1" showInputMessage="1" showErrorMessage="1" sqref="L72:L79" xr:uid="{00000000-0002-0000-2500-000002000000}">
      <formula1>METODY</formula1>
    </dataValidation>
    <dataValidation type="list" allowBlank="1" showInputMessage="1" showErrorMessage="1" sqref="L81:L85" xr:uid="{00000000-0002-0000-2500-000003000000}">
      <formula1>PRAC_STUD</formula1>
    </dataValidation>
    <dataValidation type="list" allowBlank="1" showInputMessage="1" showErrorMessage="1" sqref="N14:S33" xr:uid="{00000000-0002-0000-2500-000004000000}">
      <formula1>KEW_Z1</formula1>
    </dataValidation>
    <dataValidation type="list" allowBlank="1" showInputMessage="1" showErrorMessage="1" sqref="N34:S53" xr:uid="{00000000-0002-0000-2500-000005000000}">
      <formula1>KEU_Z1</formula1>
    </dataValidation>
    <dataValidation type="list" allowBlank="1" showInputMessage="1" showErrorMessage="1" sqref="N54:S68" xr:uid="{00000000-0002-0000-2500-000006000000}">
      <formula1>KEK_Z1</formula1>
    </dataValidation>
  </dataValidations>
  <hyperlinks>
    <hyperlink ref="O13" r:id="rId1" display="https://www.zpsb.pl/wp-content/uploads/2020/09/Efekty-uczenia-sie_Z1_2020-2021.pdf" xr:uid="{27CAEEAE-12B1-46FB-8197-B989A5272902}"/>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Arkusz40">
    <pageSetUpPr fitToPage="1"/>
  </sheetPr>
  <dimension ref="A1:S103"/>
  <sheetViews>
    <sheetView showGridLines="0" zoomScaleNormal="100" zoomScaleSheetLayoutView="80" workbookViewId="0">
      <selection sqref="A1:B1"/>
    </sheetView>
  </sheetViews>
  <sheetFormatPr defaultColWidth="8.7109375" defaultRowHeight="15" x14ac:dyDescent="0.25"/>
  <cols>
    <col min="1" max="1" width="10.28515625" style="2" customWidth="1"/>
    <col min="2" max="3" width="8.7109375" style="2"/>
    <col min="4" max="4" width="19.7109375" style="2" customWidth="1"/>
    <col min="5" max="5" width="13.7109375" style="2" customWidth="1"/>
    <col min="6" max="6" width="14.7109375" style="2" customWidth="1"/>
    <col min="7" max="9" width="9.7109375" style="2" customWidth="1"/>
    <col min="10" max="10" width="3.7109375" style="2" customWidth="1"/>
    <col min="11" max="11" width="12.42578125" style="2" customWidth="1"/>
    <col min="12" max="13" width="10.7109375" style="2" customWidth="1"/>
    <col min="14" max="14" width="13.7109375" style="2" customWidth="1"/>
    <col min="15" max="19" width="11.7109375" style="2" customWidth="1"/>
    <col min="20" max="16384" width="8.7109375" style="2"/>
  </cols>
  <sheetData>
    <row r="1" spans="1:19" s="28" customFormat="1" ht="15.75" x14ac:dyDescent="0.25">
      <c r="A1" s="453" t="str">
        <f>Z1_KiP!B2</f>
        <v>2020/2021</v>
      </c>
      <c r="B1" s="453"/>
      <c r="C1" s="27"/>
      <c r="D1" s="27"/>
    </row>
    <row r="2" spans="1:19" ht="10.15" customHeight="1" thickBot="1" x14ac:dyDescent="0.3"/>
    <row r="3" spans="1:19" ht="19.899999999999999" customHeight="1" thickBot="1" x14ac:dyDescent="0.3">
      <c r="A3" s="391" t="str">
        <f>Z1_KiP!B51</f>
        <v>Moduł Z1/9</v>
      </c>
      <c r="B3" s="391"/>
      <c r="C3" s="391"/>
      <c r="D3" s="395" t="str">
        <f>Z1_KiP!C51</f>
        <v>Moduł specjalnościowy (1) KADRY I PŁACE</v>
      </c>
      <c r="E3" s="396"/>
      <c r="F3" s="396"/>
      <c r="G3" s="396"/>
      <c r="H3" s="396"/>
      <c r="I3" s="397"/>
      <c r="J3" s="3"/>
      <c r="K3" s="3"/>
      <c r="L3" s="4"/>
      <c r="M3" s="4"/>
      <c r="N3" s="4"/>
      <c r="O3" s="4"/>
      <c r="P3" s="4"/>
      <c r="Q3" s="4"/>
      <c r="R3" s="4"/>
    </row>
    <row r="4" spans="1:19" ht="18.75" thickBot="1" x14ac:dyDescent="0.3">
      <c r="A4" s="454" t="s">
        <v>110</v>
      </c>
      <c r="B4" s="454"/>
      <c r="C4" s="454"/>
      <c r="D4" s="392" t="str">
        <f>Z1_KiP!B53</f>
        <v>Kurs 9.2.</v>
      </c>
      <c r="E4" s="393"/>
      <c r="F4" s="393"/>
      <c r="G4" s="393"/>
      <c r="H4" s="393"/>
      <c r="I4" s="394"/>
      <c r="J4" s="3"/>
      <c r="K4" s="3"/>
      <c r="L4" s="4"/>
      <c r="M4" s="4"/>
      <c r="N4" s="4"/>
      <c r="O4" s="4"/>
      <c r="P4" s="4"/>
      <c r="Q4" s="4"/>
      <c r="R4" s="4"/>
    </row>
    <row r="5" spans="1:19" ht="23.25" thickBot="1" x14ac:dyDescent="0.3">
      <c r="A5" s="455" t="s">
        <v>111</v>
      </c>
      <c r="B5" s="455"/>
      <c r="C5" s="455"/>
      <c r="D5" s="456" t="str">
        <f>Z1_KiP!C53</f>
        <v>Narzędzia HR w firmie</v>
      </c>
      <c r="E5" s="456"/>
      <c r="F5" s="456"/>
      <c r="G5" s="456"/>
      <c r="H5" s="456"/>
      <c r="I5" s="456"/>
      <c r="J5" s="456"/>
      <c r="K5" s="456"/>
      <c r="L5" s="457" t="s">
        <v>96</v>
      </c>
      <c r="M5" s="457"/>
      <c r="N5" s="16">
        <f>Z1_KiP!D53</f>
        <v>4</v>
      </c>
      <c r="O5" s="457" t="s">
        <v>97</v>
      </c>
      <c r="P5" s="457"/>
      <c r="Q5" s="458" t="str">
        <f>Z1_KiP!F51</f>
        <v>dr I. Rafaląt</v>
      </c>
      <c r="R5" s="458"/>
      <c r="S5" s="458"/>
    </row>
    <row r="6" spans="1:19" ht="10.15" customHeight="1" thickBot="1" x14ac:dyDescent="0.3">
      <c r="A6" s="296"/>
      <c r="B6" s="296"/>
      <c r="C6" s="296"/>
      <c r="D6" s="296"/>
      <c r="E6" s="296"/>
      <c r="F6" s="296"/>
      <c r="G6" s="296"/>
      <c r="H6" s="296"/>
      <c r="I6" s="296"/>
      <c r="J6" s="296"/>
      <c r="K6" s="296"/>
      <c r="L6" s="296"/>
      <c r="M6" s="296"/>
      <c r="N6" s="296"/>
      <c r="O6" s="296"/>
      <c r="P6" s="296"/>
      <c r="Q6" s="296"/>
      <c r="R6" s="296"/>
      <c r="S6" s="296"/>
    </row>
    <row r="7" spans="1:19" s="141" customFormat="1" ht="40.5" customHeight="1" thickBot="1" x14ac:dyDescent="0.3">
      <c r="A7" s="455" t="s">
        <v>98</v>
      </c>
      <c r="B7" s="455"/>
      <c r="C7" s="455"/>
      <c r="D7" s="6" t="str">
        <f>Z1_KiP!B3</f>
        <v>ZARZĄDZANIE</v>
      </c>
      <c r="E7" s="6" t="str">
        <f>Z1_KiP!B4</f>
        <v>I stopnia</v>
      </c>
      <c r="F7" s="156" t="s">
        <v>99</v>
      </c>
      <c r="G7" s="44" t="str">
        <f>'M (9)'!G6</f>
        <v>II</v>
      </c>
      <c r="H7" s="156" t="s">
        <v>101</v>
      </c>
      <c r="I7" s="44">
        <f>'M (9)'!I6</f>
        <v>4</v>
      </c>
      <c r="J7" s="300" t="s">
        <v>289</v>
      </c>
      <c r="K7" s="301"/>
      <c r="L7" s="399" t="s">
        <v>102</v>
      </c>
      <c r="M7" s="400"/>
      <c r="N7" s="7" t="s">
        <v>103</v>
      </c>
      <c r="O7" s="466" t="s">
        <v>104</v>
      </c>
      <c r="P7" s="466"/>
      <c r="Q7" s="467" t="s">
        <v>105</v>
      </c>
      <c r="R7" s="467"/>
      <c r="S7" s="17">
        <f>Z1_KiP!G53</f>
        <v>26</v>
      </c>
    </row>
    <row r="8" spans="1:19" ht="10.15" customHeight="1" thickBot="1" x14ac:dyDescent="0.3">
      <c r="A8" s="398"/>
      <c r="B8" s="398"/>
      <c r="C8" s="398"/>
      <c r="D8" s="398"/>
      <c r="E8" s="398"/>
      <c r="F8" s="398"/>
      <c r="G8" s="398"/>
      <c r="H8" s="398"/>
      <c r="I8" s="398"/>
      <c r="J8" s="398"/>
      <c r="K8" s="398"/>
      <c r="L8" s="398"/>
      <c r="M8" s="398"/>
      <c r="N8" s="398"/>
      <c r="O8" s="398"/>
      <c r="P8" s="398"/>
      <c r="Q8" s="398"/>
      <c r="R8" s="398"/>
      <c r="S8" s="398"/>
    </row>
    <row r="9" spans="1:19" ht="15" customHeight="1" x14ac:dyDescent="0.25">
      <c r="A9" s="23"/>
      <c r="B9" s="24"/>
      <c r="C9" s="24"/>
      <c r="D9" s="24"/>
      <c r="E9" s="24"/>
      <c r="F9" s="24"/>
      <c r="G9" s="24"/>
      <c r="H9" s="24"/>
      <c r="I9" s="24"/>
      <c r="J9" s="24"/>
      <c r="K9" s="24"/>
      <c r="L9" s="24"/>
      <c r="M9" s="24"/>
      <c r="N9" s="24"/>
      <c r="O9" s="24"/>
      <c r="P9" s="24"/>
      <c r="Q9" s="24"/>
      <c r="R9" s="24"/>
      <c r="S9" s="25"/>
    </row>
    <row r="10" spans="1:19" ht="19.899999999999999" customHeight="1" x14ac:dyDescent="0.25">
      <c r="A10" s="269" t="s">
        <v>108</v>
      </c>
      <c r="B10" s="270"/>
      <c r="C10" s="270"/>
      <c r="D10" s="270"/>
      <c r="E10" s="270"/>
      <c r="F10" s="270"/>
      <c r="G10" s="270"/>
      <c r="H10" s="270"/>
      <c r="I10" s="270"/>
      <c r="J10" s="270"/>
      <c r="K10" s="270"/>
      <c r="L10" s="270"/>
      <c r="M10" s="270"/>
      <c r="N10" s="270"/>
      <c r="O10" s="270"/>
      <c r="P10" s="270"/>
      <c r="Q10" s="270"/>
      <c r="R10" s="270"/>
      <c r="S10" s="271"/>
    </row>
    <row r="11" spans="1:19" s="149" customFormat="1" ht="20.100000000000001" customHeight="1" x14ac:dyDescent="0.25">
      <c r="A11" s="464" t="s">
        <v>113</v>
      </c>
      <c r="B11" s="415" t="s">
        <v>114</v>
      </c>
      <c r="C11" s="416"/>
      <c r="D11" s="416"/>
      <c r="E11" s="416"/>
      <c r="F11" s="416"/>
      <c r="G11" s="416"/>
      <c r="H11" s="416"/>
      <c r="I11" s="416"/>
      <c r="J11" s="416"/>
      <c r="K11" s="416"/>
      <c r="L11" s="416"/>
      <c r="M11" s="417"/>
      <c r="N11" s="409" t="s">
        <v>115</v>
      </c>
      <c r="O11" s="410"/>
      <c r="P11" s="410"/>
      <c r="Q11" s="410"/>
      <c r="R11" s="410"/>
      <c r="S11" s="411"/>
    </row>
    <row r="12" spans="1:19" s="149" customFormat="1" ht="20.100000000000001" customHeight="1" x14ac:dyDescent="0.25">
      <c r="A12" s="464"/>
      <c r="B12" s="418"/>
      <c r="C12" s="419"/>
      <c r="D12" s="419"/>
      <c r="E12" s="419"/>
      <c r="F12" s="419"/>
      <c r="G12" s="419"/>
      <c r="H12" s="419"/>
      <c r="I12" s="419"/>
      <c r="J12" s="419"/>
      <c r="K12" s="419"/>
      <c r="L12" s="419"/>
      <c r="M12" s="420"/>
      <c r="N12" s="412"/>
      <c r="O12" s="413"/>
      <c r="P12" s="413"/>
      <c r="Q12" s="413"/>
      <c r="R12" s="413"/>
      <c r="S12" s="414"/>
    </row>
    <row r="13" spans="1:19" s="149" customFormat="1" ht="20.100000000000001" customHeight="1" thickBot="1" x14ac:dyDescent="0.3">
      <c r="A13" s="465"/>
      <c r="B13" s="421" t="s">
        <v>624</v>
      </c>
      <c r="C13" s="422"/>
      <c r="D13" s="422"/>
      <c r="E13" s="422"/>
      <c r="F13" s="422"/>
      <c r="G13" s="422"/>
      <c r="H13" s="422"/>
      <c r="I13" s="422"/>
      <c r="J13" s="422"/>
      <c r="K13" s="422"/>
      <c r="L13" s="422"/>
      <c r="M13" s="423"/>
      <c r="N13" s="136"/>
      <c r="O13" s="146" t="s">
        <v>625</v>
      </c>
      <c r="P13" s="137"/>
      <c r="Q13" s="137"/>
      <c r="R13" s="137"/>
      <c r="S13" s="138"/>
    </row>
    <row r="14" spans="1:19" ht="15" customHeight="1" x14ac:dyDescent="0.25">
      <c r="A14" s="459" t="s">
        <v>116</v>
      </c>
      <c r="B14" s="404" t="s">
        <v>570</v>
      </c>
      <c r="C14" s="405"/>
      <c r="D14" s="405"/>
      <c r="E14" s="405"/>
      <c r="F14" s="405"/>
      <c r="G14" s="405"/>
      <c r="H14" s="405"/>
      <c r="I14" s="405"/>
      <c r="J14" s="405"/>
      <c r="K14" s="405"/>
      <c r="L14" s="405"/>
      <c r="M14" s="406"/>
      <c r="N14" s="369" t="s">
        <v>251</v>
      </c>
      <c r="O14" s="370"/>
      <c r="P14" s="370"/>
      <c r="Q14" s="370"/>
      <c r="R14" s="370"/>
      <c r="S14" s="371"/>
    </row>
    <row r="15" spans="1:19" ht="15" customHeight="1" x14ac:dyDescent="0.25">
      <c r="A15" s="350"/>
      <c r="B15" s="329"/>
      <c r="C15" s="330"/>
      <c r="D15" s="330"/>
      <c r="E15" s="330"/>
      <c r="F15" s="330"/>
      <c r="G15" s="330"/>
      <c r="H15" s="330"/>
      <c r="I15" s="330"/>
      <c r="J15" s="330"/>
      <c r="K15" s="330"/>
      <c r="L15" s="330"/>
      <c r="M15" s="331"/>
      <c r="N15" s="363" t="s">
        <v>252</v>
      </c>
      <c r="O15" s="364"/>
      <c r="P15" s="364"/>
      <c r="Q15" s="364"/>
      <c r="R15" s="364"/>
      <c r="S15" s="365"/>
    </row>
    <row r="16" spans="1:19" ht="15" customHeight="1" x14ac:dyDescent="0.25">
      <c r="A16" s="350"/>
      <c r="B16" s="329"/>
      <c r="C16" s="330"/>
      <c r="D16" s="330"/>
      <c r="E16" s="330"/>
      <c r="F16" s="330"/>
      <c r="G16" s="330"/>
      <c r="H16" s="330"/>
      <c r="I16" s="330"/>
      <c r="J16" s="330"/>
      <c r="K16" s="330"/>
      <c r="L16" s="330"/>
      <c r="M16" s="331"/>
      <c r="N16" s="363" t="s">
        <v>254</v>
      </c>
      <c r="O16" s="364"/>
      <c r="P16" s="364"/>
      <c r="Q16" s="364"/>
      <c r="R16" s="364"/>
      <c r="S16" s="365"/>
    </row>
    <row r="17" spans="1:19" ht="15" customHeight="1" x14ac:dyDescent="0.25">
      <c r="A17" s="350"/>
      <c r="B17" s="329"/>
      <c r="C17" s="330"/>
      <c r="D17" s="330"/>
      <c r="E17" s="330"/>
      <c r="F17" s="330"/>
      <c r="G17" s="330"/>
      <c r="H17" s="330"/>
      <c r="I17" s="330"/>
      <c r="J17" s="330"/>
      <c r="K17" s="330"/>
      <c r="L17" s="330"/>
      <c r="M17" s="331"/>
      <c r="N17" s="363" t="s">
        <v>255</v>
      </c>
      <c r="O17" s="364"/>
      <c r="P17" s="364"/>
      <c r="Q17" s="364"/>
      <c r="R17" s="364"/>
      <c r="S17" s="365"/>
    </row>
    <row r="18" spans="1:19" ht="15" customHeight="1" x14ac:dyDescent="0.25">
      <c r="A18" s="350"/>
      <c r="B18" s="401"/>
      <c r="C18" s="402"/>
      <c r="D18" s="402"/>
      <c r="E18" s="402"/>
      <c r="F18" s="402"/>
      <c r="G18" s="402"/>
      <c r="H18" s="402"/>
      <c r="I18" s="402"/>
      <c r="J18" s="402"/>
      <c r="K18" s="402"/>
      <c r="L18" s="402"/>
      <c r="M18" s="403"/>
      <c r="N18" s="372"/>
      <c r="O18" s="373"/>
      <c r="P18" s="373"/>
      <c r="Q18" s="373"/>
      <c r="R18" s="373"/>
      <c r="S18" s="374"/>
    </row>
    <row r="19" spans="1:19" ht="15" customHeight="1" x14ac:dyDescent="0.25">
      <c r="A19" s="350"/>
      <c r="B19" s="326"/>
      <c r="C19" s="327"/>
      <c r="D19" s="327"/>
      <c r="E19" s="327"/>
      <c r="F19" s="327"/>
      <c r="G19" s="327"/>
      <c r="H19" s="327"/>
      <c r="I19" s="327"/>
      <c r="J19" s="327"/>
      <c r="K19" s="327"/>
      <c r="L19" s="327"/>
      <c r="M19" s="328"/>
      <c r="N19" s="360"/>
      <c r="O19" s="361"/>
      <c r="P19" s="361"/>
      <c r="Q19" s="361"/>
      <c r="R19" s="361"/>
      <c r="S19" s="362"/>
    </row>
    <row r="20" spans="1:19" ht="15" customHeight="1" x14ac:dyDescent="0.25">
      <c r="A20" s="350"/>
      <c r="B20" s="329"/>
      <c r="C20" s="330"/>
      <c r="D20" s="330"/>
      <c r="E20" s="330"/>
      <c r="F20" s="330"/>
      <c r="G20" s="330"/>
      <c r="H20" s="330"/>
      <c r="I20" s="330"/>
      <c r="J20" s="330"/>
      <c r="K20" s="330"/>
      <c r="L20" s="330"/>
      <c r="M20" s="331"/>
      <c r="N20" s="363"/>
      <c r="O20" s="364"/>
      <c r="P20" s="364"/>
      <c r="Q20" s="364"/>
      <c r="R20" s="364"/>
      <c r="S20" s="365"/>
    </row>
    <row r="21" spans="1:19" ht="15" customHeight="1" x14ac:dyDescent="0.25">
      <c r="A21" s="350"/>
      <c r="B21" s="329"/>
      <c r="C21" s="330"/>
      <c r="D21" s="330"/>
      <c r="E21" s="330"/>
      <c r="F21" s="330"/>
      <c r="G21" s="330"/>
      <c r="H21" s="330"/>
      <c r="I21" s="330"/>
      <c r="J21" s="330"/>
      <c r="K21" s="330"/>
      <c r="L21" s="330"/>
      <c r="M21" s="331"/>
      <c r="N21" s="363"/>
      <c r="O21" s="364"/>
      <c r="P21" s="364"/>
      <c r="Q21" s="364"/>
      <c r="R21" s="364"/>
      <c r="S21" s="365"/>
    </row>
    <row r="22" spans="1:19" ht="15" customHeight="1" x14ac:dyDescent="0.25">
      <c r="A22" s="350"/>
      <c r="B22" s="329"/>
      <c r="C22" s="330"/>
      <c r="D22" s="330"/>
      <c r="E22" s="330"/>
      <c r="F22" s="330"/>
      <c r="G22" s="330"/>
      <c r="H22" s="330"/>
      <c r="I22" s="330"/>
      <c r="J22" s="330"/>
      <c r="K22" s="330"/>
      <c r="L22" s="330"/>
      <c r="M22" s="331"/>
      <c r="N22" s="363"/>
      <c r="O22" s="364"/>
      <c r="P22" s="364"/>
      <c r="Q22" s="364"/>
      <c r="R22" s="364"/>
      <c r="S22" s="365"/>
    </row>
    <row r="23" spans="1:19" ht="15" customHeight="1" thickBot="1" x14ac:dyDescent="0.3">
      <c r="A23" s="350"/>
      <c r="B23" s="401"/>
      <c r="C23" s="402"/>
      <c r="D23" s="402"/>
      <c r="E23" s="402"/>
      <c r="F23" s="402"/>
      <c r="G23" s="402"/>
      <c r="H23" s="402"/>
      <c r="I23" s="402"/>
      <c r="J23" s="402"/>
      <c r="K23" s="402"/>
      <c r="L23" s="402"/>
      <c r="M23" s="403"/>
      <c r="N23" s="372"/>
      <c r="O23" s="373"/>
      <c r="P23" s="373"/>
      <c r="Q23" s="373"/>
      <c r="R23" s="373"/>
      <c r="S23" s="374"/>
    </row>
    <row r="24" spans="1:19" ht="15" hidden="1" customHeight="1" x14ac:dyDescent="0.25">
      <c r="A24" s="350"/>
      <c r="B24" s="326"/>
      <c r="C24" s="327"/>
      <c r="D24" s="327"/>
      <c r="E24" s="327"/>
      <c r="F24" s="327"/>
      <c r="G24" s="327"/>
      <c r="H24" s="327"/>
      <c r="I24" s="327"/>
      <c r="J24" s="327"/>
      <c r="K24" s="327"/>
      <c r="L24" s="327"/>
      <c r="M24" s="328"/>
      <c r="N24" s="360"/>
      <c r="O24" s="361"/>
      <c r="P24" s="361"/>
      <c r="Q24" s="361"/>
      <c r="R24" s="361"/>
      <c r="S24" s="362"/>
    </row>
    <row r="25" spans="1:19" ht="15" hidden="1" customHeight="1" x14ac:dyDescent="0.25">
      <c r="A25" s="350"/>
      <c r="B25" s="329"/>
      <c r="C25" s="330"/>
      <c r="D25" s="330"/>
      <c r="E25" s="330"/>
      <c r="F25" s="330"/>
      <c r="G25" s="330"/>
      <c r="H25" s="330"/>
      <c r="I25" s="330"/>
      <c r="J25" s="330"/>
      <c r="K25" s="330"/>
      <c r="L25" s="330"/>
      <c r="M25" s="331"/>
      <c r="N25" s="363"/>
      <c r="O25" s="364"/>
      <c r="P25" s="364"/>
      <c r="Q25" s="364"/>
      <c r="R25" s="364"/>
      <c r="S25" s="365"/>
    </row>
    <row r="26" spans="1:19" ht="15" hidden="1" customHeight="1" x14ac:dyDescent="0.25">
      <c r="A26" s="350"/>
      <c r="B26" s="329"/>
      <c r="C26" s="330"/>
      <c r="D26" s="330"/>
      <c r="E26" s="330"/>
      <c r="F26" s="330"/>
      <c r="G26" s="330"/>
      <c r="H26" s="330"/>
      <c r="I26" s="330"/>
      <c r="J26" s="330"/>
      <c r="K26" s="330"/>
      <c r="L26" s="330"/>
      <c r="M26" s="331"/>
      <c r="N26" s="363"/>
      <c r="O26" s="364"/>
      <c r="P26" s="364"/>
      <c r="Q26" s="364"/>
      <c r="R26" s="364"/>
      <c r="S26" s="365"/>
    </row>
    <row r="27" spans="1:19" ht="15" hidden="1" customHeight="1" x14ac:dyDescent="0.25">
      <c r="A27" s="350"/>
      <c r="B27" s="329"/>
      <c r="C27" s="330"/>
      <c r="D27" s="330"/>
      <c r="E27" s="330"/>
      <c r="F27" s="330"/>
      <c r="G27" s="330"/>
      <c r="H27" s="330"/>
      <c r="I27" s="330"/>
      <c r="J27" s="330"/>
      <c r="K27" s="330"/>
      <c r="L27" s="330"/>
      <c r="M27" s="331"/>
      <c r="N27" s="363"/>
      <c r="O27" s="364"/>
      <c r="P27" s="364"/>
      <c r="Q27" s="364"/>
      <c r="R27" s="364"/>
      <c r="S27" s="365"/>
    </row>
    <row r="28" spans="1:19" ht="15" hidden="1" customHeight="1" x14ac:dyDescent="0.25">
      <c r="A28" s="350"/>
      <c r="B28" s="401"/>
      <c r="C28" s="402"/>
      <c r="D28" s="402"/>
      <c r="E28" s="402"/>
      <c r="F28" s="402"/>
      <c r="G28" s="402"/>
      <c r="H28" s="402"/>
      <c r="I28" s="402"/>
      <c r="J28" s="402"/>
      <c r="K28" s="402"/>
      <c r="L28" s="402"/>
      <c r="M28" s="403"/>
      <c r="N28" s="372"/>
      <c r="O28" s="373"/>
      <c r="P28" s="373"/>
      <c r="Q28" s="373"/>
      <c r="R28" s="373"/>
      <c r="S28" s="374"/>
    </row>
    <row r="29" spans="1:19" ht="15" hidden="1" customHeight="1" x14ac:dyDescent="0.25">
      <c r="A29" s="350"/>
      <c r="B29" s="326"/>
      <c r="C29" s="327"/>
      <c r="D29" s="327"/>
      <c r="E29" s="327"/>
      <c r="F29" s="327"/>
      <c r="G29" s="327"/>
      <c r="H29" s="327"/>
      <c r="I29" s="327"/>
      <c r="J29" s="327"/>
      <c r="K29" s="327"/>
      <c r="L29" s="327"/>
      <c r="M29" s="328"/>
      <c r="N29" s="360"/>
      <c r="O29" s="361"/>
      <c r="P29" s="361"/>
      <c r="Q29" s="361"/>
      <c r="R29" s="361"/>
      <c r="S29" s="362"/>
    </row>
    <row r="30" spans="1:19" ht="15" hidden="1" customHeight="1" x14ac:dyDescent="0.25">
      <c r="A30" s="350"/>
      <c r="B30" s="329"/>
      <c r="C30" s="330"/>
      <c r="D30" s="330"/>
      <c r="E30" s="330"/>
      <c r="F30" s="330"/>
      <c r="G30" s="330"/>
      <c r="H30" s="330"/>
      <c r="I30" s="330"/>
      <c r="J30" s="330"/>
      <c r="K30" s="330"/>
      <c r="L30" s="330"/>
      <c r="M30" s="331"/>
      <c r="N30" s="363"/>
      <c r="O30" s="364"/>
      <c r="P30" s="364"/>
      <c r="Q30" s="364"/>
      <c r="R30" s="364"/>
      <c r="S30" s="365"/>
    </row>
    <row r="31" spans="1:19" ht="15" hidden="1" customHeight="1" x14ac:dyDescent="0.25">
      <c r="A31" s="350"/>
      <c r="B31" s="329"/>
      <c r="C31" s="330"/>
      <c r="D31" s="330"/>
      <c r="E31" s="330"/>
      <c r="F31" s="330"/>
      <c r="G31" s="330"/>
      <c r="H31" s="330"/>
      <c r="I31" s="330"/>
      <c r="J31" s="330"/>
      <c r="K31" s="330"/>
      <c r="L31" s="330"/>
      <c r="M31" s="331"/>
      <c r="N31" s="363"/>
      <c r="O31" s="364"/>
      <c r="P31" s="364"/>
      <c r="Q31" s="364"/>
      <c r="R31" s="364"/>
      <c r="S31" s="365"/>
    </row>
    <row r="32" spans="1:19" ht="15" hidden="1" customHeight="1" x14ac:dyDescent="0.25">
      <c r="A32" s="350"/>
      <c r="B32" s="329"/>
      <c r="C32" s="330"/>
      <c r="D32" s="330"/>
      <c r="E32" s="330"/>
      <c r="F32" s="330"/>
      <c r="G32" s="330"/>
      <c r="H32" s="330"/>
      <c r="I32" s="330"/>
      <c r="J32" s="330"/>
      <c r="K32" s="330"/>
      <c r="L32" s="330"/>
      <c r="M32" s="331"/>
      <c r="N32" s="363"/>
      <c r="O32" s="364"/>
      <c r="P32" s="364"/>
      <c r="Q32" s="364"/>
      <c r="R32" s="364"/>
      <c r="S32" s="365"/>
    </row>
    <row r="33" spans="1:19" ht="15" hidden="1" customHeight="1" thickBot="1" x14ac:dyDescent="0.3">
      <c r="A33" s="460"/>
      <c r="B33" s="332"/>
      <c r="C33" s="333"/>
      <c r="D33" s="333"/>
      <c r="E33" s="333"/>
      <c r="F33" s="333"/>
      <c r="G33" s="333"/>
      <c r="H33" s="333"/>
      <c r="I33" s="333"/>
      <c r="J33" s="333"/>
      <c r="K33" s="333"/>
      <c r="L33" s="333"/>
      <c r="M33" s="334"/>
      <c r="N33" s="378"/>
      <c r="O33" s="379"/>
      <c r="P33" s="379"/>
      <c r="Q33" s="379"/>
      <c r="R33" s="379"/>
      <c r="S33" s="380"/>
    </row>
    <row r="34" spans="1:19" ht="15" customHeight="1" x14ac:dyDescent="0.25">
      <c r="A34" s="461" t="s">
        <v>117</v>
      </c>
      <c r="B34" s="404" t="s">
        <v>571</v>
      </c>
      <c r="C34" s="405"/>
      <c r="D34" s="405"/>
      <c r="E34" s="405"/>
      <c r="F34" s="405"/>
      <c r="G34" s="405"/>
      <c r="H34" s="405"/>
      <c r="I34" s="405"/>
      <c r="J34" s="405"/>
      <c r="K34" s="405"/>
      <c r="L34" s="405"/>
      <c r="M34" s="406"/>
      <c r="N34" s="369" t="s">
        <v>268</v>
      </c>
      <c r="O34" s="370"/>
      <c r="P34" s="370"/>
      <c r="Q34" s="370"/>
      <c r="R34" s="370"/>
      <c r="S34" s="371"/>
    </row>
    <row r="35" spans="1:19" ht="15" customHeight="1" x14ac:dyDescent="0.25">
      <c r="A35" s="462"/>
      <c r="B35" s="329"/>
      <c r="C35" s="330"/>
      <c r="D35" s="330"/>
      <c r="E35" s="330"/>
      <c r="F35" s="330"/>
      <c r="G35" s="330"/>
      <c r="H35" s="330"/>
      <c r="I35" s="330"/>
      <c r="J35" s="330"/>
      <c r="K35" s="330"/>
      <c r="L35" s="330"/>
      <c r="M35" s="331"/>
      <c r="N35" s="363" t="s">
        <v>269</v>
      </c>
      <c r="O35" s="364"/>
      <c r="P35" s="364"/>
      <c r="Q35" s="364"/>
      <c r="R35" s="364"/>
      <c r="S35" s="365"/>
    </row>
    <row r="36" spans="1:19" ht="15" customHeight="1" x14ac:dyDescent="0.25">
      <c r="A36" s="462"/>
      <c r="B36" s="329"/>
      <c r="C36" s="330"/>
      <c r="D36" s="330"/>
      <c r="E36" s="330"/>
      <c r="F36" s="330"/>
      <c r="G36" s="330"/>
      <c r="H36" s="330"/>
      <c r="I36" s="330"/>
      <c r="J36" s="330"/>
      <c r="K36" s="330"/>
      <c r="L36" s="330"/>
      <c r="M36" s="331"/>
      <c r="N36" s="363" t="s">
        <v>270</v>
      </c>
      <c r="O36" s="364"/>
      <c r="P36" s="364"/>
      <c r="Q36" s="364"/>
      <c r="R36" s="364"/>
      <c r="S36" s="365"/>
    </row>
    <row r="37" spans="1:19" ht="15" customHeight="1" x14ac:dyDescent="0.25">
      <c r="A37" s="462"/>
      <c r="B37" s="329"/>
      <c r="C37" s="330"/>
      <c r="D37" s="330"/>
      <c r="E37" s="330"/>
      <c r="F37" s="330"/>
      <c r="G37" s="330"/>
      <c r="H37" s="330"/>
      <c r="I37" s="330"/>
      <c r="J37" s="330"/>
      <c r="K37" s="330"/>
      <c r="L37" s="330"/>
      <c r="M37" s="331"/>
      <c r="N37" s="363" t="s">
        <v>271</v>
      </c>
      <c r="O37" s="364"/>
      <c r="P37" s="364"/>
      <c r="Q37" s="364"/>
      <c r="R37" s="364"/>
      <c r="S37" s="365"/>
    </row>
    <row r="38" spans="1:19" ht="15" customHeight="1" x14ac:dyDescent="0.25">
      <c r="A38" s="462"/>
      <c r="B38" s="401"/>
      <c r="C38" s="402"/>
      <c r="D38" s="402"/>
      <c r="E38" s="402"/>
      <c r="F38" s="402"/>
      <c r="G38" s="402"/>
      <c r="H38" s="402"/>
      <c r="I38" s="402"/>
      <c r="J38" s="402"/>
      <c r="K38" s="402"/>
      <c r="L38" s="402"/>
      <c r="M38" s="403"/>
      <c r="N38" s="372" t="s">
        <v>273</v>
      </c>
      <c r="O38" s="373"/>
      <c r="P38" s="373"/>
      <c r="Q38" s="373"/>
      <c r="R38" s="373"/>
      <c r="S38" s="374"/>
    </row>
    <row r="39" spans="1:19" ht="15" customHeight="1" x14ac:dyDescent="0.25">
      <c r="A39" s="462"/>
      <c r="B39" s="326"/>
      <c r="C39" s="327"/>
      <c r="D39" s="327"/>
      <c r="E39" s="327"/>
      <c r="F39" s="327"/>
      <c r="G39" s="327"/>
      <c r="H39" s="327"/>
      <c r="I39" s="327"/>
      <c r="J39" s="327"/>
      <c r="K39" s="327"/>
      <c r="L39" s="327"/>
      <c r="M39" s="328"/>
      <c r="N39" s="360"/>
      <c r="O39" s="361"/>
      <c r="P39" s="361"/>
      <c r="Q39" s="361"/>
      <c r="R39" s="361"/>
      <c r="S39" s="362"/>
    </row>
    <row r="40" spans="1:19" ht="15" customHeight="1" x14ac:dyDescent="0.25">
      <c r="A40" s="462"/>
      <c r="B40" s="329"/>
      <c r="C40" s="330"/>
      <c r="D40" s="330"/>
      <c r="E40" s="330"/>
      <c r="F40" s="330"/>
      <c r="G40" s="330"/>
      <c r="H40" s="330"/>
      <c r="I40" s="330"/>
      <c r="J40" s="330"/>
      <c r="K40" s="330"/>
      <c r="L40" s="330"/>
      <c r="M40" s="331"/>
      <c r="N40" s="363"/>
      <c r="O40" s="364"/>
      <c r="P40" s="364"/>
      <c r="Q40" s="364"/>
      <c r="R40" s="364"/>
      <c r="S40" s="365"/>
    </row>
    <row r="41" spans="1:19" ht="15" customHeight="1" x14ac:dyDescent="0.25">
      <c r="A41" s="462"/>
      <c r="B41" s="329"/>
      <c r="C41" s="330"/>
      <c r="D41" s="330"/>
      <c r="E41" s="330"/>
      <c r="F41" s="330"/>
      <c r="G41" s="330"/>
      <c r="H41" s="330"/>
      <c r="I41" s="330"/>
      <c r="J41" s="330"/>
      <c r="K41" s="330"/>
      <c r="L41" s="330"/>
      <c r="M41" s="331"/>
      <c r="N41" s="363"/>
      <c r="O41" s="364"/>
      <c r="P41" s="364"/>
      <c r="Q41" s="364"/>
      <c r="R41" s="364"/>
      <c r="S41" s="365"/>
    </row>
    <row r="42" spans="1:19" ht="15" customHeight="1" x14ac:dyDescent="0.25">
      <c r="A42" s="462"/>
      <c r="B42" s="329"/>
      <c r="C42" s="330"/>
      <c r="D42" s="330"/>
      <c r="E42" s="330"/>
      <c r="F42" s="330"/>
      <c r="G42" s="330"/>
      <c r="H42" s="330"/>
      <c r="I42" s="330"/>
      <c r="J42" s="330"/>
      <c r="K42" s="330"/>
      <c r="L42" s="330"/>
      <c r="M42" s="331"/>
      <c r="N42" s="363"/>
      <c r="O42" s="364"/>
      <c r="P42" s="364"/>
      <c r="Q42" s="364"/>
      <c r="R42" s="364"/>
      <c r="S42" s="365"/>
    </row>
    <row r="43" spans="1:19" ht="15" customHeight="1" thickBot="1" x14ac:dyDescent="0.3">
      <c r="A43" s="462"/>
      <c r="B43" s="401"/>
      <c r="C43" s="402"/>
      <c r="D43" s="402"/>
      <c r="E43" s="402"/>
      <c r="F43" s="402"/>
      <c r="G43" s="402"/>
      <c r="H43" s="402"/>
      <c r="I43" s="402"/>
      <c r="J43" s="402"/>
      <c r="K43" s="402"/>
      <c r="L43" s="402"/>
      <c r="M43" s="403"/>
      <c r="N43" s="372"/>
      <c r="O43" s="373"/>
      <c r="P43" s="373"/>
      <c r="Q43" s="373"/>
      <c r="R43" s="373"/>
      <c r="S43" s="374"/>
    </row>
    <row r="44" spans="1:19" ht="15" hidden="1" customHeight="1" x14ac:dyDescent="0.25">
      <c r="A44" s="462"/>
      <c r="B44" s="326"/>
      <c r="C44" s="327"/>
      <c r="D44" s="327"/>
      <c r="E44" s="327"/>
      <c r="F44" s="327"/>
      <c r="G44" s="327"/>
      <c r="H44" s="327"/>
      <c r="I44" s="327"/>
      <c r="J44" s="327"/>
      <c r="K44" s="327"/>
      <c r="L44" s="327"/>
      <c r="M44" s="328"/>
      <c r="N44" s="360"/>
      <c r="O44" s="361"/>
      <c r="P44" s="361"/>
      <c r="Q44" s="361"/>
      <c r="R44" s="361"/>
      <c r="S44" s="362"/>
    </row>
    <row r="45" spans="1:19" ht="15" hidden="1" customHeight="1" x14ac:dyDescent="0.25">
      <c r="A45" s="462"/>
      <c r="B45" s="329"/>
      <c r="C45" s="330"/>
      <c r="D45" s="330"/>
      <c r="E45" s="330"/>
      <c r="F45" s="330"/>
      <c r="G45" s="330"/>
      <c r="H45" s="330"/>
      <c r="I45" s="330"/>
      <c r="J45" s="330"/>
      <c r="K45" s="330"/>
      <c r="L45" s="330"/>
      <c r="M45" s="331"/>
      <c r="N45" s="363"/>
      <c r="O45" s="364"/>
      <c r="P45" s="364"/>
      <c r="Q45" s="364"/>
      <c r="R45" s="364"/>
      <c r="S45" s="365"/>
    </row>
    <row r="46" spans="1:19" ht="15" hidden="1" customHeight="1" x14ac:dyDescent="0.25">
      <c r="A46" s="462"/>
      <c r="B46" s="329"/>
      <c r="C46" s="330"/>
      <c r="D46" s="330"/>
      <c r="E46" s="330"/>
      <c r="F46" s="330"/>
      <c r="G46" s="330"/>
      <c r="H46" s="330"/>
      <c r="I46" s="330"/>
      <c r="J46" s="330"/>
      <c r="K46" s="330"/>
      <c r="L46" s="330"/>
      <c r="M46" s="331"/>
      <c r="N46" s="363"/>
      <c r="O46" s="364"/>
      <c r="P46" s="364"/>
      <c r="Q46" s="364"/>
      <c r="R46" s="364"/>
      <c r="S46" s="365"/>
    </row>
    <row r="47" spans="1:19" ht="15" hidden="1" customHeight="1" x14ac:dyDescent="0.25">
      <c r="A47" s="462"/>
      <c r="B47" s="329"/>
      <c r="C47" s="330"/>
      <c r="D47" s="330"/>
      <c r="E47" s="330"/>
      <c r="F47" s="330"/>
      <c r="G47" s="330"/>
      <c r="H47" s="330"/>
      <c r="I47" s="330"/>
      <c r="J47" s="330"/>
      <c r="K47" s="330"/>
      <c r="L47" s="330"/>
      <c r="M47" s="331"/>
      <c r="N47" s="363"/>
      <c r="O47" s="364"/>
      <c r="P47" s="364"/>
      <c r="Q47" s="364"/>
      <c r="R47" s="364"/>
      <c r="S47" s="365"/>
    </row>
    <row r="48" spans="1:19" ht="15" hidden="1" customHeight="1" x14ac:dyDescent="0.25">
      <c r="A48" s="462"/>
      <c r="B48" s="401"/>
      <c r="C48" s="402"/>
      <c r="D48" s="402"/>
      <c r="E48" s="402"/>
      <c r="F48" s="402"/>
      <c r="G48" s="402"/>
      <c r="H48" s="402"/>
      <c r="I48" s="402"/>
      <c r="J48" s="402"/>
      <c r="K48" s="402"/>
      <c r="L48" s="402"/>
      <c r="M48" s="403"/>
      <c r="N48" s="372"/>
      <c r="O48" s="373"/>
      <c r="P48" s="373"/>
      <c r="Q48" s="373"/>
      <c r="R48" s="373"/>
      <c r="S48" s="374"/>
    </row>
    <row r="49" spans="1:19" ht="15" hidden="1" customHeight="1" x14ac:dyDescent="0.25">
      <c r="A49" s="462"/>
      <c r="B49" s="326"/>
      <c r="C49" s="327"/>
      <c r="D49" s="327"/>
      <c r="E49" s="327"/>
      <c r="F49" s="327"/>
      <c r="G49" s="327"/>
      <c r="H49" s="327"/>
      <c r="I49" s="327"/>
      <c r="J49" s="327"/>
      <c r="K49" s="327"/>
      <c r="L49" s="327"/>
      <c r="M49" s="328"/>
      <c r="N49" s="360"/>
      <c r="O49" s="361"/>
      <c r="P49" s="361"/>
      <c r="Q49" s="361"/>
      <c r="R49" s="361"/>
      <c r="S49" s="362"/>
    </row>
    <row r="50" spans="1:19" ht="15" hidden="1" customHeight="1" x14ac:dyDescent="0.25">
      <c r="A50" s="462"/>
      <c r="B50" s="329"/>
      <c r="C50" s="330"/>
      <c r="D50" s="330"/>
      <c r="E50" s="330"/>
      <c r="F50" s="330"/>
      <c r="G50" s="330"/>
      <c r="H50" s="330"/>
      <c r="I50" s="330"/>
      <c r="J50" s="330"/>
      <c r="K50" s="330"/>
      <c r="L50" s="330"/>
      <c r="M50" s="331"/>
      <c r="N50" s="363"/>
      <c r="O50" s="364"/>
      <c r="P50" s="364"/>
      <c r="Q50" s="364"/>
      <c r="R50" s="364"/>
      <c r="S50" s="365"/>
    </row>
    <row r="51" spans="1:19" ht="15" hidden="1" customHeight="1" x14ac:dyDescent="0.25">
      <c r="A51" s="462"/>
      <c r="B51" s="329"/>
      <c r="C51" s="330"/>
      <c r="D51" s="330"/>
      <c r="E51" s="330"/>
      <c r="F51" s="330"/>
      <c r="G51" s="330"/>
      <c r="H51" s="330"/>
      <c r="I51" s="330"/>
      <c r="J51" s="330"/>
      <c r="K51" s="330"/>
      <c r="L51" s="330"/>
      <c r="M51" s="331"/>
      <c r="N51" s="363"/>
      <c r="O51" s="364"/>
      <c r="P51" s="364"/>
      <c r="Q51" s="364"/>
      <c r="R51" s="364"/>
      <c r="S51" s="365"/>
    </row>
    <row r="52" spans="1:19" ht="15" hidden="1" customHeight="1" x14ac:dyDescent="0.25">
      <c r="A52" s="462"/>
      <c r="B52" s="329"/>
      <c r="C52" s="330"/>
      <c r="D52" s="330"/>
      <c r="E52" s="330"/>
      <c r="F52" s="330"/>
      <c r="G52" s="330"/>
      <c r="H52" s="330"/>
      <c r="I52" s="330"/>
      <c r="J52" s="330"/>
      <c r="K52" s="330"/>
      <c r="L52" s="330"/>
      <c r="M52" s="331"/>
      <c r="N52" s="363"/>
      <c r="O52" s="364"/>
      <c r="P52" s="364"/>
      <c r="Q52" s="364"/>
      <c r="R52" s="364"/>
      <c r="S52" s="365"/>
    </row>
    <row r="53" spans="1:19" ht="15" hidden="1" customHeight="1" thickBot="1" x14ac:dyDescent="0.3">
      <c r="A53" s="462"/>
      <c r="B53" s="329"/>
      <c r="C53" s="330"/>
      <c r="D53" s="330"/>
      <c r="E53" s="330"/>
      <c r="F53" s="330"/>
      <c r="G53" s="330"/>
      <c r="H53" s="330"/>
      <c r="I53" s="330"/>
      <c r="J53" s="330"/>
      <c r="K53" s="330"/>
      <c r="L53" s="330"/>
      <c r="M53" s="331"/>
      <c r="N53" s="469"/>
      <c r="O53" s="470"/>
      <c r="P53" s="470"/>
      <c r="Q53" s="470"/>
      <c r="R53" s="470"/>
      <c r="S53" s="471"/>
    </row>
    <row r="54" spans="1:19" ht="15" customHeight="1" x14ac:dyDescent="0.25">
      <c r="A54" s="468" t="s">
        <v>634</v>
      </c>
      <c r="B54" s="404" t="s">
        <v>572</v>
      </c>
      <c r="C54" s="405"/>
      <c r="D54" s="405"/>
      <c r="E54" s="405"/>
      <c r="F54" s="405"/>
      <c r="G54" s="405"/>
      <c r="H54" s="405"/>
      <c r="I54" s="405"/>
      <c r="J54" s="405"/>
      <c r="K54" s="405"/>
      <c r="L54" s="405"/>
      <c r="M54" s="406"/>
      <c r="N54" s="369" t="s">
        <v>281</v>
      </c>
      <c r="O54" s="370"/>
      <c r="P54" s="370"/>
      <c r="Q54" s="370"/>
      <c r="R54" s="370"/>
      <c r="S54" s="371"/>
    </row>
    <row r="55" spans="1:19" ht="15" customHeight="1" x14ac:dyDescent="0.25">
      <c r="A55" s="350"/>
      <c r="B55" s="329"/>
      <c r="C55" s="330"/>
      <c r="D55" s="330"/>
      <c r="E55" s="330"/>
      <c r="F55" s="330"/>
      <c r="G55" s="330"/>
      <c r="H55" s="330"/>
      <c r="I55" s="330"/>
      <c r="J55" s="330"/>
      <c r="K55" s="330"/>
      <c r="L55" s="330"/>
      <c r="M55" s="331"/>
      <c r="N55" s="363" t="s">
        <v>282</v>
      </c>
      <c r="O55" s="364"/>
      <c r="P55" s="364"/>
      <c r="Q55" s="364"/>
      <c r="R55" s="364"/>
      <c r="S55" s="365"/>
    </row>
    <row r="56" spans="1:19" ht="15" customHeight="1" x14ac:dyDescent="0.25">
      <c r="A56" s="350"/>
      <c r="B56" s="329"/>
      <c r="C56" s="330"/>
      <c r="D56" s="330"/>
      <c r="E56" s="330"/>
      <c r="F56" s="330"/>
      <c r="G56" s="330"/>
      <c r="H56" s="330"/>
      <c r="I56" s="330"/>
      <c r="J56" s="330"/>
      <c r="K56" s="330"/>
      <c r="L56" s="330"/>
      <c r="M56" s="331"/>
      <c r="N56" s="363" t="s">
        <v>285</v>
      </c>
      <c r="O56" s="364"/>
      <c r="P56" s="364"/>
      <c r="Q56" s="364"/>
      <c r="R56" s="364"/>
      <c r="S56" s="365"/>
    </row>
    <row r="57" spans="1:19" ht="15" customHeight="1" x14ac:dyDescent="0.25">
      <c r="A57" s="350"/>
      <c r="B57" s="329"/>
      <c r="C57" s="330"/>
      <c r="D57" s="330"/>
      <c r="E57" s="330"/>
      <c r="F57" s="330"/>
      <c r="G57" s="330"/>
      <c r="H57" s="330"/>
      <c r="I57" s="330"/>
      <c r="J57" s="330"/>
      <c r="K57" s="330"/>
      <c r="L57" s="330"/>
      <c r="M57" s="331"/>
      <c r="N57" s="363" t="s">
        <v>286</v>
      </c>
      <c r="O57" s="364"/>
      <c r="P57" s="364"/>
      <c r="Q57" s="364"/>
      <c r="R57" s="364"/>
      <c r="S57" s="365"/>
    </row>
    <row r="58" spans="1:19" ht="15" customHeight="1" x14ac:dyDescent="0.25">
      <c r="A58" s="350"/>
      <c r="B58" s="401"/>
      <c r="C58" s="402"/>
      <c r="D58" s="402"/>
      <c r="E58" s="402"/>
      <c r="F58" s="402"/>
      <c r="G58" s="402"/>
      <c r="H58" s="402"/>
      <c r="I58" s="402"/>
      <c r="J58" s="402"/>
      <c r="K58" s="402"/>
      <c r="L58" s="402"/>
      <c r="M58" s="403"/>
      <c r="N58" s="372" t="s">
        <v>287</v>
      </c>
      <c r="O58" s="373"/>
      <c r="P58" s="373"/>
      <c r="Q58" s="373"/>
      <c r="R58" s="373"/>
      <c r="S58" s="374"/>
    </row>
    <row r="59" spans="1:19" ht="15" customHeight="1" x14ac:dyDescent="0.25">
      <c r="A59" s="350"/>
      <c r="B59" s="326"/>
      <c r="C59" s="327"/>
      <c r="D59" s="327"/>
      <c r="E59" s="327"/>
      <c r="F59" s="327"/>
      <c r="G59" s="327"/>
      <c r="H59" s="327"/>
      <c r="I59" s="327"/>
      <c r="J59" s="327"/>
      <c r="K59" s="327"/>
      <c r="L59" s="327"/>
      <c r="M59" s="328"/>
      <c r="N59" s="360"/>
      <c r="O59" s="361"/>
      <c r="P59" s="361"/>
      <c r="Q59" s="361"/>
      <c r="R59" s="361"/>
      <c r="S59" s="362"/>
    </row>
    <row r="60" spans="1:19" ht="15" customHeight="1" x14ac:dyDescent="0.25">
      <c r="A60" s="350"/>
      <c r="B60" s="329"/>
      <c r="C60" s="330"/>
      <c r="D60" s="330"/>
      <c r="E60" s="330"/>
      <c r="F60" s="330"/>
      <c r="G60" s="330"/>
      <c r="H60" s="330"/>
      <c r="I60" s="330"/>
      <c r="J60" s="330"/>
      <c r="K60" s="330"/>
      <c r="L60" s="330"/>
      <c r="M60" s="331"/>
      <c r="N60" s="363"/>
      <c r="O60" s="364"/>
      <c r="P60" s="364"/>
      <c r="Q60" s="364"/>
      <c r="R60" s="364"/>
      <c r="S60" s="365"/>
    </row>
    <row r="61" spans="1:19" ht="15" customHeight="1" x14ac:dyDescent="0.25">
      <c r="A61" s="350"/>
      <c r="B61" s="329"/>
      <c r="C61" s="330"/>
      <c r="D61" s="330"/>
      <c r="E61" s="330"/>
      <c r="F61" s="330"/>
      <c r="G61" s="330"/>
      <c r="H61" s="330"/>
      <c r="I61" s="330"/>
      <c r="J61" s="330"/>
      <c r="K61" s="330"/>
      <c r="L61" s="330"/>
      <c r="M61" s="331"/>
      <c r="N61" s="363"/>
      <c r="O61" s="364"/>
      <c r="P61" s="364"/>
      <c r="Q61" s="364"/>
      <c r="R61" s="364"/>
      <c r="S61" s="365"/>
    </row>
    <row r="62" spans="1:19" ht="15" customHeight="1" x14ac:dyDescent="0.25">
      <c r="A62" s="350"/>
      <c r="B62" s="329"/>
      <c r="C62" s="330"/>
      <c r="D62" s="330"/>
      <c r="E62" s="330"/>
      <c r="F62" s="330"/>
      <c r="G62" s="330"/>
      <c r="H62" s="330"/>
      <c r="I62" s="330"/>
      <c r="J62" s="330"/>
      <c r="K62" s="330"/>
      <c r="L62" s="330"/>
      <c r="M62" s="331"/>
      <c r="N62" s="363"/>
      <c r="O62" s="364"/>
      <c r="P62" s="364"/>
      <c r="Q62" s="364"/>
      <c r="R62" s="364"/>
      <c r="S62" s="365"/>
    </row>
    <row r="63" spans="1:19" ht="15" customHeight="1" x14ac:dyDescent="0.25">
      <c r="A63" s="350"/>
      <c r="B63" s="401"/>
      <c r="C63" s="402"/>
      <c r="D63" s="402"/>
      <c r="E63" s="402"/>
      <c r="F63" s="402"/>
      <c r="G63" s="402"/>
      <c r="H63" s="402"/>
      <c r="I63" s="402"/>
      <c r="J63" s="402"/>
      <c r="K63" s="402"/>
      <c r="L63" s="402"/>
      <c r="M63" s="403"/>
      <c r="N63" s="372"/>
      <c r="O63" s="373"/>
      <c r="P63" s="373"/>
      <c r="Q63" s="373"/>
      <c r="R63" s="373"/>
      <c r="S63" s="374"/>
    </row>
    <row r="64" spans="1:19" ht="15" hidden="1" customHeight="1" x14ac:dyDescent="0.25">
      <c r="A64" s="350"/>
      <c r="B64" s="326"/>
      <c r="C64" s="327"/>
      <c r="D64" s="327"/>
      <c r="E64" s="327"/>
      <c r="F64" s="327"/>
      <c r="G64" s="327"/>
      <c r="H64" s="327"/>
      <c r="I64" s="327"/>
      <c r="J64" s="327"/>
      <c r="K64" s="327"/>
      <c r="L64" s="327"/>
      <c r="M64" s="328"/>
      <c r="N64" s="360"/>
      <c r="O64" s="361"/>
      <c r="P64" s="361"/>
      <c r="Q64" s="361"/>
      <c r="R64" s="361"/>
      <c r="S64" s="362"/>
    </row>
    <row r="65" spans="1:19" ht="15" hidden="1" customHeight="1" x14ac:dyDescent="0.25">
      <c r="A65" s="350"/>
      <c r="B65" s="329"/>
      <c r="C65" s="330"/>
      <c r="D65" s="330"/>
      <c r="E65" s="330"/>
      <c r="F65" s="330"/>
      <c r="G65" s="330"/>
      <c r="H65" s="330"/>
      <c r="I65" s="330"/>
      <c r="J65" s="330"/>
      <c r="K65" s="330"/>
      <c r="L65" s="330"/>
      <c r="M65" s="331"/>
      <c r="N65" s="363"/>
      <c r="O65" s="364"/>
      <c r="P65" s="364"/>
      <c r="Q65" s="364"/>
      <c r="R65" s="364"/>
      <c r="S65" s="365"/>
    </row>
    <row r="66" spans="1:19" ht="15" hidden="1" customHeight="1" x14ac:dyDescent="0.25">
      <c r="A66" s="350"/>
      <c r="B66" s="329"/>
      <c r="C66" s="330"/>
      <c r="D66" s="330"/>
      <c r="E66" s="330"/>
      <c r="F66" s="330"/>
      <c r="G66" s="330"/>
      <c r="H66" s="330"/>
      <c r="I66" s="330"/>
      <c r="J66" s="330"/>
      <c r="K66" s="330"/>
      <c r="L66" s="330"/>
      <c r="M66" s="331"/>
      <c r="N66" s="363"/>
      <c r="O66" s="364"/>
      <c r="P66" s="364"/>
      <c r="Q66" s="364"/>
      <c r="R66" s="364"/>
      <c r="S66" s="365"/>
    </row>
    <row r="67" spans="1:19" ht="15" hidden="1" customHeight="1" x14ac:dyDescent="0.25">
      <c r="A67" s="350"/>
      <c r="B67" s="329"/>
      <c r="C67" s="330"/>
      <c r="D67" s="330"/>
      <c r="E67" s="330"/>
      <c r="F67" s="330"/>
      <c r="G67" s="330"/>
      <c r="H67" s="330"/>
      <c r="I67" s="330"/>
      <c r="J67" s="330"/>
      <c r="K67" s="330"/>
      <c r="L67" s="330"/>
      <c r="M67" s="331"/>
      <c r="N67" s="363"/>
      <c r="O67" s="364"/>
      <c r="P67" s="364"/>
      <c r="Q67" s="364"/>
      <c r="R67" s="364"/>
      <c r="S67" s="365"/>
    </row>
    <row r="68" spans="1:19" ht="15" hidden="1" customHeight="1" thickBot="1" x14ac:dyDescent="0.3">
      <c r="A68" s="460"/>
      <c r="B68" s="332"/>
      <c r="C68" s="333"/>
      <c r="D68" s="333"/>
      <c r="E68" s="333"/>
      <c r="F68" s="333"/>
      <c r="G68" s="333"/>
      <c r="H68" s="333"/>
      <c r="I68" s="333"/>
      <c r="J68" s="333"/>
      <c r="K68" s="333"/>
      <c r="L68" s="333"/>
      <c r="M68" s="334"/>
      <c r="N68" s="378"/>
      <c r="O68" s="379"/>
      <c r="P68" s="379"/>
      <c r="Q68" s="379"/>
      <c r="R68" s="379"/>
      <c r="S68" s="380"/>
    </row>
    <row r="69" spans="1:19" ht="15" customHeight="1" x14ac:dyDescent="0.25">
      <c r="A69" s="375"/>
      <c r="B69" s="376"/>
      <c r="C69" s="376"/>
      <c r="D69" s="376"/>
      <c r="E69" s="376"/>
      <c r="F69" s="376"/>
      <c r="G69" s="376"/>
      <c r="H69" s="376"/>
      <c r="I69" s="376"/>
      <c r="J69" s="376"/>
      <c r="K69" s="376"/>
      <c r="L69" s="376"/>
      <c r="M69" s="376"/>
      <c r="N69" s="376"/>
      <c r="O69" s="376"/>
      <c r="P69" s="376"/>
      <c r="Q69" s="376"/>
      <c r="R69" s="376"/>
      <c r="S69" s="377"/>
    </row>
    <row r="70" spans="1:19" ht="19.899999999999999" customHeight="1" x14ac:dyDescent="0.25">
      <c r="A70" s="269" t="s">
        <v>119</v>
      </c>
      <c r="B70" s="270"/>
      <c r="C70" s="270"/>
      <c r="D70" s="270"/>
      <c r="E70" s="270"/>
      <c r="F70" s="270"/>
      <c r="G70" s="270"/>
      <c r="H70" s="270"/>
      <c r="I70" s="270"/>
      <c r="J70" s="34"/>
      <c r="K70" s="322" t="s">
        <v>120</v>
      </c>
      <c r="L70" s="235"/>
      <c r="M70" s="235"/>
      <c r="N70" s="235"/>
      <c r="O70" s="235"/>
      <c r="P70" s="235"/>
      <c r="Q70" s="235"/>
      <c r="R70" s="235"/>
      <c r="S70" s="236"/>
    </row>
    <row r="71" spans="1:19" ht="15" customHeight="1" x14ac:dyDescent="0.25">
      <c r="A71" s="350" t="s">
        <v>200</v>
      </c>
      <c r="B71" s="385" t="s">
        <v>121</v>
      </c>
      <c r="C71" s="386"/>
      <c r="D71" s="386"/>
      <c r="E71" s="386"/>
      <c r="F71" s="387"/>
      <c r="G71" s="381">
        <f>Z1_KiP!G53</f>
        <v>26</v>
      </c>
      <c r="H71" s="382"/>
      <c r="I71" s="383"/>
      <c r="J71" s="384"/>
      <c r="K71" s="347" t="s">
        <v>201</v>
      </c>
      <c r="L71" s="366" t="s">
        <v>626</v>
      </c>
      <c r="M71" s="367"/>
      <c r="N71" s="367"/>
      <c r="O71" s="367"/>
      <c r="P71" s="367"/>
      <c r="Q71" s="367"/>
      <c r="R71" s="367"/>
      <c r="S71" s="368"/>
    </row>
    <row r="72" spans="1:19" ht="15" customHeight="1" x14ac:dyDescent="0.25">
      <c r="A72" s="350"/>
      <c r="B72" s="388" t="s">
        <v>122</v>
      </c>
      <c r="C72" s="389"/>
      <c r="D72" s="389"/>
      <c r="E72" s="389"/>
      <c r="F72" s="390"/>
      <c r="G72" s="341">
        <f>SUM(G73:I83)</f>
        <v>26</v>
      </c>
      <c r="H72" s="342"/>
      <c r="I72" s="343"/>
      <c r="J72" s="384"/>
      <c r="K72" s="348"/>
      <c r="L72" s="323" t="s">
        <v>123</v>
      </c>
      <c r="M72" s="324"/>
      <c r="N72" s="324"/>
      <c r="O72" s="324"/>
      <c r="P72" s="324"/>
      <c r="Q72" s="324"/>
      <c r="R72" s="324"/>
      <c r="S72" s="325"/>
    </row>
    <row r="73" spans="1:19" ht="15" customHeight="1" x14ac:dyDescent="0.25">
      <c r="A73" s="350"/>
      <c r="B73" s="357" t="s">
        <v>123</v>
      </c>
      <c r="C73" s="358"/>
      <c r="D73" s="358"/>
      <c r="E73" s="358"/>
      <c r="F73" s="359"/>
      <c r="G73" s="338">
        <v>6</v>
      </c>
      <c r="H73" s="339"/>
      <c r="I73" s="340"/>
      <c r="J73" s="384"/>
      <c r="K73" s="348"/>
      <c r="L73" s="323" t="s">
        <v>147</v>
      </c>
      <c r="M73" s="324"/>
      <c r="N73" s="324"/>
      <c r="O73" s="324"/>
      <c r="P73" s="324"/>
      <c r="Q73" s="324"/>
      <c r="R73" s="324"/>
      <c r="S73" s="325"/>
    </row>
    <row r="74" spans="1:19" ht="15" customHeight="1" x14ac:dyDescent="0.25">
      <c r="A74" s="350"/>
      <c r="B74" s="357" t="s">
        <v>124</v>
      </c>
      <c r="C74" s="358"/>
      <c r="D74" s="358"/>
      <c r="E74" s="358"/>
      <c r="F74" s="359"/>
      <c r="G74" s="338">
        <v>6</v>
      </c>
      <c r="H74" s="339"/>
      <c r="I74" s="340"/>
      <c r="J74" s="384"/>
      <c r="K74" s="348"/>
      <c r="L74" s="323" t="s">
        <v>151</v>
      </c>
      <c r="M74" s="324"/>
      <c r="N74" s="324"/>
      <c r="O74" s="324"/>
      <c r="P74" s="324"/>
      <c r="Q74" s="324"/>
      <c r="R74" s="324"/>
      <c r="S74" s="325"/>
    </row>
    <row r="75" spans="1:19" ht="15" customHeight="1" x14ac:dyDescent="0.25">
      <c r="A75" s="350"/>
      <c r="B75" s="357" t="s">
        <v>125</v>
      </c>
      <c r="C75" s="358"/>
      <c r="D75" s="358"/>
      <c r="E75" s="358"/>
      <c r="F75" s="359"/>
      <c r="G75" s="338"/>
      <c r="H75" s="339"/>
      <c r="I75" s="340"/>
      <c r="J75" s="384"/>
      <c r="K75" s="348"/>
      <c r="L75" s="323" t="s">
        <v>154</v>
      </c>
      <c r="M75" s="324"/>
      <c r="N75" s="324"/>
      <c r="O75" s="324"/>
      <c r="P75" s="324"/>
      <c r="Q75" s="324"/>
      <c r="R75" s="324"/>
      <c r="S75" s="325"/>
    </row>
    <row r="76" spans="1:19" ht="15" customHeight="1" x14ac:dyDescent="0.25">
      <c r="A76" s="350"/>
      <c r="B76" s="357" t="s">
        <v>126</v>
      </c>
      <c r="C76" s="358"/>
      <c r="D76" s="358"/>
      <c r="E76" s="358"/>
      <c r="F76" s="359"/>
      <c r="G76" s="338"/>
      <c r="H76" s="339"/>
      <c r="I76" s="340"/>
      <c r="J76" s="384"/>
      <c r="K76" s="348"/>
      <c r="L76" s="323" t="s">
        <v>157</v>
      </c>
      <c r="M76" s="324"/>
      <c r="N76" s="324"/>
      <c r="O76" s="324"/>
      <c r="P76" s="324"/>
      <c r="Q76" s="324"/>
      <c r="R76" s="324"/>
      <c r="S76" s="325"/>
    </row>
    <row r="77" spans="1:19" ht="15" customHeight="1" x14ac:dyDescent="0.25">
      <c r="A77" s="350"/>
      <c r="B77" s="357" t="s">
        <v>127</v>
      </c>
      <c r="C77" s="358"/>
      <c r="D77" s="358"/>
      <c r="E77" s="358"/>
      <c r="F77" s="359"/>
      <c r="G77" s="338"/>
      <c r="H77" s="339"/>
      <c r="I77" s="340"/>
      <c r="J77" s="384"/>
      <c r="K77" s="348"/>
      <c r="L77" s="323" t="s">
        <v>177</v>
      </c>
      <c r="M77" s="324"/>
      <c r="N77" s="324"/>
      <c r="O77" s="324"/>
      <c r="P77" s="324"/>
      <c r="Q77" s="324"/>
      <c r="R77" s="324"/>
      <c r="S77" s="325"/>
    </row>
    <row r="78" spans="1:19" ht="15" customHeight="1" x14ac:dyDescent="0.25">
      <c r="A78" s="350"/>
      <c r="B78" s="357" t="s">
        <v>128</v>
      </c>
      <c r="C78" s="358"/>
      <c r="D78" s="358"/>
      <c r="E78" s="358"/>
      <c r="F78" s="359"/>
      <c r="G78" s="338">
        <v>12</v>
      </c>
      <c r="H78" s="339"/>
      <c r="I78" s="340"/>
      <c r="J78" s="384"/>
      <c r="K78" s="348"/>
      <c r="L78" s="323"/>
      <c r="M78" s="324"/>
      <c r="N78" s="324"/>
      <c r="O78" s="324"/>
      <c r="P78" s="324"/>
      <c r="Q78" s="324"/>
      <c r="R78" s="324"/>
      <c r="S78" s="325"/>
    </row>
    <row r="79" spans="1:19" ht="15" customHeight="1" x14ac:dyDescent="0.25">
      <c r="A79" s="350"/>
      <c r="B79" s="357" t="s">
        <v>129</v>
      </c>
      <c r="C79" s="358"/>
      <c r="D79" s="358"/>
      <c r="E79" s="358"/>
      <c r="F79" s="359"/>
      <c r="G79" s="338"/>
      <c r="H79" s="339"/>
      <c r="I79" s="340"/>
      <c r="J79" s="384"/>
      <c r="K79" s="349"/>
      <c r="L79" s="323"/>
      <c r="M79" s="324"/>
      <c r="N79" s="324"/>
      <c r="O79" s="324"/>
      <c r="P79" s="324"/>
      <c r="Q79" s="324"/>
      <c r="R79" s="324"/>
      <c r="S79" s="325"/>
    </row>
    <row r="80" spans="1:19" ht="15" customHeight="1" x14ac:dyDescent="0.25">
      <c r="A80" s="350"/>
      <c r="B80" s="357" t="s">
        <v>130</v>
      </c>
      <c r="C80" s="358"/>
      <c r="D80" s="358"/>
      <c r="E80" s="358"/>
      <c r="F80" s="359"/>
      <c r="G80" s="338"/>
      <c r="H80" s="339"/>
      <c r="I80" s="340"/>
      <c r="J80" s="384"/>
      <c r="K80" s="347" t="s">
        <v>202</v>
      </c>
      <c r="L80" s="319" t="s">
        <v>627</v>
      </c>
      <c r="M80" s="320"/>
      <c r="N80" s="320"/>
      <c r="O80" s="320"/>
      <c r="P80" s="320"/>
      <c r="Q80" s="320"/>
      <c r="R80" s="320"/>
      <c r="S80" s="321"/>
    </row>
    <row r="81" spans="1:19" ht="15" customHeight="1" x14ac:dyDescent="0.25">
      <c r="A81" s="350"/>
      <c r="B81" s="357" t="s">
        <v>131</v>
      </c>
      <c r="C81" s="358"/>
      <c r="D81" s="358"/>
      <c r="E81" s="358"/>
      <c r="F81" s="359"/>
      <c r="G81" s="338"/>
      <c r="H81" s="339"/>
      <c r="I81" s="340"/>
      <c r="J81" s="384"/>
      <c r="K81" s="348"/>
      <c r="L81" s="323" t="s">
        <v>153</v>
      </c>
      <c r="M81" s="324"/>
      <c r="N81" s="324"/>
      <c r="O81" s="324"/>
      <c r="P81" s="324"/>
      <c r="Q81" s="324"/>
      <c r="R81" s="324"/>
      <c r="S81" s="325"/>
    </row>
    <row r="82" spans="1:19" ht="15" customHeight="1" x14ac:dyDescent="0.25">
      <c r="A82" s="350"/>
      <c r="B82" s="357" t="s">
        <v>132</v>
      </c>
      <c r="C82" s="358"/>
      <c r="D82" s="358"/>
      <c r="E82" s="358"/>
      <c r="F82" s="359"/>
      <c r="G82" s="338">
        <v>2</v>
      </c>
      <c r="H82" s="339"/>
      <c r="I82" s="340"/>
      <c r="J82" s="384"/>
      <c r="K82" s="348"/>
      <c r="L82" s="323" t="s">
        <v>173</v>
      </c>
      <c r="M82" s="324"/>
      <c r="N82" s="324"/>
      <c r="O82" s="324"/>
      <c r="P82" s="324"/>
      <c r="Q82" s="324"/>
      <c r="R82" s="324"/>
      <c r="S82" s="325"/>
    </row>
    <row r="83" spans="1:19" ht="15" customHeight="1" x14ac:dyDescent="0.25">
      <c r="A83" s="350"/>
      <c r="B83" s="357" t="s">
        <v>133</v>
      </c>
      <c r="C83" s="358"/>
      <c r="D83" s="358"/>
      <c r="E83" s="358"/>
      <c r="F83" s="359"/>
      <c r="G83" s="338"/>
      <c r="H83" s="339"/>
      <c r="I83" s="340"/>
      <c r="J83" s="384"/>
      <c r="K83" s="348"/>
      <c r="L83" s="323" t="s">
        <v>146</v>
      </c>
      <c r="M83" s="324"/>
      <c r="N83" s="324"/>
      <c r="O83" s="324"/>
      <c r="P83" s="324"/>
      <c r="Q83" s="324"/>
      <c r="R83" s="324"/>
      <c r="S83" s="325"/>
    </row>
    <row r="84" spans="1:19" ht="15" customHeight="1" x14ac:dyDescent="0.25">
      <c r="A84" s="350"/>
      <c r="B84" s="316" t="s">
        <v>134</v>
      </c>
      <c r="C84" s="317"/>
      <c r="D84" s="317"/>
      <c r="E84" s="317"/>
      <c r="F84" s="318"/>
      <c r="G84" s="354">
        <f>Z1_KiP!H53</f>
        <v>74</v>
      </c>
      <c r="H84" s="355"/>
      <c r="I84" s="356"/>
      <c r="J84" s="384"/>
      <c r="K84" s="348"/>
      <c r="L84" s="323"/>
      <c r="M84" s="324"/>
      <c r="N84" s="324"/>
      <c r="O84" s="324"/>
      <c r="P84" s="324"/>
      <c r="Q84" s="324"/>
      <c r="R84" s="324"/>
      <c r="S84" s="325"/>
    </row>
    <row r="85" spans="1:19" ht="15" customHeight="1" x14ac:dyDescent="0.25">
      <c r="A85" s="350"/>
      <c r="B85" s="351" t="s">
        <v>204</v>
      </c>
      <c r="C85" s="352"/>
      <c r="D85" s="352"/>
      <c r="E85" s="352"/>
      <c r="F85" s="353"/>
      <c r="G85" s="341">
        <f>SUM(G84,G71)</f>
        <v>100</v>
      </c>
      <c r="H85" s="342"/>
      <c r="I85" s="343"/>
      <c r="J85" s="436"/>
      <c r="K85" s="349"/>
      <c r="L85" s="323"/>
      <c r="M85" s="324"/>
      <c r="N85" s="324"/>
      <c r="O85" s="324"/>
      <c r="P85" s="324"/>
      <c r="Q85" s="324"/>
      <c r="R85" s="324"/>
      <c r="S85" s="325"/>
    </row>
    <row r="86" spans="1:19" ht="15" customHeight="1" x14ac:dyDescent="0.25">
      <c r="A86" s="344"/>
      <c r="B86" s="345"/>
      <c r="C86" s="345"/>
      <c r="D86" s="345"/>
      <c r="E86" s="345"/>
      <c r="F86" s="345"/>
      <c r="G86" s="345"/>
      <c r="H86" s="345"/>
      <c r="I86" s="345"/>
      <c r="J86" s="345"/>
      <c r="K86" s="345"/>
      <c r="L86" s="345"/>
      <c r="M86" s="345"/>
      <c r="N86" s="345"/>
      <c r="O86" s="345"/>
      <c r="P86" s="345"/>
      <c r="Q86" s="345"/>
      <c r="R86" s="345"/>
      <c r="S86" s="346"/>
    </row>
    <row r="87" spans="1:19" ht="19.899999999999999" customHeight="1" x14ac:dyDescent="0.25">
      <c r="A87" s="433" t="s">
        <v>135</v>
      </c>
      <c r="B87" s="434"/>
      <c r="C87" s="434"/>
      <c r="D87" s="434"/>
      <c r="E87" s="434"/>
      <c r="F87" s="434"/>
      <c r="G87" s="434"/>
      <c r="H87" s="434"/>
      <c r="I87" s="434"/>
      <c r="J87" s="434"/>
      <c r="K87" s="434"/>
      <c r="L87" s="434"/>
      <c r="M87" s="434"/>
      <c r="N87" s="434"/>
      <c r="O87" s="434"/>
      <c r="P87" s="434"/>
      <c r="Q87" s="434"/>
      <c r="R87" s="434"/>
      <c r="S87" s="435"/>
    </row>
    <row r="88" spans="1:19" ht="15" customHeight="1" x14ac:dyDescent="0.25">
      <c r="A88" s="444" t="s">
        <v>199</v>
      </c>
      <c r="B88" s="445" t="s">
        <v>136</v>
      </c>
      <c r="C88" s="446"/>
      <c r="D88" s="446"/>
      <c r="E88" s="447"/>
      <c r="F88" s="445" t="str">
        <f>Z1_KiP!E53</f>
        <v>zaliczenie</v>
      </c>
      <c r="G88" s="446"/>
      <c r="H88" s="446"/>
      <c r="I88" s="447"/>
      <c r="J88" s="448"/>
      <c r="K88" s="452" t="s">
        <v>137</v>
      </c>
      <c r="L88" s="449" t="s">
        <v>138</v>
      </c>
      <c r="M88" s="450"/>
      <c r="N88" s="450"/>
      <c r="O88" s="450"/>
      <c r="P88" s="450"/>
      <c r="Q88" s="450"/>
      <c r="R88" s="450"/>
      <c r="S88" s="451"/>
    </row>
    <row r="89" spans="1:19" ht="15" customHeight="1" x14ac:dyDescent="0.25">
      <c r="A89" s="444"/>
      <c r="B89" s="430" t="s">
        <v>628</v>
      </c>
      <c r="C89" s="431"/>
      <c r="D89" s="431"/>
      <c r="E89" s="432"/>
      <c r="F89" s="430" t="s">
        <v>139</v>
      </c>
      <c r="G89" s="431"/>
      <c r="H89" s="431"/>
      <c r="I89" s="432"/>
      <c r="J89" s="448"/>
      <c r="K89" s="452"/>
      <c r="L89" s="335" t="s">
        <v>291</v>
      </c>
      <c r="M89" s="336"/>
      <c r="N89" s="336"/>
      <c r="O89" s="336"/>
      <c r="P89" s="336"/>
      <c r="Q89" s="336"/>
      <c r="R89" s="336"/>
      <c r="S89" s="337"/>
    </row>
    <row r="90" spans="1:19" ht="15" customHeight="1" x14ac:dyDescent="0.25">
      <c r="A90" s="444"/>
      <c r="B90" s="424" t="s">
        <v>148</v>
      </c>
      <c r="C90" s="425"/>
      <c r="D90" s="425"/>
      <c r="E90" s="426"/>
      <c r="F90" s="427">
        <v>40</v>
      </c>
      <c r="G90" s="428"/>
      <c r="H90" s="428"/>
      <c r="I90" s="429"/>
      <c r="J90" s="448"/>
      <c r="K90" s="452"/>
      <c r="L90" s="335" t="s">
        <v>292</v>
      </c>
      <c r="M90" s="336"/>
      <c r="N90" s="336"/>
      <c r="O90" s="336"/>
      <c r="P90" s="336"/>
      <c r="Q90" s="336"/>
      <c r="R90" s="336"/>
      <c r="S90" s="337"/>
    </row>
    <row r="91" spans="1:19" ht="15" customHeight="1" x14ac:dyDescent="0.25">
      <c r="A91" s="444"/>
      <c r="B91" s="424" t="s">
        <v>155</v>
      </c>
      <c r="C91" s="425"/>
      <c r="D91" s="425"/>
      <c r="E91" s="426"/>
      <c r="F91" s="427">
        <v>50</v>
      </c>
      <c r="G91" s="428"/>
      <c r="H91" s="428"/>
      <c r="I91" s="429"/>
      <c r="J91" s="448"/>
      <c r="K91" s="452"/>
      <c r="L91" s="335" t="s">
        <v>140</v>
      </c>
      <c r="M91" s="336"/>
      <c r="N91" s="336"/>
      <c r="O91" s="336"/>
      <c r="P91" s="336"/>
      <c r="Q91" s="336"/>
      <c r="R91" s="336"/>
      <c r="S91" s="337"/>
    </row>
    <row r="92" spans="1:19" ht="15" customHeight="1" x14ac:dyDescent="0.25">
      <c r="A92" s="444"/>
      <c r="B92" s="424" t="s">
        <v>166</v>
      </c>
      <c r="C92" s="425"/>
      <c r="D92" s="425"/>
      <c r="E92" s="426"/>
      <c r="F92" s="427">
        <v>10</v>
      </c>
      <c r="G92" s="428"/>
      <c r="H92" s="428"/>
      <c r="I92" s="429"/>
      <c r="J92" s="448"/>
      <c r="K92" s="452"/>
      <c r="L92" s="335" t="s">
        <v>293</v>
      </c>
      <c r="M92" s="336"/>
      <c r="N92" s="336"/>
      <c r="O92" s="336"/>
      <c r="P92" s="336"/>
      <c r="Q92" s="336"/>
      <c r="R92" s="336"/>
      <c r="S92" s="337"/>
    </row>
    <row r="93" spans="1:19" ht="15" customHeight="1" x14ac:dyDescent="0.25">
      <c r="A93" s="444"/>
      <c r="B93" s="424"/>
      <c r="C93" s="425"/>
      <c r="D93" s="425"/>
      <c r="E93" s="426"/>
      <c r="F93" s="427"/>
      <c r="G93" s="428"/>
      <c r="H93" s="428"/>
      <c r="I93" s="429"/>
      <c r="J93" s="448"/>
      <c r="K93" s="452"/>
      <c r="L93" s="335" t="s">
        <v>141</v>
      </c>
      <c r="M93" s="336"/>
      <c r="N93" s="336"/>
      <c r="O93" s="336"/>
      <c r="P93" s="336"/>
      <c r="Q93" s="336"/>
      <c r="R93" s="336"/>
      <c r="S93" s="337"/>
    </row>
    <row r="94" spans="1:19" ht="15" customHeight="1" x14ac:dyDescent="0.25">
      <c r="A94" s="444"/>
      <c r="B94" s="424"/>
      <c r="C94" s="425"/>
      <c r="D94" s="425"/>
      <c r="E94" s="426"/>
      <c r="F94" s="427"/>
      <c r="G94" s="428"/>
      <c r="H94" s="428"/>
      <c r="I94" s="429"/>
      <c r="J94" s="448"/>
      <c r="K94" s="452"/>
      <c r="L94" s="335" t="s">
        <v>843</v>
      </c>
      <c r="M94" s="336"/>
      <c r="N94" s="336"/>
      <c r="O94" s="336"/>
      <c r="P94" s="336"/>
      <c r="Q94" s="336"/>
      <c r="R94" s="336"/>
      <c r="S94" s="337"/>
    </row>
    <row r="95" spans="1:19" ht="15" customHeight="1" x14ac:dyDescent="0.25">
      <c r="A95" s="344"/>
      <c r="B95" s="345"/>
      <c r="C95" s="345"/>
      <c r="D95" s="345"/>
      <c r="E95" s="345"/>
      <c r="F95" s="345"/>
      <c r="G95" s="345"/>
      <c r="H95" s="345"/>
      <c r="I95" s="345"/>
      <c r="J95" s="345"/>
      <c r="K95" s="345"/>
      <c r="L95" s="345"/>
      <c r="M95" s="345"/>
      <c r="N95" s="345"/>
      <c r="O95" s="345"/>
      <c r="P95" s="345"/>
      <c r="Q95" s="345"/>
      <c r="R95" s="345"/>
      <c r="S95" s="346"/>
    </row>
    <row r="96" spans="1:19" ht="19.899999999999999" customHeight="1" x14ac:dyDescent="0.25">
      <c r="A96" s="437" t="s">
        <v>198</v>
      </c>
      <c r="B96" s="438" t="s">
        <v>142</v>
      </c>
      <c r="C96" s="438"/>
      <c r="D96" s="438"/>
      <c r="E96" s="438"/>
      <c r="F96" s="438"/>
      <c r="G96" s="438"/>
      <c r="H96" s="438"/>
      <c r="I96" s="438"/>
      <c r="J96" s="438"/>
      <c r="K96" s="438"/>
      <c r="L96" s="438"/>
      <c r="M96" s="438"/>
      <c r="N96" s="438"/>
      <c r="O96" s="438"/>
      <c r="P96" s="438"/>
      <c r="Q96" s="438"/>
      <c r="R96" s="438"/>
      <c r="S96" s="439"/>
    </row>
    <row r="97" spans="1:19" ht="15" customHeight="1" x14ac:dyDescent="0.25">
      <c r="A97" s="437"/>
      <c r="B97" s="440" t="s">
        <v>629</v>
      </c>
      <c r="C97" s="440"/>
      <c r="D97" s="440"/>
      <c r="E97" s="440"/>
      <c r="F97" s="440"/>
      <c r="G97" s="440"/>
      <c r="H97" s="440"/>
      <c r="I97" s="440"/>
      <c r="J97" s="440"/>
      <c r="K97" s="440"/>
      <c r="L97" s="440"/>
      <c r="M97" s="440"/>
      <c r="N97" s="440"/>
      <c r="O97" s="440"/>
      <c r="P97" s="440"/>
      <c r="Q97" s="440"/>
      <c r="R97" s="440"/>
      <c r="S97" s="441"/>
    </row>
    <row r="98" spans="1:19" ht="183" customHeight="1" x14ac:dyDescent="0.25">
      <c r="A98" s="437"/>
      <c r="B98" s="407" t="s">
        <v>413</v>
      </c>
      <c r="C98" s="407"/>
      <c r="D98" s="407"/>
      <c r="E98" s="407"/>
      <c r="F98" s="407"/>
      <c r="G98" s="407"/>
      <c r="H98" s="407"/>
      <c r="I98" s="407"/>
      <c r="J98" s="407"/>
      <c r="K98" s="407"/>
      <c r="L98" s="407"/>
      <c r="M98" s="407"/>
      <c r="N98" s="407"/>
      <c r="O98" s="407"/>
      <c r="P98" s="407"/>
      <c r="Q98" s="407"/>
      <c r="R98" s="407"/>
      <c r="S98" s="408"/>
    </row>
    <row r="99" spans="1:19" ht="15" customHeight="1" x14ac:dyDescent="0.25">
      <c r="A99" s="437"/>
      <c r="B99" s="442" t="s">
        <v>143</v>
      </c>
      <c r="C99" s="442"/>
      <c r="D99" s="442"/>
      <c r="E99" s="442"/>
      <c r="F99" s="442"/>
      <c r="G99" s="442"/>
      <c r="H99" s="442"/>
      <c r="I99" s="442"/>
      <c r="J99" s="442"/>
      <c r="K99" s="442"/>
      <c r="L99" s="442"/>
      <c r="M99" s="442"/>
      <c r="N99" s="442"/>
      <c r="O99" s="442"/>
      <c r="P99" s="442"/>
      <c r="Q99" s="442"/>
      <c r="R99" s="442"/>
      <c r="S99" s="443"/>
    </row>
    <row r="100" spans="1:19" ht="69.75" customHeight="1" x14ac:dyDescent="0.25">
      <c r="A100" s="437"/>
      <c r="B100" s="407" t="s">
        <v>403</v>
      </c>
      <c r="C100" s="407"/>
      <c r="D100" s="407"/>
      <c r="E100" s="407"/>
      <c r="F100" s="407"/>
      <c r="G100" s="407"/>
      <c r="H100" s="407"/>
      <c r="I100" s="407"/>
      <c r="J100" s="407"/>
      <c r="K100" s="407"/>
      <c r="L100" s="407"/>
      <c r="M100" s="407"/>
      <c r="N100" s="407"/>
      <c r="O100" s="407"/>
      <c r="P100" s="407"/>
      <c r="Q100" s="407"/>
      <c r="R100" s="407"/>
      <c r="S100" s="408"/>
    </row>
    <row r="101" spans="1:19" ht="15" customHeight="1" x14ac:dyDescent="0.25">
      <c r="A101" s="437"/>
      <c r="B101" s="442" t="s">
        <v>144</v>
      </c>
      <c r="C101" s="442"/>
      <c r="D101" s="442"/>
      <c r="E101" s="442"/>
      <c r="F101" s="442"/>
      <c r="G101" s="442"/>
      <c r="H101" s="442"/>
      <c r="I101" s="442"/>
      <c r="J101" s="442"/>
      <c r="K101" s="442"/>
      <c r="L101" s="442"/>
      <c r="M101" s="442"/>
      <c r="N101" s="442"/>
      <c r="O101" s="442"/>
      <c r="P101" s="442"/>
      <c r="Q101" s="442"/>
      <c r="R101" s="442"/>
      <c r="S101" s="443"/>
    </row>
    <row r="102" spans="1:19" ht="57.75" customHeight="1" x14ac:dyDescent="0.25">
      <c r="A102" s="437"/>
      <c r="B102" s="407" t="s">
        <v>404</v>
      </c>
      <c r="C102" s="407"/>
      <c r="D102" s="407"/>
      <c r="E102" s="407"/>
      <c r="F102" s="407"/>
      <c r="G102" s="407"/>
      <c r="H102" s="407"/>
      <c r="I102" s="407"/>
      <c r="J102" s="407"/>
      <c r="K102" s="407"/>
      <c r="L102" s="407"/>
      <c r="M102" s="407"/>
      <c r="N102" s="407"/>
      <c r="O102" s="407"/>
      <c r="P102" s="407"/>
      <c r="Q102" s="407"/>
      <c r="R102" s="407"/>
      <c r="S102" s="408"/>
    </row>
    <row r="103" spans="1:19" ht="15" customHeight="1" x14ac:dyDescent="0.25">
      <c r="A103" s="22"/>
      <c r="B103" s="11"/>
      <c r="C103" s="10"/>
      <c r="D103" s="10"/>
      <c r="E103" s="10"/>
      <c r="F103" s="10"/>
      <c r="G103" s="10"/>
      <c r="H103" s="10"/>
      <c r="I103" s="10"/>
      <c r="J103" s="10"/>
      <c r="K103" s="10"/>
      <c r="L103" s="10"/>
      <c r="M103" s="10"/>
      <c r="N103" s="10"/>
      <c r="O103" s="10"/>
      <c r="P103" s="10"/>
      <c r="Q103" s="10"/>
      <c r="R103" s="10"/>
      <c r="S103" s="148"/>
    </row>
  </sheetData>
  <sheetProtection algorithmName="SHA-512" hashValue="HsXQZKKVGXBBhS+pQxaClDZ9es0fzsZ+uQHeZQeueCBbMEmPAWXXN843Z6nyNz4p7DOmLRLc448HUv/taXNBtA==" saltValue="IsDlkfM+3EE+E35YWJBsGg==" spinCount="100000" sheet="1" objects="1" scenarios="1"/>
  <mergeCells count="179">
    <mergeCell ref="A1:B1"/>
    <mergeCell ref="A3:C3"/>
    <mergeCell ref="D3:I3"/>
    <mergeCell ref="A4:C4"/>
    <mergeCell ref="D4:I4"/>
    <mergeCell ref="A5:C5"/>
    <mergeCell ref="D5:K5"/>
    <mergeCell ref="A8:S8"/>
    <mergeCell ref="A10:S10"/>
    <mergeCell ref="A11:A13"/>
    <mergeCell ref="B11:M12"/>
    <mergeCell ref="N11:S12"/>
    <mergeCell ref="B13:M13"/>
    <mergeCell ref="L5:M5"/>
    <mergeCell ref="O5:P5"/>
    <mergeCell ref="Q5:S5"/>
    <mergeCell ref="A6:S6"/>
    <mergeCell ref="A7:C7"/>
    <mergeCell ref="J7:K7"/>
    <mergeCell ref="L7:M7"/>
    <mergeCell ref="O7:P7"/>
    <mergeCell ref="Q7:R7"/>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N54:S68" xr:uid="{00000000-0002-0000-2600-000000000000}">
      <formula1>KEK_Z1</formula1>
    </dataValidation>
    <dataValidation type="list" allowBlank="1" showInputMessage="1" showErrorMessage="1" sqref="N34:S53" xr:uid="{00000000-0002-0000-2600-000001000000}">
      <formula1>KEU_Z1</formula1>
    </dataValidation>
    <dataValidation type="list" allowBlank="1" showInputMessage="1" showErrorMessage="1" sqref="N14:S33" xr:uid="{00000000-0002-0000-2600-000002000000}">
      <formula1>KEW_Z1</formula1>
    </dataValidation>
    <dataValidation type="list" allowBlank="1" showInputMessage="1" showErrorMessage="1" sqref="L81:L85" xr:uid="{00000000-0002-0000-2600-000003000000}">
      <formula1>PRAC_STUD</formula1>
    </dataValidation>
    <dataValidation type="list" allowBlank="1" showInputMessage="1" showErrorMessage="1" sqref="L72:L79" xr:uid="{00000000-0002-0000-2600-000004000000}">
      <formula1>METODY</formula1>
    </dataValidation>
    <dataValidation type="list" allowBlank="1" showInputMessage="1" showErrorMessage="1" sqref="L7" xr:uid="{00000000-0002-0000-2600-000005000000}">
      <formula1>STATUS</formula1>
    </dataValidation>
    <dataValidation type="list" allowBlank="1" showInputMessage="1" showErrorMessage="1" sqref="B90:E94" xr:uid="{00000000-0002-0000-2600-000006000000}">
      <formula1>ZAL</formula1>
    </dataValidation>
  </dataValidations>
  <hyperlinks>
    <hyperlink ref="O13" r:id="rId1" display="https://www.zpsb.pl/wp-content/uploads/2020/09/Efekty-uczenia-sie_Z1_2020-2021.pdf" xr:uid="{BD948E4D-87F8-42AD-90A2-4AAC5C544A7E}"/>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Arkusz5">
    <pageSetUpPr fitToPage="1"/>
  </sheetPr>
  <dimension ref="A1:S103"/>
  <sheetViews>
    <sheetView showGridLines="0" zoomScaleNormal="100" zoomScaleSheetLayoutView="80" workbookViewId="0">
      <selection sqref="A1:B1"/>
    </sheetView>
  </sheetViews>
  <sheetFormatPr defaultColWidth="8.7109375" defaultRowHeight="15" x14ac:dyDescent="0.25"/>
  <cols>
    <col min="1" max="1" width="10.28515625" style="2" customWidth="1"/>
    <col min="2" max="3" width="8.7109375" style="2"/>
    <col min="4" max="4" width="19.7109375" style="2" customWidth="1"/>
    <col min="5" max="5" width="13.7109375" style="2" customWidth="1"/>
    <col min="6" max="6" width="14.7109375" style="2" customWidth="1"/>
    <col min="7" max="9" width="9.7109375" style="2" customWidth="1"/>
    <col min="10" max="10" width="3.7109375" style="2" customWidth="1"/>
    <col min="11" max="11" width="12.42578125" style="2" customWidth="1"/>
    <col min="12" max="13" width="10.7109375" style="2" customWidth="1"/>
    <col min="14" max="14" width="13.7109375" style="2" customWidth="1"/>
    <col min="15" max="19" width="11.7109375" style="2" customWidth="1"/>
    <col min="20" max="16384" width="8.7109375" style="2"/>
  </cols>
  <sheetData>
    <row r="1" spans="1:19" s="28" customFormat="1" ht="15.75" x14ac:dyDescent="0.25">
      <c r="A1" s="453" t="str">
        <f>Z1_KiP!B2</f>
        <v>2020/2021</v>
      </c>
      <c r="B1" s="453"/>
      <c r="C1" s="27"/>
      <c r="D1" s="27"/>
    </row>
    <row r="2" spans="1:19" ht="10.15" customHeight="1" thickBot="1" x14ac:dyDescent="0.3"/>
    <row r="3" spans="1:19" ht="19.899999999999999" customHeight="1" thickBot="1" x14ac:dyDescent="0.3">
      <c r="A3" s="391" t="str">
        <f>Z1_KiP!B10</f>
        <v>Moduł Z1/1</v>
      </c>
      <c r="B3" s="391"/>
      <c r="C3" s="391"/>
      <c r="D3" s="395" t="str">
        <f>Z1_KiP!C10</f>
        <v>Biznes w działaniu</v>
      </c>
      <c r="E3" s="396"/>
      <c r="F3" s="396"/>
      <c r="G3" s="396"/>
      <c r="H3" s="396"/>
      <c r="I3" s="397"/>
      <c r="J3" s="3"/>
      <c r="K3" s="3"/>
      <c r="L3" s="4"/>
      <c r="M3" s="4"/>
      <c r="N3" s="4"/>
      <c r="O3" s="4"/>
      <c r="P3" s="4"/>
      <c r="Q3" s="4"/>
      <c r="R3" s="4"/>
    </row>
    <row r="4" spans="1:19" ht="18.75" thickBot="1" x14ac:dyDescent="0.3">
      <c r="A4" s="454" t="s">
        <v>110</v>
      </c>
      <c r="B4" s="454"/>
      <c r="C4" s="454"/>
      <c r="D4" s="392" t="str">
        <f>Z1_KiP!B12</f>
        <v>Kurs 1.2.</v>
      </c>
      <c r="E4" s="393"/>
      <c r="F4" s="393"/>
      <c r="G4" s="393"/>
      <c r="H4" s="393"/>
      <c r="I4" s="394"/>
      <c r="J4" s="3"/>
      <c r="K4" s="3"/>
      <c r="L4" s="4"/>
      <c r="M4" s="4"/>
      <c r="N4" s="4"/>
      <c r="O4" s="4"/>
      <c r="P4" s="4"/>
      <c r="Q4" s="4"/>
      <c r="R4" s="4"/>
    </row>
    <row r="5" spans="1:19" ht="23.25" thickBot="1" x14ac:dyDescent="0.3">
      <c r="A5" s="455" t="s">
        <v>111</v>
      </c>
      <c r="B5" s="455"/>
      <c r="C5" s="455"/>
      <c r="D5" s="456" t="str">
        <f>Z1_KiP!C12</f>
        <v>Gra symulacyjna</v>
      </c>
      <c r="E5" s="456"/>
      <c r="F5" s="456"/>
      <c r="G5" s="456"/>
      <c r="H5" s="456"/>
      <c r="I5" s="456"/>
      <c r="J5" s="456"/>
      <c r="K5" s="456"/>
      <c r="L5" s="457" t="s">
        <v>96</v>
      </c>
      <c r="M5" s="457"/>
      <c r="N5" s="16">
        <f>Z1_KiP!D12</f>
        <v>1</v>
      </c>
      <c r="O5" s="457" t="s">
        <v>97</v>
      </c>
      <c r="P5" s="457"/>
      <c r="Q5" s="458" t="str">
        <f>Z1_KiP!F10</f>
        <v>prof. A. Zelek</v>
      </c>
      <c r="R5" s="458"/>
      <c r="S5" s="458"/>
    </row>
    <row r="6" spans="1:19" ht="10.15" customHeight="1" thickBot="1" x14ac:dyDescent="0.3">
      <c r="A6" s="296"/>
      <c r="B6" s="296"/>
      <c r="C6" s="296"/>
      <c r="D6" s="296"/>
      <c r="E6" s="296"/>
      <c r="F6" s="296"/>
      <c r="G6" s="296"/>
      <c r="H6" s="296"/>
      <c r="I6" s="296"/>
      <c r="J6" s="296"/>
      <c r="K6" s="296"/>
      <c r="L6" s="296"/>
      <c r="M6" s="296"/>
      <c r="N6" s="296"/>
      <c r="O6" s="296"/>
      <c r="P6" s="296"/>
      <c r="Q6" s="296"/>
      <c r="R6" s="296"/>
      <c r="S6" s="296"/>
    </row>
    <row r="7" spans="1:19" s="141" customFormat="1" ht="40.5" customHeight="1" thickBot="1" x14ac:dyDescent="0.3">
      <c r="A7" s="455" t="s">
        <v>98</v>
      </c>
      <c r="B7" s="455"/>
      <c r="C7" s="455"/>
      <c r="D7" s="6" t="str">
        <f>Z1_KiP!B3</f>
        <v>ZARZĄDZANIE</v>
      </c>
      <c r="E7" s="6" t="str">
        <f>Z1_KiP!B4</f>
        <v>I stopnia</v>
      </c>
      <c r="F7" s="156" t="s">
        <v>99</v>
      </c>
      <c r="G7" s="44" t="str">
        <f>'M (1)'!G6</f>
        <v>I</v>
      </c>
      <c r="H7" s="156" t="s">
        <v>101</v>
      </c>
      <c r="I7" s="44">
        <f>'M (1)'!I6</f>
        <v>1</v>
      </c>
      <c r="J7" s="300" t="s">
        <v>289</v>
      </c>
      <c r="K7" s="301"/>
      <c r="L7" s="399" t="s">
        <v>102</v>
      </c>
      <c r="M7" s="400"/>
      <c r="N7" s="7" t="s">
        <v>103</v>
      </c>
      <c r="O7" s="466" t="s">
        <v>104</v>
      </c>
      <c r="P7" s="466"/>
      <c r="Q7" s="467" t="s">
        <v>105</v>
      </c>
      <c r="R7" s="467"/>
      <c r="S7" s="17">
        <f>Z1_KiP!G12</f>
        <v>6</v>
      </c>
    </row>
    <row r="8" spans="1:19" ht="10.15" customHeight="1" thickBot="1" x14ac:dyDescent="0.3">
      <c r="A8" s="398"/>
      <c r="B8" s="398"/>
      <c r="C8" s="398"/>
      <c r="D8" s="398"/>
      <c r="E8" s="398"/>
      <c r="F8" s="398"/>
      <c r="G8" s="398"/>
      <c r="H8" s="398"/>
      <c r="I8" s="398"/>
      <c r="J8" s="398"/>
      <c r="K8" s="398"/>
      <c r="L8" s="398"/>
      <c r="M8" s="398"/>
      <c r="N8" s="398"/>
      <c r="O8" s="398"/>
      <c r="P8" s="398"/>
      <c r="Q8" s="398"/>
      <c r="R8" s="398"/>
      <c r="S8" s="398"/>
    </row>
    <row r="9" spans="1:19" ht="15" customHeight="1" x14ac:dyDescent="0.25">
      <c r="A9" s="23"/>
      <c r="B9" s="24"/>
      <c r="C9" s="24"/>
      <c r="D9" s="24"/>
      <c r="E9" s="24"/>
      <c r="F9" s="24"/>
      <c r="G9" s="24"/>
      <c r="H9" s="24"/>
      <c r="I9" s="24"/>
      <c r="J9" s="24"/>
      <c r="K9" s="24"/>
      <c r="L9" s="24"/>
      <c r="M9" s="24"/>
      <c r="N9" s="24"/>
      <c r="O9" s="24"/>
      <c r="P9" s="24"/>
      <c r="Q9" s="24"/>
      <c r="R9" s="24"/>
      <c r="S9" s="25"/>
    </row>
    <row r="10" spans="1:19" ht="19.899999999999999" customHeight="1" x14ac:dyDescent="0.25">
      <c r="A10" s="269" t="s">
        <v>108</v>
      </c>
      <c r="B10" s="270"/>
      <c r="C10" s="270"/>
      <c r="D10" s="270"/>
      <c r="E10" s="270"/>
      <c r="F10" s="270"/>
      <c r="G10" s="270"/>
      <c r="H10" s="270"/>
      <c r="I10" s="270"/>
      <c r="J10" s="270"/>
      <c r="K10" s="270"/>
      <c r="L10" s="270"/>
      <c r="M10" s="270"/>
      <c r="N10" s="270"/>
      <c r="O10" s="270"/>
      <c r="P10" s="270"/>
      <c r="Q10" s="270"/>
      <c r="R10" s="270"/>
      <c r="S10" s="271"/>
    </row>
    <row r="11" spans="1:19" ht="15" customHeight="1" x14ac:dyDescent="0.25">
      <c r="A11" s="464" t="s">
        <v>113</v>
      </c>
      <c r="B11" s="415" t="s">
        <v>114</v>
      </c>
      <c r="C11" s="416"/>
      <c r="D11" s="416"/>
      <c r="E11" s="416"/>
      <c r="F11" s="416"/>
      <c r="G11" s="416"/>
      <c r="H11" s="416"/>
      <c r="I11" s="416"/>
      <c r="J11" s="416"/>
      <c r="K11" s="416"/>
      <c r="L11" s="416"/>
      <c r="M11" s="417"/>
      <c r="N11" s="409" t="s">
        <v>115</v>
      </c>
      <c r="O11" s="410"/>
      <c r="P11" s="410"/>
      <c r="Q11" s="410"/>
      <c r="R11" s="410"/>
      <c r="S11" s="411"/>
    </row>
    <row r="12" spans="1:19" ht="15" customHeight="1" x14ac:dyDescent="0.25">
      <c r="A12" s="464"/>
      <c r="B12" s="418"/>
      <c r="C12" s="419"/>
      <c r="D12" s="419"/>
      <c r="E12" s="419"/>
      <c r="F12" s="419"/>
      <c r="G12" s="419"/>
      <c r="H12" s="419"/>
      <c r="I12" s="419"/>
      <c r="J12" s="419"/>
      <c r="K12" s="419"/>
      <c r="L12" s="419"/>
      <c r="M12" s="420"/>
      <c r="N12" s="412"/>
      <c r="O12" s="413"/>
      <c r="P12" s="413"/>
      <c r="Q12" s="413"/>
      <c r="R12" s="413"/>
      <c r="S12" s="414"/>
    </row>
    <row r="13" spans="1:19" s="149" customFormat="1" ht="20.100000000000001" customHeight="1" thickBot="1" x14ac:dyDescent="0.3">
      <c r="A13" s="465"/>
      <c r="B13" s="421" t="s">
        <v>624</v>
      </c>
      <c r="C13" s="422"/>
      <c r="D13" s="422"/>
      <c r="E13" s="422"/>
      <c r="F13" s="422"/>
      <c r="G13" s="422"/>
      <c r="H13" s="422"/>
      <c r="I13" s="422"/>
      <c r="J13" s="422"/>
      <c r="K13" s="422"/>
      <c r="L13" s="422"/>
      <c r="M13" s="423"/>
      <c r="N13" s="136"/>
      <c r="O13" s="151" t="s">
        <v>625</v>
      </c>
      <c r="P13" s="137"/>
      <c r="Q13" s="137"/>
      <c r="R13" s="137"/>
      <c r="S13" s="138"/>
    </row>
    <row r="14" spans="1:19" ht="15" customHeight="1" x14ac:dyDescent="0.25">
      <c r="A14" s="459" t="s">
        <v>116</v>
      </c>
      <c r="B14" s="404" t="s">
        <v>452</v>
      </c>
      <c r="C14" s="405"/>
      <c r="D14" s="405"/>
      <c r="E14" s="405"/>
      <c r="F14" s="405"/>
      <c r="G14" s="405"/>
      <c r="H14" s="405"/>
      <c r="I14" s="405"/>
      <c r="J14" s="405"/>
      <c r="K14" s="405"/>
      <c r="L14" s="405"/>
      <c r="M14" s="406"/>
      <c r="N14" s="369" t="s">
        <v>251</v>
      </c>
      <c r="O14" s="370"/>
      <c r="P14" s="370"/>
      <c r="Q14" s="370"/>
      <c r="R14" s="370"/>
      <c r="S14" s="371"/>
    </row>
    <row r="15" spans="1:19" ht="15" customHeight="1" x14ac:dyDescent="0.25">
      <c r="A15" s="350"/>
      <c r="B15" s="329"/>
      <c r="C15" s="330"/>
      <c r="D15" s="330"/>
      <c r="E15" s="330"/>
      <c r="F15" s="330"/>
      <c r="G15" s="330"/>
      <c r="H15" s="330"/>
      <c r="I15" s="330"/>
      <c r="J15" s="330"/>
      <c r="K15" s="330"/>
      <c r="L15" s="330"/>
      <c r="M15" s="331"/>
      <c r="N15" s="363" t="s">
        <v>253</v>
      </c>
      <c r="O15" s="364"/>
      <c r="P15" s="364"/>
      <c r="Q15" s="364"/>
      <c r="R15" s="364"/>
      <c r="S15" s="365"/>
    </row>
    <row r="16" spans="1:19" ht="15" customHeight="1" x14ac:dyDescent="0.25">
      <c r="A16" s="350"/>
      <c r="B16" s="329"/>
      <c r="C16" s="330"/>
      <c r="D16" s="330"/>
      <c r="E16" s="330"/>
      <c r="F16" s="330"/>
      <c r="G16" s="330"/>
      <c r="H16" s="330"/>
      <c r="I16" s="330"/>
      <c r="J16" s="330"/>
      <c r="K16" s="330"/>
      <c r="L16" s="330"/>
      <c r="M16" s="331"/>
      <c r="N16" s="363" t="s">
        <v>255</v>
      </c>
      <c r="O16" s="364"/>
      <c r="P16" s="364"/>
      <c r="Q16" s="364"/>
      <c r="R16" s="364"/>
      <c r="S16" s="365"/>
    </row>
    <row r="17" spans="1:19" ht="15" customHeight="1" x14ac:dyDescent="0.25">
      <c r="A17" s="350"/>
      <c r="B17" s="329"/>
      <c r="C17" s="330"/>
      <c r="D17" s="330"/>
      <c r="E17" s="330"/>
      <c r="F17" s="330"/>
      <c r="G17" s="330"/>
      <c r="H17" s="330"/>
      <c r="I17" s="330"/>
      <c r="J17" s="330"/>
      <c r="K17" s="330"/>
      <c r="L17" s="330"/>
      <c r="M17" s="331"/>
      <c r="N17" s="363" t="s">
        <v>261</v>
      </c>
      <c r="O17" s="364"/>
      <c r="P17" s="364"/>
      <c r="Q17" s="364"/>
      <c r="R17" s="364"/>
      <c r="S17" s="365"/>
    </row>
    <row r="18" spans="1:19" ht="15" customHeight="1" x14ac:dyDescent="0.25">
      <c r="A18" s="350"/>
      <c r="B18" s="401"/>
      <c r="C18" s="402"/>
      <c r="D18" s="402"/>
      <c r="E18" s="402"/>
      <c r="F18" s="402"/>
      <c r="G18" s="402"/>
      <c r="H18" s="402"/>
      <c r="I18" s="402"/>
      <c r="J18" s="402"/>
      <c r="K18" s="402"/>
      <c r="L18" s="402"/>
      <c r="M18" s="403"/>
      <c r="N18" s="372"/>
      <c r="O18" s="373"/>
      <c r="P18" s="373"/>
      <c r="Q18" s="373"/>
      <c r="R18" s="373"/>
      <c r="S18" s="374"/>
    </row>
    <row r="19" spans="1:19" ht="15" customHeight="1" x14ac:dyDescent="0.25">
      <c r="A19" s="350"/>
      <c r="B19" s="326"/>
      <c r="C19" s="327"/>
      <c r="D19" s="327"/>
      <c r="E19" s="327"/>
      <c r="F19" s="327"/>
      <c r="G19" s="327"/>
      <c r="H19" s="327"/>
      <c r="I19" s="327"/>
      <c r="J19" s="327"/>
      <c r="K19" s="327"/>
      <c r="L19" s="327"/>
      <c r="M19" s="328"/>
      <c r="N19" s="360"/>
      <c r="O19" s="361"/>
      <c r="P19" s="361"/>
      <c r="Q19" s="361"/>
      <c r="R19" s="361"/>
      <c r="S19" s="362"/>
    </row>
    <row r="20" spans="1:19" ht="15" customHeight="1" x14ac:dyDescent="0.25">
      <c r="A20" s="350"/>
      <c r="B20" s="329"/>
      <c r="C20" s="330"/>
      <c r="D20" s="330"/>
      <c r="E20" s="330"/>
      <c r="F20" s="330"/>
      <c r="G20" s="330"/>
      <c r="H20" s="330"/>
      <c r="I20" s="330"/>
      <c r="J20" s="330"/>
      <c r="K20" s="330"/>
      <c r="L20" s="330"/>
      <c r="M20" s="331"/>
      <c r="N20" s="363"/>
      <c r="O20" s="364"/>
      <c r="P20" s="364"/>
      <c r="Q20" s="364"/>
      <c r="R20" s="364"/>
      <c r="S20" s="365"/>
    </row>
    <row r="21" spans="1:19" ht="15" customHeight="1" x14ac:dyDescent="0.25">
      <c r="A21" s="350"/>
      <c r="B21" s="329"/>
      <c r="C21" s="330"/>
      <c r="D21" s="330"/>
      <c r="E21" s="330"/>
      <c r="F21" s="330"/>
      <c r="G21" s="330"/>
      <c r="H21" s="330"/>
      <c r="I21" s="330"/>
      <c r="J21" s="330"/>
      <c r="K21" s="330"/>
      <c r="L21" s="330"/>
      <c r="M21" s="331"/>
      <c r="N21" s="363"/>
      <c r="O21" s="364"/>
      <c r="P21" s="364"/>
      <c r="Q21" s="364"/>
      <c r="R21" s="364"/>
      <c r="S21" s="365"/>
    </row>
    <row r="22" spans="1:19" ht="15" customHeight="1" x14ac:dyDescent="0.25">
      <c r="A22" s="350"/>
      <c r="B22" s="329"/>
      <c r="C22" s="330"/>
      <c r="D22" s="330"/>
      <c r="E22" s="330"/>
      <c r="F22" s="330"/>
      <c r="G22" s="330"/>
      <c r="H22" s="330"/>
      <c r="I22" s="330"/>
      <c r="J22" s="330"/>
      <c r="K22" s="330"/>
      <c r="L22" s="330"/>
      <c r="M22" s="331"/>
      <c r="N22" s="363"/>
      <c r="O22" s="364"/>
      <c r="P22" s="364"/>
      <c r="Q22" s="364"/>
      <c r="R22" s="364"/>
      <c r="S22" s="365"/>
    </row>
    <row r="23" spans="1:19" ht="15" customHeight="1" thickBot="1" x14ac:dyDescent="0.3">
      <c r="A23" s="350"/>
      <c r="B23" s="401"/>
      <c r="C23" s="402"/>
      <c r="D23" s="402"/>
      <c r="E23" s="402"/>
      <c r="F23" s="402"/>
      <c r="G23" s="402"/>
      <c r="H23" s="402"/>
      <c r="I23" s="402"/>
      <c r="J23" s="402"/>
      <c r="K23" s="402"/>
      <c r="L23" s="402"/>
      <c r="M23" s="403"/>
      <c r="N23" s="372"/>
      <c r="O23" s="373"/>
      <c r="P23" s="373"/>
      <c r="Q23" s="373"/>
      <c r="R23" s="373"/>
      <c r="S23" s="374"/>
    </row>
    <row r="24" spans="1:19" ht="15" hidden="1" customHeight="1" x14ac:dyDescent="0.25">
      <c r="A24" s="350"/>
      <c r="B24" s="326"/>
      <c r="C24" s="327"/>
      <c r="D24" s="327"/>
      <c r="E24" s="327"/>
      <c r="F24" s="327"/>
      <c r="G24" s="327"/>
      <c r="H24" s="327"/>
      <c r="I24" s="327"/>
      <c r="J24" s="327"/>
      <c r="K24" s="327"/>
      <c r="L24" s="327"/>
      <c r="M24" s="328"/>
      <c r="N24" s="360"/>
      <c r="O24" s="361"/>
      <c r="P24" s="361"/>
      <c r="Q24" s="361"/>
      <c r="R24" s="361"/>
      <c r="S24" s="362"/>
    </row>
    <row r="25" spans="1:19" ht="15" hidden="1" customHeight="1" x14ac:dyDescent="0.25">
      <c r="A25" s="350"/>
      <c r="B25" s="329"/>
      <c r="C25" s="330"/>
      <c r="D25" s="330"/>
      <c r="E25" s="330"/>
      <c r="F25" s="330"/>
      <c r="G25" s="330"/>
      <c r="H25" s="330"/>
      <c r="I25" s="330"/>
      <c r="J25" s="330"/>
      <c r="K25" s="330"/>
      <c r="L25" s="330"/>
      <c r="M25" s="331"/>
      <c r="N25" s="363"/>
      <c r="O25" s="364"/>
      <c r="P25" s="364"/>
      <c r="Q25" s="364"/>
      <c r="R25" s="364"/>
      <c r="S25" s="365"/>
    </row>
    <row r="26" spans="1:19" ht="15" hidden="1" customHeight="1" x14ac:dyDescent="0.25">
      <c r="A26" s="350"/>
      <c r="B26" s="329"/>
      <c r="C26" s="330"/>
      <c r="D26" s="330"/>
      <c r="E26" s="330"/>
      <c r="F26" s="330"/>
      <c r="G26" s="330"/>
      <c r="H26" s="330"/>
      <c r="I26" s="330"/>
      <c r="J26" s="330"/>
      <c r="K26" s="330"/>
      <c r="L26" s="330"/>
      <c r="M26" s="331"/>
      <c r="N26" s="363"/>
      <c r="O26" s="364"/>
      <c r="P26" s="364"/>
      <c r="Q26" s="364"/>
      <c r="R26" s="364"/>
      <c r="S26" s="365"/>
    </row>
    <row r="27" spans="1:19" ht="15" hidden="1" customHeight="1" x14ac:dyDescent="0.25">
      <c r="A27" s="350"/>
      <c r="B27" s="329"/>
      <c r="C27" s="330"/>
      <c r="D27" s="330"/>
      <c r="E27" s="330"/>
      <c r="F27" s="330"/>
      <c r="G27" s="330"/>
      <c r="H27" s="330"/>
      <c r="I27" s="330"/>
      <c r="J27" s="330"/>
      <c r="K27" s="330"/>
      <c r="L27" s="330"/>
      <c r="M27" s="331"/>
      <c r="N27" s="363"/>
      <c r="O27" s="364"/>
      <c r="P27" s="364"/>
      <c r="Q27" s="364"/>
      <c r="R27" s="364"/>
      <c r="S27" s="365"/>
    </row>
    <row r="28" spans="1:19" ht="15" hidden="1" customHeight="1" x14ac:dyDescent="0.25">
      <c r="A28" s="350"/>
      <c r="B28" s="401"/>
      <c r="C28" s="402"/>
      <c r="D28" s="402"/>
      <c r="E28" s="402"/>
      <c r="F28" s="402"/>
      <c r="G28" s="402"/>
      <c r="H28" s="402"/>
      <c r="I28" s="402"/>
      <c r="J28" s="402"/>
      <c r="K28" s="402"/>
      <c r="L28" s="402"/>
      <c r="M28" s="403"/>
      <c r="N28" s="372"/>
      <c r="O28" s="373"/>
      <c r="P28" s="373"/>
      <c r="Q28" s="373"/>
      <c r="R28" s="373"/>
      <c r="S28" s="374"/>
    </row>
    <row r="29" spans="1:19" ht="15" hidden="1" customHeight="1" x14ac:dyDescent="0.25">
      <c r="A29" s="350"/>
      <c r="B29" s="326"/>
      <c r="C29" s="327"/>
      <c r="D29" s="327"/>
      <c r="E29" s="327"/>
      <c r="F29" s="327"/>
      <c r="G29" s="327"/>
      <c r="H29" s="327"/>
      <c r="I29" s="327"/>
      <c r="J29" s="327"/>
      <c r="K29" s="327"/>
      <c r="L29" s="327"/>
      <c r="M29" s="328"/>
      <c r="N29" s="360"/>
      <c r="O29" s="361"/>
      <c r="P29" s="361"/>
      <c r="Q29" s="361"/>
      <c r="R29" s="361"/>
      <c r="S29" s="362"/>
    </row>
    <row r="30" spans="1:19" ht="15" hidden="1" customHeight="1" x14ac:dyDescent="0.25">
      <c r="A30" s="350"/>
      <c r="B30" s="329"/>
      <c r="C30" s="330"/>
      <c r="D30" s="330"/>
      <c r="E30" s="330"/>
      <c r="F30" s="330"/>
      <c r="G30" s="330"/>
      <c r="H30" s="330"/>
      <c r="I30" s="330"/>
      <c r="J30" s="330"/>
      <c r="K30" s="330"/>
      <c r="L30" s="330"/>
      <c r="M30" s="331"/>
      <c r="N30" s="363"/>
      <c r="O30" s="364"/>
      <c r="P30" s="364"/>
      <c r="Q30" s="364"/>
      <c r="R30" s="364"/>
      <c r="S30" s="365"/>
    </row>
    <row r="31" spans="1:19" ht="15" hidden="1" customHeight="1" x14ac:dyDescent="0.25">
      <c r="A31" s="350"/>
      <c r="B31" s="329"/>
      <c r="C31" s="330"/>
      <c r="D31" s="330"/>
      <c r="E31" s="330"/>
      <c r="F31" s="330"/>
      <c r="G31" s="330"/>
      <c r="H31" s="330"/>
      <c r="I31" s="330"/>
      <c r="J31" s="330"/>
      <c r="K31" s="330"/>
      <c r="L31" s="330"/>
      <c r="M31" s="331"/>
      <c r="N31" s="363"/>
      <c r="O31" s="364"/>
      <c r="P31" s="364"/>
      <c r="Q31" s="364"/>
      <c r="R31" s="364"/>
      <c r="S31" s="365"/>
    </row>
    <row r="32" spans="1:19" ht="15" hidden="1" customHeight="1" x14ac:dyDescent="0.25">
      <c r="A32" s="350"/>
      <c r="B32" s="329"/>
      <c r="C32" s="330"/>
      <c r="D32" s="330"/>
      <c r="E32" s="330"/>
      <c r="F32" s="330"/>
      <c r="G32" s="330"/>
      <c r="H32" s="330"/>
      <c r="I32" s="330"/>
      <c r="J32" s="330"/>
      <c r="K32" s="330"/>
      <c r="L32" s="330"/>
      <c r="M32" s="331"/>
      <c r="N32" s="363"/>
      <c r="O32" s="364"/>
      <c r="P32" s="364"/>
      <c r="Q32" s="364"/>
      <c r="R32" s="364"/>
      <c r="S32" s="365"/>
    </row>
    <row r="33" spans="1:19" ht="15" hidden="1" customHeight="1" thickBot="1" x14ac:dyDescent="0.3">
      <c r="A33" s="460"/>
      <c r="B33" s="332"/>
      <c r="C33" s="333"/>
      <c r="D33" s="333"/>
      <c r="E33" s="333"/>
      <c r="F33" s="333"/>
      <c r="G33" s="333"/>
      <c r="H33" s="333"/>
      <c r="I33" s="333"/>
      <c r="J33" s="333"/>
      <c r="K33" s="333"/>
      <c r="L33" s="333"/>
      <c r="M33" s="334"/>
      <c r="N33" s="378"/>
      <c r="O33" s="379"/>
      <c r="P33" s="379"/>
      <c r="Q33" s="379"/>
      <c r="R33" s="379"/>
      <c r="S33" s="380"/>
    </row>
    <row r="34" spans="1:19" ht="15" customHeight="1" x14ac:dyDescent="0.25">
      <c r="A34" s="461" t="s">
        <v>117</v>
      </c>
      <c r="B34" s="404" t="s">
        <v>453</v>
      </c>
      <c r="C34" s="405"/>
      <c r="D34" s="405"/>
      <c r="E34" s="405"/>
      <c r="F34" s="405"/>
      <c r="G34" s="405"/>
      <c r="H34" s="405"/>
      <c r="I34" s="405"/>
      <c r="J34" s="405"/>
      <c r="K34" s="405"/>
      <c r="L34" s="405"/>
      <c r="M34" s="406"/>
      <c r="N34" s="369" t="s">
        <v>268</v>
      </c>
      <c r="O34" s="370"/>
      <c r="P34" s="370"/>
      <c r="Q34" s="370"/>
      <c r="R34" s="370"/>
      <c r="S34" s="371"/>
    </row>
    <row r="35" spans="1:19" ht="15" customHeight="1" x14ac:dyDescent="0.25">
      <c r="A35" s="462"/>
      <c r="B35" s="329"/>
      <c r="C35" s="330"/>
      <c r="D35" s="330"/>
      <c r="E35" s="330"/>
      <c r="F35" s="330"/>
      <c r="G35" s="330"/>
      <c r="H35" s="330"/>
      <c r="I35" s="330"/>
      <c r="J35" s="330"/>
      <c r="K35" s="330"/>
      <c r="L35" s="330"/>
      <c r="M35" s="331"/>
      <c r="N35" s="363" t="s">
        <v>272</v>
      </c>
      <c r="O35" s="364"/>
      <c r="P35" s="364"/>
      <c r="Q35" s="364"/>
      <c r="R35" s="364"/>
      <c r="S35" s="365"/>
    </row>
    <row r="36" spans="1:19" ht="15" customHeight="1" x14ac:dyDescent="0.25">
      <c r="A36" s="462"/>
      <c r="B36" s="329"/>
      <c r="C36" s="330"/>
      <c r="D36" s="330"/>
      <c r="E36" s="330"/>
      <c r="F36" s="330"/>
      <c r="G36" s="330"/>
      <c r="H36" s="330"/>
      <c r="I36" s="330"/>
      <c r="J36" s="330"/>
      <c r="K36" s="330"/>
      <c r="L36" s="330"/>
      <c r="M36" s="331"/>
      <c r="N36" s="363" t="s">
        <v>279</v>
      </c>
      <c r="O36" s="364"/>
      <c r="P36" s="364"/>
      <c r="Q36" s="364"/>
      <c r="R36" s="364"/>
      <c r="S36" s="365"/>
    </row>
    <row r="37" spans="1:19" ht="15" customHeight="1" x14ac:dyDescent="0.25">
      <c r="A37" s="462"/>
      <c r="B37" s="329"/>
      <c r="C37" s="330"/>
      <c r="D37" s="330"/>
      <c r="E37" s="330"/>
      <c r="F37" s="330"/>
      <c r="G37" s="330"/>
      <c r="H37" s="330"/>
      <c r="I37" s="330"/>
      <c r="J37" s="330"/>
      <c r="K37" s="330"/>
      <c r="L37" s="330"/>
      <c r="M37" s="331"/>
      <c r="N37" s="363"/>
      <c r="O37" s="364"/>
      <c r="P37" s="364"/>
      <c r="Q37" s="364"/>
      <c r="R37" s="364"/>
      <c r="S37" s="365"/>
    </row>
    <row r="38" spans="1:19" ht="15" customHeight="1" x14ac:dyDescent="0.25">
      <c r="A38" s="462"/>
      <c r="B38" s="401"/>
      <c r="C38" s="402"/>
      <c r="D38" s="402"/>
      <c r="E38" s="402"/>
      <c r="F38" s="402"/>
      <c r="G38" s="402"/>
      <c r="H38" s="402"/>
      <c r="I38" s="402"/>
      <c r="J38" s="402"/>
      <c r="K38" s="402"/>
      <c r="L38" s="402"/>
      <c r="M38" s="403"/>
      <c r="N38" s="372"/>
      <c r="O38" s="373"/>
      <c r="P38" s="373"/>
      <c r="Q38" s="373"/>
      <c r="R38" s="373"/>
      <c r="S38" s="374"/>
    </row>
    <row r="39" spans="1:19" ht="15" customHeight="1" x14ac:dyDescent="0.25">
      <c r="A39" s="462"/>
      <c r="B39" s="326"/>
      <c r="C39" s="327"/>
      <c r="D39" s="327"/>
      <c r="E39" s="327"/>
      <c r="F39" s="327"/>
      <c r="G39" s="327"/>
      <c r="H39" s="327"/>
      <c r="I39" s="327"/>
      <c r="J39" s="327"/>
      <c r="K39" s="327"/>
      <c r="L39" s="327"/>
      <c r="M39" s="328"/>
      <c r="N39" s="360"/>
      <c r="O39" s="361"/>
      <c r="P39" s="361"/>
      <c r="Q39" s="361"/>
      <c r="R39" s="361"/>
      <c r="S39" s="362"/>
    </row>
    <row r="40" spans="1:19" ht="15" customHeight="1" x14ac:dyDescent="0.25">
      <c r="A40" s="462"/>
      <c r="B40" s="329"/>
      <c r="C40" s="330"/>
      <c r="D40" s="330"/>
      <c r="E40" s="330"/>
      <c r="F40" s="330"/>
      <c r="G40" s="330"/>
      <c r="H40" s="330"/>
      <c r="I40" s="330"/>
      <c r="J40" s="330"/>
      <c r="K40" s="330"/>
      <c r="L40" s="330"/>
      <c r="M40" s="331"/>
      <c r="N40" s="363"/>
      <c r="O40" s="364"/>
      <c r="P40" s="364"/>
      <c r="Q40" s="364"/>
      <c r="R40" s="364"/>
      <c r="S40" s="365"/>
    </row>
    <row r="41" spans="1:19" ht="15" customHeight="1" x14ac:dyDescent="0.25">
      <c r="A41" s="462"/>
      <c r="B41" s="329"/>
      <c r="C41" s="330"/>
      <c r="D41" s="330"/>
      <c r="E41" s="330"/>
      <c r="F41" s="330"/>
      <c r="G41" s="330"/>
      <c r="H41" s="330"/>
      <c r="I41" s="330"/>
      <c r="J41" s="330"/>
      <c r="K41" s="330"/>
      <c r="L41" s="330"/>
      <c r="M41" s="331"/>
      <c r="N41" s="363"/>
      <c r="O41" s="364"/>
      <c r="P41" s="364"/>
      <c r="Q41" s="364"/>
      <c r="R41" s="364"/>
      <c r="S41" s="365"/>
    </row>
    <row r="42" spans="1:19" ht="15" customHeight="1" x14ac:dyDescent="0.25">
      <c r="A42" s="462"/>
      <c r="B42" s="329"/>
      <c r="C42" s="330"/>
      <c r="D42" s="330"/>
      <c r="E42" s="330"/>
      <c r="F42" s="330"/>
      <c r="G42" s="330"/>
      <c r="H42" s="330"/>
      <c r="I42" s="330"/>
      <c r="J42" s="330"/>
      <c r="K42" s="330"/>
      <c r="L42" s="330"/>
      <c r="M42" s="331"/>
      <c r="N42" s="363"/>
      <c r="O42" s="364"/>
      <c r="P42" s="364"/>
      <c r="Q42" s="364"/>
      <c r="R42" s="364"/>
      <c r="S42" s="365"/>
    </row>
    <row r="43" spans="1:19" ht="15" customHeight="1" thickBot="1" x14ac:dyDescent="0.3">
      <c r="A43" s="462"/>
      <c r="B43" s="401"/>
      <c r="C43" s="402"/>
      <c r="D43" s="402"/>
      <c r="E43" s="402"/>
      <c r="F43" s="402"/>
      <c r="G43" s="402"/>
      <c r="H43" s="402"/>
      <c r="I43" s="402"/>
      <c r="J43" s="402"/>
      <c r="K43" s="402"/>
      <c r="L43" s="402"/>
      <c r="M43" s="403"/>
      <c r="N43" s="372"/>
      <c r="O43" s="373"/>
      <c r="P43" s="373"/>
      <c r="Q43" s="373"/>
      <c r="R43" s="373"/>
      <c r="S43" s="374"/>
    </row>
    <row r="44" spans="1:19" ht="15" hidden="1" customHeight="1" x14ac:dyDescent="0.25">
      <c r="A44" s="462"/>
      <c r="B44" s="326"/>
      <c r="C44" s="327"/>
      <c r="D44" s="327"/>
      <c r="E44" s="327"/>
      <c r="F44" s="327"/>
      <c r="G44" s="327"/>
      <c r="H44" s="327"/>
      <c r="I44" s="327"/>
      <c r="J44" s="327"/>
      <c r="K44" s="327"/>
      <c r="L44" s="327"/>
      <c r="M44" s="328"/>
      <c r="N44" s="360"/>
      <c r="O44" s="361"/>
      <c r="P44" s="361"/>
      <c r="Q44" s="361"/>
      <c r="R44" s="361"/>
      <c r="S44" s="362"/>
    </row>
    <row r="45" spans="1:19" ht="15" hidden="1" customHeight="1" x14ac:dyDescent="0.25">
      <c r="A45" s="462"/>
      <c r="B45" s="329"/>
      <c r="C45" s="330"/>
      <c r="D45" s="330"/>
      <c r="E45" s="330"/>
      <c r="F45" s="330"/>
      <c r="G45" s="330"/>
      <c r="H45" s="330"/>
      <c r="I45" s="330"/>
      <c r="J45" s="330"/>
      <c r="K45" s="330"/>
      <c r="L45" s="330"/>
      <c r="M45" s="331"/>
      <c r="N45" s="363"/>
      <c r="O45" s="364"/>
      <c r="P45" s="364"/>
      <c r="Q45" s="364"/>
      <c r="R45" s="364"/>
      <c r="S45" s="365"/>
    </row>
    <row r="46" spans="1:19" ht="15" hidden="1" customHeight="1" x14ac:dyDescent="0.25">
      <c r="A46" s="462"/>
      <c r="B46" s="329"/>
      <c r="C46" s="330"/>
      <c r="D46" s="330"/>
      <c r="E46" s="330"/>
      <c r="F46" s="330"/>
      <c r="G46" s="330"/>
      <c r="H46" s="330"/>
      <c r="I46" s="330"/>
      <c r="J46" s="330"/>
      <c r="K46" s="330"/>
      <c r="L46" s="330"/>
      <c r="M46" s="331"/>
      <c r="N46" s="363"/>
      <c r="O46" s="364"/>
      <c r="P46" s="364"/>
      <c r="Q46" s="364"/>
      <c r="R46" s="364"/>
      <c r="S46" s="365"/>
    </row>
    <row r="47" spans="1:19" ht="15" hidden="1" customHeight="1" x14ac:dyDescent="0.25">
      <c r="A47" s="462"/>
      <c r="B47" s="329"/>
      <c r="C47" s="330"/>
      <c r="D47" s="330"/>
      <c r="E47" s="330"/>
      <c r="F47" s="330"/>
      <c r="G47" s="330"/>
      <c r="H47" s="330"/>
      <c r="I47" s="330"/>
      <c r="J47" s="330"/>
      <c r="K47" s="330"/>
      <c r="L47" s="330"/>
      <c r="M47" s="331"/>
      <c r="N47" s="363"/>
      <c r="O47" s="364"/>
      <c r="P47" s="364"/>
      <c r="Q47" s="364"/>
      <c r="R47" s="364"/>
      <c r="S47" s="365"/>
    </row>
    <row r="48" spans="1:19" ht="15" hidden="1" customHeight="1" x14ac:dyDescent="0.25">
      <c r="A48" s="462"/>
      <c r="B48" s="401"/>
      <c r="C48" s="402"/>
      <c r="D48" s="402"/>
      <c r="E48" s="402"/>
      <c r="F48" s="402"/>
      <c r="G48" s="402"/>
      <c r="H48" s="402"/>
      <c r="I48" s="402"/>
      <c r="J48" s="402"/>
      <c r="K48" s="402"/>
      <c r="L48" s="402"/>
      <c r="M48" s="403"/>
      <c r="N48" s="372"/>
      <c r="O48" s="373"/>
      <c r="P48" s="373"/>
      <c r="Q48" s="373"/>
      <c r="R48" s="373"/>
      <c r="S48" s="374"/>
    </row>
    <row r="49" spans="1:19" ht="15" hidden="1" customHeight="1" x14ac:dyDescent="0.25">
      <c r="A49" s="462"/>
      <c r="B49" s="326"/>
      <c r="C49" s="327"/>
      <c r="D49" s="327"/>
      <c r="E49" s="327"/>
      <c r="F49" s="327"/>
      <c r="G49" s="327"/>
      <c r="H49" s="327"/>
      <c r="I49" s="327"/>
      <c r="J49" s="327"/>
      <c r="K49" s="327"/>
      <c r="L49" s="327"/>
      <c r="M49" s="328"/>
      <c r="N49" s="360"/>
      <c r="O49" s="361"/>
      <c r="P49" s="361"/>
      <c r="Q49" s="361"/>
      <c r="R49" s="361"/>
      <c r="S49" s="362"/>
    </row>
    <row r="50" spans="1:19" ht="15" hidden="1" customHeight="1" x14ac:dyDescent="0.25">
      <c r="A50" s="462"/>
      <c r="B50" s="329"/>
      <c r="C50" s="330"/>
      <c r="D50" s="330"/>
      <c r="E50" s="330"/>
      <c r="F50" s="330"/>
      <c r="G50" s="330"/>
      <c r="H50" s="330"/>
      <c r="I50" s="330"/>
      <c r="J50" s="330"/>
      <c r="K50" s="330"/>
      <c r="L50" s="330"/>
      <c r="M50" s="331"/>
      <c r="N50" s="363"/>
      <c r="O50" s="364"/>
      <c r="P50" s="364"/>
      <c r="Q50" s="364"/>
      <c r="R50" s="364"/>
      <c r="S50" s="365"/>
    </row>
    <row r="51" spans="1:19" ht="15" hidden="1" customHeight="1" x14ac:dyDescent="0.25">
      <c r="A51" s="462"/>
      <c r="B51" s="329"/>
      <c r="C51" s="330"/>
      <c r="D51" s="330"/>
      <c r="E51" s="330"/>
      <c r="F51" s="330"/>
      <c r="G51" s="330"/>
      <c r="H51" s="330"/>
      <c r="I51" s="330"/>
      <c r="J51" s="330"/>
      <c r="K51" s="330"/>
      <c r="L51" s="330"/>
      <c r="M51" s="331"/>
      <c r="N51" s="363"/>
      <c r="O51" s="364"/>
      <c r="P51" s="364"/>
      <c r="Q51" s="364"/>
      <c r="R51" s="364"/>
      <c r="S51" s="365"/>
    </row>
    <row r="52" spans="1:19" ht="15" hidden="1" customHeight="1" x14ac:dyDescent="0.25">
      <c r="A52" s="462"/>
      <c r="B52" s="329"/>
      <c r="C52" s="330"/>
      <c r="D52" s="330"/>
      <c r="E52" s="330"/>
      <c r="F52" s="330"/>
      <c r="G52" s="330"/>
      <c r="H52" s="330"/>
      <c r="I52" s="330"/>
      <c r="J52" s="330"/>
      <c r="K52" s="330"/>
      <c r="L52" s="330"/>
      <c r="M52" s="331"/>
      <c r="N52" s="363"/>
      <c r="O52" s="364"/>
      <c r="P52" s="364"/>
      <c r="Q52" s="364"/>
      <c r="R52" s="364"/>
      <c r="S52" s="365"/>
    </row>
    <row r="53" spans="1:19" ht="15" hidden="1" customHeight="1" thickBot="1" x14ac:dyDescent="0.3">
      <c r="A53" s="463"/>
      <c r="B53" s="332"/>
      <c r="C53" s="333"/>
      <c r="D53" s="333"/>
      <c r="E53" s="333"/>
      <c r="F53" s="333"/>
      <c r="G53" s="333"/>
      <c r="H53" s="333"/>
      <c r="I53" s="333"/>
      <c r="J53" s="333"/>
      <c r="K53" s="333"/>
      <c r="L53" s="333"/>
      <c r="M53" s="334"/>
      <c r="N53" s="378"/>
      <c r="O53" s="379"/>
      <c r="P53" s="379"/>
      <c r="Q53" s="379"/>
      <c r="R53" s="379"/>
      <c r="S53" s="380"/>
    </row>
    <row r="54" spans="1:19" ht="15" customHeight="1" x14ac:dyDescent="0.25">
      <c r="A54" s="468" t="s">
        <v>634</v>
      </c>
      <c r="B54" s="404" t="s">
        <v>454</v>
      </c>
      <c r="C54" s="405"/>
      <c r="D54" s="405"/>
      <c r="E54" s="405"/>
      <c r="F54" s="405"/>
      <c r="G54" s="405"/>
      <c r="H54" s="405"/>
      <c r="I54" s="405"/>
      <c r="J54" s="405"/>
      <c r="K54" s="405"/>
      <c r="L54" s="405"/>
      <c r="M54" s="406"/>
      <c r="N54" s="369" t="s">
        <v>282</v>
      </c>
      <c r="O54" s="370"/>
      <c r="P54" s="370"/>
      <c r="Q54" s="370"/>
      <c r="R54" s="370"/>
      <c r="S54" s="371"/>
    </row>
    <row r="55" spans="1:19" ht="15" customHeight="1" x14ac:dyDescent="0.25">
      <c r="A55" s="350"/>
      <c r="B55" s="329"/>
      <c r="C55" s="330"/>
      <c r="D55" s="330"/>
      <c r="E55" s="330"/>
      <c r="F55" s="330"/>
      <c r="G55" s="330"/>
      <c r="H55" s="330"/>
      <c r="I55" s="330"/>
      <c r="J55" s="330"/>
      <c r="K55" s="330"/>
      <c r="L55" s="330"/>
      <c r="M55" s="331"/>
      <c r="N55" s="363" t="s">
        <v>284</v>
      </c>
      <c r="O55" s="364"/>
      <c r="P55" s="364"/>
      <c r="Q55" s="364"/>
      <c r="R55" s="364"/>
      <c r="S55" s="365"/>
    </row>
    <row r="56" spans="1:19" ht="15" customHeight="1" x14ac:dyDescent="0.25">
      <c r="A56" s="350"/>
      <c r="B56" s="329"/>
      <c r="C56" s="330"/>
      <c r="D56" s="330"/>
      <c r="E56" s="330"/>
      <c r="F56" s="330"/>
      <c r="G56" s="330"/>
      <c r="H56" s="330"/>
      <c r="I56" s="330"/>
      <c r="J56" s="330"/>
      <c r="K56" s="330"/>
      <c r="L56" s="330"/>
      <c r="M56" s="331"/>
      <c r="N56" s="363"/>
      <c r="O56" s="364"/>
      <c r="P56" s="364"/>
      <c r="Q56" s="364"/>
      <c r="R56" s="364"/>
      <c r="S56" s="365"/>
    </row>
    <row r="57" spans="1:19" ht="15" customHeight="1" x14ac:dyDescent="0.25">
      <c r="A57" s="350"/>
      <c r="B57" s="329"/>
      <c r="C57" s="330"/>
      <c r="D57" s="330"/>
      <c r="E57" s="330"/>
      <c r="F57" s="330"/>
      <c r="G57" s="330"/>
      <c r="H57" s="330"/>
      <c r="I57" s="330"/>
      <c r="J57" s="330"/>
      <c r="K57" s="330"/>
      <c r="L57" s="330"/>
      <c r="M57" s="331"/>
      <c r="N57" s="363"/>
      <c r="O57" s="364"/>
      <c r="P57" s="364"/>
      <c r="Q57" s="364"/>
      <c r="R57" s="364"/>
      <c r="S57" s="365"/>
    </row>
    <row r="58" spans="1:19" ht="15" customHeight="1" x14ac:dyDescent="0.25">
      <c r="A58" s="350"/>
      <c r="B58" s="401"/>
      <c r="C58" s="402"/>
      <c r="D58" s="402"/>
      <c r="E58" s="402"/>
      <c r="F58" s="402"/>
      <c r="G58" s="402"/>
      <c r="H58" s="402"/>
      <c r="I58" s="402"/>
      <c r="J58" s="402"/>
      <c r="K58" s="402"/>
      <c r="L58" s="402"/>
      <c r="M58" s="403"/>
      <c r="N58" s="372"/>
      <c r="O58" s="373"/>
      <c r="P58" s="373"/>
      <c r="Q58" s="373"/>
      <c r="R58" s="373"/>
      <c r="S58" s="374"/>
    </row>
    <row r="59" spans="1:19" ht="15" customHeight="1" x14ac:dyDescent="0.25">
      <c r="A59" s="350"/>
      <c r="B59" s="326"/>
      <c r="C59" s="327"/>
      <c r="D59" s="327"/>
      <c r="E59" s="327"/>
      <c r="F59" s="327"/>
      <c r="G59" s="327"/>
      <c r="H59" s="327"/>
      <c r="I59" s="327"/>
      <c r="J59" s="327"/>
      <c r="K59" s="327"/>
      <c r="L59" s="327"/>
      <c r="M59" s="328"/>
      <c r="N59" s="360"/>
      <c r="O59" s="361"/>
      <c r="P59" s="361"/>
      <c r="Q59" s="361"/>
      <c r="R59" s="361"/>
      <c r="S59" s="362"/>
    </row>
    <row r="60" spans="1:19" ht="15" customHeight="1" x14ac:dyDescent="0.25">
      <c r="A60" s="350"/>
      <c r="B60" s="329"/>
      <c r="C60" s="330"/>
      <c r="D60" s="330"/>
      <c r="E60" s="330"/>
      <c r="F60" s="330"/>
      <c r="G60" s="330"/>
      <c r="H60" s="330"/>
      <c r="I60" s="330"/>
      <c r="J60" s="330"/>
      <c r="K60" s="330"/>
      <c r="L60" s="330"/>
      <c r="M60" s="331"/>
      <c r="N60" s="363"/>
      <c r="O60" s="364"/>
      <c r="P60" s="364"/>
      <c r="Q60" s="364"/>
      <c r="R60" s="364"/>
      <c r="S60" s="365"/>
    </row>
    <row r="61" spans="1:19" ht="15" customHeight="1" x14ac:dyDescent="0.25">
      <c r="A61" s="350"/>
      <c r="B61" s="329"/>
      <c r="C61" s="330"/>
      <c r="D61" s="330"/>
      <c r="E61" s="330"/>
      <c r="F61" s="330"/>
      <c r="G61" s="330"/>
      <c r="H61" s="330"/>
      <c r="I61" s="330"/>
      <c r="J61" s="330"/>
      <c r="K61" s="330"/>
      <c r="L61" s="330"/>
      <c r="M61" s="331"/>
      <c r="N61" s="363"/>
      <c r="O61" s="364"/>
      <c r="P61" s="364"/>
      <c r="Q61" s="364"/>
      <c r="R61" s="364"/>
      <c r="S61" s="365"/>
    </row>
    <row r="62" spans="1:19" ht="15" customHeight="1" x14ac:dyDescent="0.25">
      <c r="A62" s="350"/>
      <c r="B62" s="329"/>
      <c r="C62" s="330"/>
      <c r="D62" s="330"/>
      <c r="E62" s="330"/>
      <c r="F62" s="330"/>
      <c r="G62" s="330"/>
      <c r="H62" s="330"/>
      <c r="I62" s="330"/>
      <c r="J62" s="330"/>
      <c r="K62" s="330"/>
      <c r="L62" s="330"/>
      <c r="M62" s="331"/>
      <c r="N62" s="363"/>
      <c r="O62" s="364"/>
      <c r="P62" s="364"/>
      <c r="Q62" s="364"/>
      <c r="R62" s="364"/>
      <c r="S62" s="365"/>
    </row>
    <row r="63" spans="1:19" ht="15" customHeight="1" x14ac:dyDescent="0.25">
      <c r="A63" s="350"/>
      <c r="B63" s="401"/>
      <c r="C63" s="402"/>
      <c r="D63" s="402"/>
      <c r="E63" s="402"/>
      <c r="F63" s="402"/>
      <c r="G63" s="402"/>
      <c r="H63" s="402"/>
      <c r="I63" s="402"/>
      <c r="J63" s="402"/>
      <c r="K63" s="402"/>
      <c r="L63" s="402"/>
      <c r="M63" s="403"/>
      <c r="N63" s="372"/>
      <c r="O63" s="373"/>
      <c r="P63" s="373"/>
      <c r="Q63" s="373"/>
      <c r="R63" s="373"/>
      <c r="S63" s="374"/>
    </row>
    <row r="64" spans="1:19" ht="15" hidden="1" customHeight="1" x14ac:dyDescent="0.25">
      <c r="A64" s="350"/>
      <c r="B64" s="326"/>
      <c r="C64" s="327"/>
      <c r="D64" s="327"/>
      <c r="E64" s="327"/>
      <c r="F64" s="327"/>
      <c r="G64" s="327"/>
      <c r="H64" s="327"/>
      <c r="I64" s="327"/>
      <c r="J64" s="327"/>
      <c r="K64" s="327"/>
      <c r="L64" s="327"/>
      <c r="M64" s="328"/>
      <c r="N64" s="360"/>
      <c r="O64" s="361"/>
      <c r="P64" s="361"/>
      <c r="Q64" s="361"/>
      <c r="R64" s="361"/>
      <c r="S64" s="362"/>
    </row>
    <row r="65" spans="1:19" ht="15" hidden="1" customHeight="1" x14ac:dyDescent="0.25">
      <c r="A65" s="350"/>
      <c r="B65" s="329"/>
      <c r="C65" s="330"/>
      <c r="D65" s="330"/>
      <c r="E65" s="330"/>
      <c r="F65" s="330"/>
      <c r="G65" s="330"/>
      <c r="H65" s="330"/>
      <c r="I65" s="330"/>
      <c r="J65" s="330"/>
      <c r="K65" s="330"/>
      <c r="L65" s="330"/>
      <c r="M65" s="331"/>
      <c r="N65" s="363"/>
      <c r="O65" s="364"/>
      <c r="P65" s="364"/>
      <c r="Q65" s="364"/>
      <c r="R65" s="364"/>
      <c r="S65" s="365"/>
    </row>
    <row r="66" spans="1:19" ht="15" hidden="1" customHeight="1" x14ac:dyDescent="0.25">
      <c r="A66" s="350"/>
      <c r="B66" s="329"/>
      <c r="C66" s="330"/>
      <c r="D66" s="330"/>
      <c r="E66" s="330"/>
      <c r="F66" s="330"/>
      <c r="G66" s="330"/>
      <c r="H66" s="330"/>
      <c r="I66" s="330"/>
      <c r="J66" s="330"/>
      <c r="K66" s="330"/>
      <c r="L66" s="330"/>
      <c r="M66" s="331"/>
      <c r="N66" s="363"/>
      <c r="O66" s="364"/>
      <c r="P66" s="364"/>
      <c r="Q66" s="364"/>
      <c r="R66" s="364"/>
      <c r="S66" s="365"/>
    </row>
    <row r="67" spans="1:19" ht="15" hidden="1" customHeight="1" x14ac:dyDescent="0.25">
      <c r="A67" s="350"/>
      <c r="B67" s="329"/>
      <c r="C67" s="330"/>
      <c r="D67" s="330"/>
      <c r="E67" s="330"/>
      <c r="F67" s="330"/>
      <c r="G67" s="330"/>
      <c r="H67" s="330"/>
      <c r="I67" s="330"/>
      <c r="J67" s="330"/>
      <c r="K67" s="330"/>
      <c r="L67" s="330"/>
      <c r="M67" s="331"/>
      <c r="N67" s="363"/>
      <c r="O67" s="364"/>
      <c r="P67" s="364"/>
      <c r="Q67" s="364"/>
      <c r="R67" s="364"/>
      <c r="S67" s="365"/>
    </row>
    <row r="68" spans="1:19" ht="15" hidden="1" customHeight="1" thickBot="1" x14ac:dyDescent="0.3">
      <c r="A68" s="460"/>
      <c r="B68" s="332"/>
      <c r="C68" s="333"/>
      <c r="D68" s="333"/>
      <c r="E68" s="333"/>
      <c r="F68" s="333"/>
      <c r="G68" s="333"/>
      <c r="H68" s="333"/>
      <c r="I68" s="333"/>
      <c r="J68" s="333"/>
      <c r="K68" s="333"/>
      <c r="L68" s="333"/>
      <c r="M68" s="334"/>
      <c r="N68" s="378"/>
      <c r="O68" s="379"/>
      <c r="P68" s="379"/>
      <c r="Q68" s="379"/>
      <c r="R68" s="379"/>
      <c r="S68" s="380"/>
    </row>
    <row r="69" spans="1:19" ht="15" customHeight="1" x14ac:dyDescent="0.25">
      <c r="A69" s="375"/>
      <c r="B69" s="376"/>
      <c r="C69" s="376"/>
      <c r="D69" s="376"/>
      <c r="E69" s="376"/>
      <c r="F69" s="376"/>
      <c r="G69" s="376"/>
      <c r="H69" s="376"/>
      <c r="I69" s="376"/>
      <c r="J69" s="376"/>
      <c r="K69" s="376"/>
      <c r="L69" s="376"/>
      <c r="M69" s="376"/>
      <c r="N69" s="376"/>
      <c r="O69" s="376"/>
      <c r="P69" s="376"/>
      <c r="Q69" s="376"/>
      <c r="R69" s="376"/>
      <c r="S69" s="377"/>
    </row>
    <row r="70" spans="1:19" ht="19.899999999999999" customHeight="1" x14ac:dyDescent="0.25">
      <c r="A70" s="269" t="s">
        <v>119</v>
      </c>
      <c r="B70" s="270"/>
      <c r="C70" s="270"/>
      <c r="D70" s="270"/>
      <c r="E70" s="270"/>
      <c r="F70" s="270"/>
      <c r="G70" s="270"/>
      <c r="H70" s="270"/>
      <c r="I70" s="270"/>
      <c r="J70" s="34"/>
      <c r="K70" s="322" t="s">
        <v>120</v>
      </c>
      <c r="L70" s="235"/>
      <c r="M70" s="235"/>
      <c r="N70" s="235"/>
      <c r="O70" s="235"/>
      <c r="P70" s="235"/>
      <c r="Q70" s="235"/>
      <c r="R70" s="235"/>
      <c r="S70" s="236"/>
    </row>
    <row r="71" spans="1:19" ht="15" customHeight="1" x14ac:dyDescent="0.25">
      <c r="A71" s="350" t="s">
        <v>200</v>
      </c>
      <c r="B71" s="385" t="s">
        <v>121</v>
      </c>
      <c r="C71" s="386"/>
      <c r="D71" s="386"/>
      <c r="E71" s="386"/>
      <c r="F71" s="387"/>
      <c r="G71" s="381">
        <f>Z1_KiP!G12</f>
        <v>6</v>
      </c>
      <c r="H71" s="382"/>
      <c r="I71" s="383"/>
      <c r="J71" s="384"/>
      <c r="K71" s="347" t="s">
        <v>201</v>
      </c>
      <c r="L71" s="366" t="s">
        <v>626</v>
      </c>
      <c r="M71" s="367"/>
      <c r="N71" s="367"/>
      <c r="O71" s="367"/>
      <c r="P71" s="367"/>
      <c r="Q71" s="367"/>
      <c r="R71" s="367"/>
      <c r="S71" s="368"/>
    </row>
    <row r="72" spans="1:19" ht="15" customHeight="1" x14ac:dyDescent="0.25">
      <c r="A72" s="350"/>
      <c r="B72" s="388" t="s">
        <v>122</v>
      </c>
      <c r="C72" s="389"/>
      <c r="D72" s="389"/>
      <c r="E72" s="389"/>
      <c r="F72" s="390"/>
      <c r="G72" s="341">
        <f>SUM(G73:I83)</f>
        <v>6</v>
      </c>
      <c r="H72" s="342"/>
      <c r="I72" s="343"/>
      <c r="J72" s="384"/>
      <c r="K72" s="348"/>
      <c r="L72" s="323" t="s">
        <v>168</v>
      </c>
      <c r="M72" s="324"/>
      <c r="N72" s="324"/>
      <c r="O72" s="324"/>
      <c r="P72" s="324"/>
      <c r="Q72" s="324"/>
      <c r="R72" s="324"/>
      <c r="S72" s="325"/>
    </row>
    <row r="73" spans="1:19" ht="15" customHeight="1" x14ac:dyDescent="0.25">
      <c r="A73" s="350"/>
      <c r="B73" s="357" t="s">
        <v>123</v>
      </c>
      <c r="C73" s="358"/>
      <c r="D73" s="358"/>
      <c r="E73" s="358"/>
      <c r="F73" s="359"/>
      <c r="G73" s="338"/>
      <c r="H73" s="339"/>
      <c r="I73" s="340"/>
      <c r="J73" s="384"/>
      <c r="K73" s="348"/>
      <c r="L73" s="323"/>
      <c r="M73" s="324"/>
      <c r="N73" s="324"/>
      <c r="O73" s="324"/>
      <c r="P73" s="324"/>
      <c r="Q73" s="324"/>
      <c r="R73" s="324"/>
      <c r="S73" s="325"/>
    </row>
    <row r="74" spans="1:19" ht="15" customHeight="1" x14ac:dyDescent="0.25">
      <c r="A74" s="350"/>
      <c r="B74" s="357" t="s">
        <v>124</v>
      </c>
      <c r="C74" s="358"/>
      <c r="D74" s="358"/>
      <c r="E74" s="358"/>
      <c r="F74" s="359"/>
      <c r="G74" s="338"/>
      <c r="H74" s="339"/>
      <c r="I74" s="340"/>
      <c r="J74" s="384"/>
      <c r="K74" s="348"/>
      <c r="L74" s="323"/>
      <c r="M74" s="324"/>
      <c r="N74" s="324"/>
      <c r="O74" s="324"/>
      <c r="P74" s="324"/>
      <c r="Q74" s="324"/>
      <c r="R74" s="324"/>
      <c r="S74" s="325"/>
    </row>
    <row r="75" spans="1:19" ht="15" customHeight="1" x14ac:dyDescent="0.25">
      <c r="A75" s="350"/>
      <c r="B75" s="357" t="s">
        <v>125</v>
      </c>
      <c r="C75" s="358"/>
      <c r="D75" s="358"/>
      <c r="E75" s="358"/>
      <c r="F75" s="359"/>
      <c r="G75" s="338"/>
      <c r="H75" s="339"/>
      <c r="I75" s="340"/>
      <c r="J75" s="384"/>
      <c r="K75" s="348"/>
      <c r="L75" s="323"/>
      <c r="M75" s="324"/>
      <c r="N75" s="324"/>
      <c r="O75" s="324"/>
      <c r="P75" s="324"/>
      <c r="Q75" s="324"/>
      <c r="R75" s="324"/>
      <c r="S75" s="325"/>
    </row>
    <row r="76" spans="1:19" ht="15" customHeight="1" x14ac:dyDescent="0.25">
      <c r="A76" s="350"/>
      <c r="B76" s="357" t="s">
        <v>126</v>
      </c>
      <c r="C76" s="358"/>
      <c r="D76" s="358"/>
      <c r="E76" s="358"/>
      <c r="F76" s="359"/>
      <c r="G76" s="338"/>
      <c r="H76" s="339"/>
      <c r="I76" s="340"/>
      <c r="J76" s="384"/>
      <c r="K76" s="348"/>
      <c r="L76" s="323"/>
      <c r="M76" s="324"/>
      <c r="N76" s="324"/>
      <c r="O76" s="324"/>
      <c r="P76" s="324"/>
      <c r="Q76" s="324"/>
      <c r="R76" s="324"/>
      <c r="S76" s="325"/>
    </row>
    <row r="77" spans="1:19" ht="15" customHeight="1" x14ac:dyDescent="0.25">
      <c r="A77" s="350"/>
      <c r="B77" s="357" t="s">
        <v>127</v>
      </c>
      <c r="C77" s="358"/>
      <c r="D77" s="358"/>
      <c r="E77" s="358"/>
      <c r="F77" s="359"/>
      <c r="G77" s="338"/>
      <c r="H77" s="339"/>
      <c r="I77" s="340"/>
      <c r="J77" s="384"/>
      <c r="K77" s="348"/>
      <c r="L77" s="323"/>
      <c r="M77" s="324"/>
      <c r="N77" s="324"/>
      <c r="O77" s="324"/>
      <c r="P77" s="324"/>
      <c r="Q77" s="324"/>
      <c r="R77" s="324"/>
      <c r="S77" s="325"/>
    </row>
    <row r="78" spans="1:19" ht="15" customHeight="1" x14ac:dyDescent="0.25">
      <c r="A78" s="350"/>
      <c r="B78" s="357" t="s">
        <v>128</v>
      </c>
      <c r="C78" s="358"/>
      <c r="D78" s="358"/>
      <c r="E78" s="358"/>
      <c r="F78" s="359"/>
      <c r="G78" s="338"/>
      <c r="H78" s="339"/>
      <c r="I78" s="340"/>
      <c r="J78" s="384"/>
      <c r="K78" s="348"/>
      <c r="L78" s="323"/>
      <c r="M78" s="324"/>
      <c r="N78" s="324"/>
      <c r="O78" s="324"/>
      <c r="P78" s="324"/>
      <c r="Q78" s="324"/>
      <c r="R78" s="324"/>
      <c r="S78" s="325"/>
    </row>
    <row r="79" spans="1:19" ht="15" customHeight="1" x14ac:dyDescent="0.25">
      <c r="A79" s="350"/>
      <c r="B79" s="357" t="s">
        <v>129</v>
      </c>
      <c r="C79" s="358"/>
      <c r="D79" s="358"/>
      <c r="E79" s="358"/>
      <c r="F79" s="359"/>
      <c r="G79" s="338"/>
      <c r="H79" s="339"/>
      <c r="I79" s="340"/>
      <c r="J79" s="384"/>
      <c r="K79" s="349"/>
      <c r="L79" s="323"/>
      <c r="M79" s="324"/>
      <c r="N79" s="324"/>
      <c r="O79" s="324"/>
      <c r="P79" s="324"/>
      <c r="Q79" s="324"/>
      <c r="R79" s="324"/>
      <c r="S79" s="325"/>
    </row>
    <row r="80" spans="1:19" ht="15" customHeight="1" x14ac:dyDescent="0.25">
      <c r="A80" s="350"/>
      <c r="B80" s="357" t="s">
        <v>130</v>
      </c>
      <c r="C80" s="358"/>
      <c r="D80" s="358"/>
      <c r="E80" s="358"/>
      <c r="F80" s="359"/>
      <c r="G80" s="338">
        <v>6</v>
      </c>
      <c r="H80" s="339"/>
      <c r="I80" s="340"/>
      <c r="J80" s="384"/>
      <c r="K80" s="347" t="s">
        <v>202</v>
      </c>
      <c r="L80" s="319" t="s">
        <v>627</v>
      </c>
      <c r="M80" s="320"/>
      <c r="N80" s="320"/>
      <c r="O80" s="320"/>
      <c r="P80" s="320"/>
      <c r="Q80" s="320"/>
      <c r="R80" s="320"/>
      <c r="S80" s="321"/>
    </row>
    <row r="81" spans="1:19" ht="15" customHeight="1" x14ac:dyDescent="0.25">
      <c r="A81" s="350"/>
      <c r="B81" s="357" t="s">
        <v>131</v>
      </c>
      <c r="C81" s="358"/>
      <c r="D81" s="358"/>
      <c r="E81" s="358"/>
      <c r="F81" s="359"/>
      <c r="G81" s="338"/>
      <c r="H81" s="339"/>
      <c r="I81" s="340"/>
      <c r="J81" s="384"/>
      <c r="K81" s="348"/>
      <c r="L81" s="323" t="s">
        <v>167</v>
      </c>
      <c r="M81" s="324"/>
      <c r="N81" s="324"/>
      <c r="O81" s="324"/>
      <c r="P81" s="324"/>
      <c r="Q81" s="324"/>
      <c r="R81" s="324"/>
      <c r="S81" s="325"/>
    </row>
    <row r="82" spans="1:19" ht="15" customHeight="1" x14ac:dyDescent="0.25">
      <c r="A82" s="350"/>
      <c r="B82" s="357" t="s">
        <v>132</v>
      </c>
      <c r="C82" s="358"/>
      <c r="D82" s="358"/>
      <c r="E82" s="358"/>
      <c r="F82" s="359"/>
      <c r="G82" s="338"/>
      <c r="H82" s="339"/>
      <c r="I82" s="340"/>
      <c r="J82" s="384"/>
      <c r="K82" s="348"/>
      <c r="L82" s="323" t="s">
        <v>170</v>
      </c>
      <c r="M82" s="324"/>
      <c r="N82" s="324"/>
      <c r="O82" s="324"/>
      <c r="P82" s="324"/>
      <c r="Q82" s="324"/>
      <c r="R82" s="324"/>
      <c r="S82" s="325"/>
    </row>
    <row r="83" spans="1:19" ht="15" customHeight="1" x14ac:dyDescent="0.25">
      <c r="A83" s="350"/>
      <c r="B83" s="357" t="s">
        <v>133</v>
      </c>
      <c r="C83" s="358"/>
      <c r="D83" s="358"/>
      <c r="E83" s="358"/>
      <c r="F83" s="359"/>
      <c r="G83" s="338"/>
      <c r="H83" s="339"/>
      <c r="I83" s="340"/>
      <c r="J83" s="384"/>
      <c r="K83" s="348"/>
      <c r="L83" s="323"/>
      <c r="M83" s="324"/>
      <c r="N83" s="324"/>
      <c r="O83" s="324"/>
      <c r="P83" s="324"/>
      <c r="Q83" s="324"/>
      <c r="R83" s="324"/>
      <c r="S83" s="325"/>
    </row>
    <row r="84" spans="1:19" ht="15" customHeight="1" x14ac:dyDescent="0.25">
      <c r="A84" s="350"/>
      <c r="B84" s="316" t="s">
        <v>134</v>
      </c>
      <c r="C84" s="317"/>
      <c r="D84" s="317"/>
      <c r="E84" s="317"/>
      <c r="F84" s="318"/>
      <c r="G84" s="354">
        <f>Z1_KiP!H12</f>
        <v>19</v>
      </c>
      <c r="H84" s="355"/>
      <c r="I84" s="356"/>
      <c r="J84" s="384"/>
      <c r="K84" s="348"/>
      <c r="L84" s="323"/>
      <c r="M84" s="324"/>
      <c r="N84" s="324"/>
      <c r="O84" s="324"/>
      <c r="P84" s="324"/>
      <c r="Q84" s="324"/>
      <c r="R84" s="324"/>
      <c r="S84" s="325"/>
    </row>
    <row r="85" spans="1:19" ht="15" customHeight="1" x14ac:dyDescent="0.25">
      <c r="A85" s="350"/>
      <c r="B85" s="351" t="s">
        <v>204</v>
      </c>
      <c r="C85" s="352"/>
      <c r="D85" s="352"/>
      <c r="E85" s="352"/>
      <c r="F85" s="353"/>
      <c r="G85" s="341">
        <f>SUM(G84,G71)</f>
        <v>25</v>
      </c>
      <c r="H85" s="342"/>
      <c r="I85" s="343"/>
      <c r="J85" s="436"/>
      <c r="K85" s="349"/>
      <c r="L85" s="323"/>
      <c r="M85" s="324"/>
      <c r="N85" s="324"/>
      <c r="O85" s="324"/>
      <c r="P85" s="324"/>
      <c r="Q85" s="324"/>
      <c r="R85" s="324"/>
      <c r="S85" s="325"/>
    </row>
    <row r="86" spans="1:19" ht="15" customHeight="1" x14ac:dyDescent="0.25">
      <c r="A86" s="344"/>
      <c r="B86" s="345"/>
      <c r="C86" s="345"/>
      <c r="D86" s="345"/>
      <c r="E86" s="345"/>
      <c r="F86" s="345"/>
      <c r="G86" s="345"/>
      <c r="H86" s="345"/>
      <c r="I86" s="345"/>
      <c r="J86" s="345"/>
      <c r="K86" s="345"/>
      <c r="L86" s="345"/>
      <c r="M86" s="345"/>
      <c r="N86" s="345"/>
      <c r="O86" s="345"/>
      <c r="P86" s="345"/>
      <c r="Q86" s="345"/>
      <c r="R86" s="345"/>
      <c r="S86" s="346"/>
    </row>
    <row r="87" spans="1:19" ht="19.899999999999999" customHeight="1" x14ac:dyDescent="0.25">
      <c r="A87" s="433" t="s">
        <v>135</v>
      </c>
      <c r="B87" s="434"/>
      <c r="C87" s="434"/>
      <c r="D87" s="434"/>
      <c r="E87" s="434"/>
      <c r="F87" s="434"/>
      <c r="G87" s="434"/>
      <c r="H87" s="434"/>
      <c r="I87" s="434"/>
      <c r="J87" s="434"/>
      <c r="K87" s="434"/>
      <c r="L87" s="434"/>
      <c r="M87" s="434"/>
      <c r="N87" s="434"/>
      <c r="O87" s="434"/>
      <c r="P87" s="434"/>
      <c r="Q87" s="434"/>
      <c r="R87" s="434"/>
      <c r="S87" s="435"/>
    </row>
    <row r="88" spans="1:19" ht="15" customHeight="1" x14ac:dyDescent="0.25">
      <c r="A88" s="444" t="s">
        <v>199</v>
      </c>
      <c r="B88" s="445" t="s">
        <v>136</v>
      </c>
      <c r="C88" s="446"/>
      <c r="D88" s="446"/>
      <c r="E88" s="447"/>
      <c r="F88" s="445" t="str">
        <f>Z1_KiP!E12</f>
        <v>zaliczenie</v>
      </c>
      <c r="G88" s="446"/>
      <c r="H88" s="446"/>
      <c r="I88" s="447"/>
      <c r="J88" s="448"/>
      <c r="K88" s="452" t="s">
        <v>137</v>
      </c>
      <c r="L88" s="449" t="s">
        <v>138</v>
      </c>
      <c r="M88" s="450"/>
      <c r="N88" s="450"/>
      <c r="O88" s="450"/>
      <c r="P88" s="450"/>
      <c r="Q88" s="450"/>
      <c r="R88" s="450"/>
      <c r="S88" s="451"/>
    </row>
    <row r="89" spans="1:19" ht="15" customHeight="1" x14ac:dyDescent="0.25">
      <c r="A89" s="444"/>
      <c r="B89" s="430" t="s">
        <v>628</v>
      </c>
      <c r="C89" s="431"/>
      <c r="D89" s="431"/>
      <c r="E89" s="432"/>
      <c r="F89" s="430" t="s">
        <v>139</v>
      </c>
      <c r="G89" s="431"/>
      <c r="H89" s="431"/>
      <c r="I89" s="432"/>
      <c r="J89" s="448"/>
      <c r="K89" s="452"/>
      <c r="L89" s="335" t="s">
        <v>291</v>
      </c>
      <c r="M89" s="336"/>
      <c r="N89" s="336"/>
      <c r="O89" s="336"/>
      <c r="P89" s="336"/>
      <c r="Q89" s="336"/>
      <c r="R89" s="336"/>
      <c r="S89" s="337"/>
    </row>
    <row r="90" spans="1:19" ht="15" customHeight="1" x14ac:dyDescent="0.25">
      <c r="A90" s="444"/>
      <c r="B90" s="424" t="s">
        <v>161</v>
      </c>
      <c r="C90" s="425"/>
      <c r="D90" s="425"/>
      <c r="E90" s="426"/>
      <c r="F90" s="427">
        <v>100</v>
      </c>
      <c r="G90" s="428"/>
      <c r="H90" s="428"/>
      <c r="I90" s="429"/>
      <c r="J90" s="448"/>
      <c r="K90" s="452"/>
      <c r="L90" s="335" t="s">
        <v>292</v>
      </c>
      <c r="M90" s="336"/>
      <c r="N90" s="336"/>
      <c r="O90" s="336"/>
      <c r="P90" s="336"/>
      <c r="Q90" s="336"/>
      <c r="R90" s="336"/>
      <c r="S90" s="337"/>
    </row>
    <row r="91" spans="1:19" ht="15" customHeight="1" x14ac:dyDescent="0.25">
      <c r="A91" s="444"/>
      <c r="B91" s="424"/>
      <c r="C91" s="425"/>
      <c r="D91" s="425"/>
      <c r="E91" s="426"/>
      <c r="F91" s="427"/>
      <c r="G91" s="428"/>
      <c r="H91" s="428"/>
      <c r="I91" s="429"/>
      <c r="J91" s="448"/>
      <c r="K91" s="452"/>
      <c r="L91" s="335" t="s">
        <v>140</v>
      </c>
      <c r="M91" s="336"/>
      <c r="N91" s="336"/>
      <c r="O91" s="336"/>
      <c r="P91" s="336"/>
      <c r="Q91" s="336"/>
      <c r="R91" s="336"/>
      <c r="S91" s="337"/>
    </row>
    <row r="92" spans="1:19" ht="15" customHeight="1" x14ac:dyDescent="0.25">
      <c r="A92" s="444"/>
      <c r="B92" s="424"/>
      <c r="C92" s="425"/>
      <c r="D92" s="425"/>
      <c r="E92" s="426"/>
      <c r="F92" s="427"/>
      <c r="G92" s="428"/>
      <c r="H92" s="428"/>
      <c r="I92" s="429"/>
      <c r="J92" s="448"/>
      <c r="K92" s="452"/>
      <c r="L92" s="335" t="s">
        <v>293</v>
      </c>
      <c r="M92" s="336"/>
      <c r="N92" s="336"/>
      <c r="O92" s="336"/>
      <c r="P92" s="336"/>
      <c r="Q92" s="336"/>
      <c r="R92" s="336"/>
      <c r="S92" s="337"/>
    </row>
    <row r="93" spans="1:19" ht="15" customHeight="1" x14ac:dyDescent="0.25">
      <c r="A93" s="444"/>
      <c r="B93" s="424"/>
      <c r="C93" s="425"/>
      <c r="D93" s="425"/>
      <c r="E93" s="426"/>
      <c r="F93" s="427"/>
      <c r="G93" s="428"/>
      <c r="H93" s="428"/>
      <c r="I93" s="429"/>
      <c r="J93" s="448"/>
      <c r="K93" s="452"/>
      <c r="L93" s="335" t="s">
        <v>141</v>
      </c>
      <c r="M93" s="336"/>
      <c r="N93" s="336"/>
      <c r="O93" s="336"/>
      <c r="P93" s="336"/>
      <c r="Q93" s="336"/>
      <c r="R93" s="336"/>
      <c r="S93" s="337"/>
    </row>
    <row r="94" spans="1:19" ht="15" customHeight="1" x14ac:dyDescent="0.25">
      <c r="A94" s="444"/>
      <c r="B94" s="424"/>
      <c r="C94" s="425"/>
      <c r="D94" s="425"/>
      <c r="E94" s="426"/>
      <c r="F94" s="427"/>
      <c r="G94" s="428"/>
      <c r="H94" s="428"/>
      <c r="I94" s="429"/>
      <c r="J94" s="448"/>
      <c r="K94" s="452"/>
      <c r="L94" s="335" t="s">
        <v>843</v>
      </c>
      <c r="M94" s="336"/>
      <c r="N94" s="336"/>
      <c r="O94" s="336"/>
      <c r="P94" s="336"/>
      <c r="Q94" s="336"/>
      <c r="R94" s="336"/>
      <c r="S94" s="337"/>
    </row>
    <row r="95" spans="1:19" ht="15" customHeight="1" x14ac:dyDescent="0.25">
      <c r="A95" s="344"/>
      <c r="B95" s="345"/>
      <c r="C95" s="345"/>
      <c r="D95" s="345"/>
      <c r="E95" s="345"/>
      <c r="F95" s="345"/>
      <c r="G95" s="345"/>
      <c r="H95" s="345"/>
      <c r="I95" s="345"/>
      <c r="J95" s="345"/>
      <c r="K95" s="345"/>
      <c r="L95" s="345"/>
      <c r="M95" s="345"/>
      <c r="N95" s="345"/>
      <c r="O95" s="345"/>
      <c r="P95" s="345"/>
      <c r="Q95" s="345"/>
      <c r="R95" s="345"/>
      <c r="S95" s="346"/>
    </row>
    <row r="96" spans="1:19" ht="19.899999999999999" customHeight="1" x14ac:dyDescent="0.25">
      <c r="A96" s="437" t="s">
        <v>198</v>
      </c>
      <c r="B96" s="438" t="s">
        <v>142</v>
      </c>
      <c r="C96" s="438"/>
      <c r="D96" s="438"/>
      <c r="E96" s="438"/>
      <c r="F96" s="438"/>
      <c r="G96" s="438"/>
      <c r="H96" s="438"/>
      <c r="I96" s="438"/>
      <c r="J96" s="438"/>
      <c r="K96" s="438"/>
      <c r="L96" s="438"/>
      <c r="M96" s="438"/>
      <c r="N96" s="438"/>
      <c r="O96" s="438"/>
      <c r="P96" s="438"/>
      <c r="Q96" s="438"/>
      <c r="R96" s="438"/>
      <c r="S96" s="439"/>
    </row>
    <row r="97" spans="1:19" ht="15" customHeight="1" x14ac:dyDescent="0.25">
      <c r="A97" s="437"/>
      <c r="B97" s="440" t="s">
        <v>629</v>
      </c>
      <c r="C97" s="440"/>
      <c r="D97" s="440"/>
      <c r="E97" s="440"/>
      <c r="F97" s="440"/>
      <c r="G97" s="440"/>
      <c r="H97" s="440"/>
      <c r="I97" s="440"/>
      <c r="J97" s="440"/>
      <c r="K97" s="440"/>
      <c r="L97" s="440"/>
      <c r="M97" s="440"/>
      <c r="N97" s="440"/>
      <c r="O97" s="440"/>
      <c r="P97" s="440"/>
      <c r="Q97" s="440"/>
      <c r="R97" s="440"/>
      <c r="S97" s="441"/>
    </row>
    <row r="98" spans="1:19" ht="107.25" customHeight="1" x14ac:dyDescent="0.25">
      <c r="A98" s="437"/>
      <c r="B98" s="407" t="s">
        <v>753</v>
      </c>
      <c r="C98" s="407"/>
      <c r="D98" s="407"/>
      <c r="E98" s="407"/>
      <c r="F98" s="407"/>
      <c r="G98" s="407"/>
      <c r="H98" s="407"/>
      <c r="I98" s="407"/>
      <c r="J98" s="407"/>
      <c r="K98" s="407"/>
      <c r="L98" s="407"/>
      <c r="M98" s="407"/>
      <c r="N98" s="407"/>
      <c r="O98" s="407"/>
      <c r="P98" s="407"/>
      <c r="Q98" s="407"/>
      <c r="R98" s="407"/>
      <c r="S98" s="408"/>
    </row>
    <row r="99" spans="1:19" ht="15" customHeight="1" x14ac:dyDescent="0.25">
      <c r="A99" s="437"/>
      <c r="B99" s="442" t="s">
        <v>143</v>
      </c>
      <c r="C99" s="442"/>
      <c r="D99" s="442"/>
      <c r="E99" s="442"/>
      <c r="F99" s="442"/>
      <c r="G99" s="442"/>
      <c r="H99" s="442"/>
      <c r="I99" s="442"/>
      <c r="J99" s="442"/>
      <c r="K99" s="442"/>
      <c r="L99" s="442"/>
      <c r="M99" s="442"/>
      <c r="N99" s="442"/>
      <c r="O99" s="442"/>
      <c r="P99" s="442"/>
      <c r="Q99" s="442"/>
      <c r="R99" s="442"/>
      <c r="S99" s="443"/>
    </row>
    <row r="100" spans="1:19" ht="39.950000000000003" customHeight="1" x14ac:dyDescent="0.25">
      <c r="A100" s="437"/>
      <c r="B100" s="407" t="s">
        <v>635</v>
      </c>
      <c r="C100" s="407"/>
      <c r="D100" s="407"/>
      <c r="E100" s="407"/>
      <c r="F100" s="407"/>
      <c r="G100" s="407"/>
      <c r="H100" s="407"/>
      <c r="I100" s="407"/>
      <c r="J100" s="407"/>
      <c r="K100" s="407"/>
      <c r="L100" s="407"/>
      <c r="M100" s="407"/>
      <c r="N100" s="407"/>
      <c r="O100" s="407"/>
      <c r="P100" s="407"/>
      <c r="Q100" s="407"/>
      <c r="R100" s="407"/>
      <c r="S100" s="408"/>
    </row>
    <row r="101" spans="1:19" ht="15" customHeight="1" x14ac:dyDescent="0.25">
      <c r="A101" s="437"/>
      <c r="B101" s="442" t="s">
        <v>144</v>
      </c>
      <c r="C101" s="442"/>
      <c r="D101" s="442"/>
      <c r="E101" s="442"/>
      <c r="F101" s="442"/>
      <c r="G101" s="442"/>
      <c r="H101" s="442"/>
      <c r="I101" s="442"/>
      <c r="J101" s="442"/>
      <c r="K101" s="442"/>
      <c r="L101" s="442"/>
      <c r="M101" s="442"/>
      <c r="N101" s="442"/>
      <c r="O101" s="442"/>
      <c r="P101" s="442"/>
      <c r="Q101" s="442"/>
      <c r="R101" s="442"/>
      <c r="S101" s="443"/>
    </row>
    <row r="102" spans="1:19" ht="30" customHeight="1" x14ac:dyDescent="0.25">
      <c r="A102" s="437"/>
      <c r="B102" s="407"/>
      <c r="C102" s="407"/>
      <c r="D102" s="407"/>
      <c r="E102" s="407"/>
      <c r="F102" s="407"/>
      <c r="G102" s="407"/>
      <c r="H102" s="407"/>
      <c r="I102" s="407"/>
      <c r="J102" s="407"/>
      <c r="K102" s="407"/>
      <c r="L102" s="407"/>
      <c r="M102" s="407"/>
      <c r="N102" s="407"/>
      <c r="O102" s="407"/>
      <c r="P102" s="407"/>
      <c r="Q102" s="407"/>
      <c r="R102" s="407"/>
      <c r="S102" s="408"/>
    </row>
    <row r="103" spans="1:19" ht="15" customHeight="1" x14ac:dyDescent="0.25">
      <c r="A103" s="22"/>
      <c r="B103" s="11"/>
      <c r="C103" s="10"/>
      <c r="D103" s="10"/>
      <c r="E103" s="10"/>
      <c r="F103" s="10"/>
      <c r="G103" s="10"/>
      <c r="H103" s="10"/>
      <c r="I103" s="10"/>
      <c r="J103" s="10"/>
      <c r="K103" s="10"/>
      <c r="L103" s="10"/>
      <c r="M103" s="10"/>
      <c r="N103" s="10"/>
      <c r="O103" s="10"/>
      <c r="P103" s="10"/>
      <c r="Q103" s="10"/>
      <c r="R103" s="10"/>
      <c r="S103" s="148"/>
    </row>
  </sheetData>
  <sheetProtection algorithmName="SHA-512" hashValue="tkwP5LgvztB0oae3df+wOtW0LfSCG0IL7xM+k6qaxzpHjL+0dmwPbmdDbRSWZs2QblOQ4WZA648J4LgW6D1O+g==" saltValue="NxsUv1myacvLzCABnEJtUQ==" spinCount="100000" sheet="1" objects="1" scenarios="1"/>
  <mergeCells count="179">
    <mergeCell ref="A1:B1"/>
    <mergeCell ref="A3:C3"/>
    <mergeCell ref="D3:I3"/>
    <mergeCell ref="A4:C4"/>
    <mergeCell ref="D4:I4"/>
    <mergeCell ref="A5:C5"/>
    <mergeCell ref="D5:K5"/>
    <mergeCell ref="A8:S8"/>
    <mergeCell ref="A10:S10"/>
    <mergeCell ref="A11:A13"/>
    <mergeCell ref="B11:M12"/>
    <mergeCell ref="N11:S12"/>
    <mergeCell ref="B13:M13"/>
    <mergeCell ref="L5:M5"/>
    <mergeCell ref="O5:P5"/>
    <mergeCell ref="Q5:S5"/>
    <mergeCell ref="A6:S6"/>
    <mergeCell ref="A7:C7"/>
    <mergeCell ref="J7:K7"/>
    <mergeCell ref="L7:M7"/>
    <mergeCell ref="O7:P7"/>
    <mergeCell ref="Q7:R7"/>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N54:S68" xr:uid="{00000000-0002-0000-0300-000000000000}">
      <formula1>KEK_Z1</formula1>
    </dataValidation>
    <dataValidation type="list" allowBlank="1" showInputMessage="1" showErrorMessage="1" sqref="N34:S53" xr:uid="{00000000-0002-0000-0300-000001000000}">
      <formula1>KEU_Z1</formula1>
    </dataValidation>
    <dataValidation type="list" allowBlank="1" showInputMessage="1" showErrorMessage="1" sqref="N14:S33" xr:uid="{00000000-0002-0000-0300-000002000000}">
      <formula1>KEW_Z1</formula1>
    </dataValidation>
    <dataValidation type="list" allowBlank="1" showInputMessage="1" showErrorMessage="1" sqref="L81:L85" xr:uid="{00000000-0002-0000-0300-000003000000}">
      <formula1>PRAC_STUD</formula1>
    </dataValidation>
    <dataValidation type="list" allowBlank="1" showInputMessage="1" showErrorMessage="1" sqref="L72:L79" xr:uid="{00000000-0002-0000-0300-000004000000}">
      <formula1>METODY</formula1>
    </dataValidation>
    <dataValidation type="list" allowBlank="1" showInputMessage="1" showErrorMessage="1" sqref="L7" xr:uid="{00000000-0002-0000-0300-000005000000}">
      <formula1>STATUS</formula1>
    </dataValidation>
    <dataValidation type="list" allowBlank="1" showInputMessage="1" showErrorMessage="1" sqref="B90:E94" xr:uid="{00000000-0002-0000-0300-000006000000}">
      <formula1>ZAL</formula1>
    </dataValidation>
  </dataValidations>
  <hyperlinks>
    <hyperlink ref="O13" r:id="rId1" xr:uid="{B23D09CA-4DB3-42CC-A438-871D53D7ED17}"/>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Arkusz41">
    <tabColor rgb="FFC6E0B4"/>
    <pageSetUpPr fitToPage="1"/>
  </sheetPr>
  <dimension ref="A1:S66"/>
  <sheetViews>
    <sheetView showGridLines="0" zoomScaleNormal="100" zoomScaleSheetLayoutView="50" workbookViewId="0">
      <selection sqref="A1:B1"/>
    </sheetView>
  </sheetViews>
  <sheetFormatPr defaultColWidth="8.7109375" defaultRowHeight="15" x14ac:dyDescent="0.25"/>
  <cols>
    <col min="1" max="1" width="16.7109375" style="2" customWidth="1"/>
    <col min="2" max="3" width="10.7109375" style="2" customWidth="1"/>
    <col min="4" max="5" width="20.7109375" style="2" customWidth="1"/>
    <col min="6" max="9" width="10.7109375" style="2" customWidth="1"/>
    <col min="10" max="10" width="20.7109375" style="2" customWidth="1"/>
    <col min="11" max="18" width="10.7109375" style="2" customWidth="1"/>
    <col min="19" max="16384" width="8.7109375" style="2"/>
  </cols>
  <sheetData>
    <row r="1" spans="1:19" ht="26.25" thickBot="1" x14ac:dyDescent="0.3">
      <c r="A1" s="311" t="str">
        <f>Z1_KiP!B2</f>
        <v>2020/2021</v>
      </c>
      <c r="B1" s="312"/>
      <c r="C1" s="39"/>
      <c r="D1" s="1"/>
    </row>
    <row r="2" spans="1:19" ht="10.15" customHeight="1" thickBot="1" x14ac:dyDescent="0.3"/>
    <row r="3" spans="1:19" ht="39" customHeight="1" thickBot="1" x14ac:dyDescent="0.3">
      <c r="A3" s="313" t="s">
        <v>94</v>
      </c>
      <c r="B3" s="314"/>
      <c r="C3" s="294" t="str">
        <f>Z1_KiP!B55</f>
        <v>Moduł Z1/10</v>
      </c>
      <c r="D3" s="315"/>
      <c r="E3" s="315"/>
      <c r="F3" s="295"/>
      <c r="G3" s="3"/>
      <c r="H3" s="3"/>
      <c r="I3" s="3"/>
      <c r="J3" s="3"/>
      <c r="K3" s="3"/>
      <c r="L3" s="4"/>
      <c r="M3" s="4"/>
      <c r="N3" s="4"/>
      <c r="O3" s="4"/>
      <c r="P3" s="4"/>
      <c r="Q3" s="4"/>
    </row>
    <row r="4" spans="1:19" s="141" customFormat="1" ht="39.75" customHeight="1" thickBot="1" x14ac:dyDescent="0.3">
      <c r="A4" s="297" t="s">
        <v>95</v>
      </c>
      <c r="B4" s="297"/>
      <c r="C4" s="305" t="str">
        <f>Z1_KiP!C55</f>
        <v>Moduł dyplomowy (1)</v>
      </c>
      <c r="D4" s="306"/>
      <c r="E4" s="306"/>
      <c r="F4" s="306"/>
      <c r="G4" s="306"/>
      <c r="H4" s="306"/>
      <c r="I4" s="306"/>
      <c r="J4" s="307"/>
      <c r="K4" s="310" t="s">
        <v>96</v>
      </c>
      <c r="L4" s="310"/>
      <c r="M4" s="157">
        <f>Z1_KiP!D55</f>
        <v>7</v>
      </c>
      <c r="N4" s="308" t="s">
        <v>97</v>
      </c>
      <c r="O4" s="309"/>
      <c r="P4" s="302" t="str">
        <f>Z1_KiP!F55</f>
        <v>prof. A. Zelek</v>
      </c>
      <c r="Q4" s="303"/>
      <c r="R4" s="304"/>
    </row>
    <row r="5" spans="1:19" s="142" customFormat="1" ht="10.15" customHeight="1" thickBot="1" x14ac:dyDescent="0.3">
      <c r="A5" s="296"/>
      <c r="B5" s="296"/>
      <c r="C5" s="296"/>
      <c r="D5" s="296"/>
      <c r="E5" s="296"/>
      <c r="F5" s="296"/>
      <c r="G5" s="296"/>
      <c r="H5" s="296"/>
      <c r="I5" s="296"/>
      <c r="J5" s="296"/>
      <c r="K5" s="296"/>
      <c r="L5" s="296"/>
      <c r="M5" s="296"/>
      <c r="N5" s="296"/>
      <c r="O5" s="296"/>
      <c r="P5" s="296"/>
      <c r="Q5" s="296"/>
      <c r="R5" s="296"/>
    </row>
    <row r="6" spans="1:19" s="141" customFormat="1" ht="43.15" customHeight="1" thickBot="1" x14ac:dyDescent="0.3">
      <c r="A6" s="297" t="s">
        <v>98</v>
      </c>
      <c r="B6" s="297"/>
      <c r="C6" s="294" t="str">
        <f>Z1_KiP!B3</f>
        <v>ZARZĄDZANIE</v>
      </c>
      <c r="D6" s="295"/>
      <c r="E6" s="6" t="str">
        <f>Z1_KiP!B4</f>
        <v>I stopnia</v>
      </c>
      <c r="F6" s="152" t="s">
        <v>99</v>
      </c>
      <c r="G6" s="44" t="s">
        <v>361</v>
      </c>
      <c r="H6" s="152" t="s">
        <v>101</v>
      </c>
      <c r="I6" s="44">
        <v>5</v>
      </c>
      <c r="J6" s="7" t="s">
        <v>290</v>
      </c>
      <c r="K6" s="298" t="s">
        <v>102</v>
      </c>
      <c r="L6" s="298"/>
      <c r="M6" s="299" t="s">
        <v>103</v>
      </c>
      <c r="N6" s="299"/>
      <c r="O6" s="157" t="s">
        <v>104</v>
      </c>
      <c r="P6" s="300" t="s">
        <v>105</v>
      </c>
      <c r="Q6" s="301"/>
      <c r="R6" s="157">
        <f>Z1_KiP!G55</f>
        <v>30</v>
      </c>
    </row>
    <row r="7" spans="1:19" ht="10.15" customHeight="1" thickBot="1" x14ac:dyDescent="0.3">
      <c r="B7" s="8"/>
      <c r="C7" s="8"/>
      <c r="D7" s="8"/>
      <c r="E7" s="8"/>
      <c r="F7" s="8"/>
      <c r="G7" s="8"/>
      <c r="H7" s="8"/>
      <c r="I7" s="8"/>
      <c r="J7" s="8"/>
      <c r="K7" s="8"/>
      <c r="L7" s="8"/>
      <c r="M7" s="9"/>
      <c r="N7" s="8"/>
      <c r="O7" s="8"/>
      <c r="P7" s="8"/>
      <c r="Q7" s="8"/>
    </row>
    <row r="8" spans="1:19" ht="15" customHeight="1" x14ac:dyDescent="0.25">
      <c r="A8" s="266"/>
      <c r="B8" s="267"/>
      <c r="C8" s="267"/>
      <c r="D8" s="267"/>
      <c r="E8" s="267"/>
      <c r="F8" s="267"/>
      <c r="G8" s="267"/>
      <c r="H8" s="267"/>
      <c r="I8" s="267"/>
      <c r="J8" s="267"/>
      <c r="K8" s="267"/>
      <c r="L8" s="267"/>
      <c r="M8" s="267"/>
      <c r="N8" s="267"/>
      <c r="O8" s="267"/>
      <c r="P8" s="267"/>
      <c r="Q8" s="267"/>
      <c r="R8" s="268"/>
      <c r="S8" s="141"/>
    </row>
    <row r="9" spans="1:19" ht="30" customHeight="1" x14ac:dyDescent="0.25">
      <c r="A9" s="269" t="s">
        <v>106</v>
      </c>
      <c r="B9" s="270"/>
      <c r="C9" s="270"/>
      <c r="D9" s="270"/>
      <c r="E9" s="270"/>
      <c r="F9" s="270"/>
      <c r="G9" s="270"/>
      <c r="H9" s="270"/>
      <c r="I9" s="270"/>
      <c r="J9" s="270"/>
      <c r="K9" s="270"/>
      <c r="L9" s="270"/>
      <c r="M9" s="270"/>
      <c r="N9" s="270"/>
      <c r="O9" s="270"/>
      <c r="P9" s="270"/>
      <c r="Q9" s="270"/>
      <c r="R9" s="271"/>
    </row>
    <row r="10" spans="1:19" ht="15" customHeight="1" x14ac:dyDescent="0.25">
      <c r="A10" s="289" t="s">
        <v>614</v>
      </c>
      <c r="B10" s="290"/>
      <c r="C10" s="290"/>
      <c r="D10" s="290"/>
      <c r="E10" s="290"/>
      <c r="F10" s="290"/>
      <c r="G10" s="290"/>
      <c r="H10" s="290"/>
      <c r="I10" s="290"/>
      <c r="J10" s="290"/>
      <c r="K10" s="290"/>
      <c r="L10" s="290"/>
      <c r="M10" s="290"/>
      <c r="N10" s="290"/>
      <c r="O10" s="290"/>
      <c r="P10" s="290"/>
      <c r="Q10" s="290"/>
      <c r="R10" s="291"/>
    </row>
    <row r="11" spans="1:19" ht="100.15" customHeight="1" thickBot="1" x14ac:dyDescent="0.3">
      <c r="A11" s="495" t="s">
        <v>814</v>
      </c>
      <c r="B11" s="496"/>
      <c r="C11" s="496"/>
      <c r="D11" s="496"/>
      <c r="E11" s="496"/>
      <c r="F11" s="496"/>
      <c r="G11" s="496"/>
      <c r="H11" s="496"/>
      <c r="I11" s="496"/>
      <c r="J11" s="496"/>
      <c r="K11" s="496"/>
      <c r="L11" s="496"/>
      <c r="M11" s="496"/>
      <c r="N11" s="496"/>
      <c r="O11" s="496"/>
      <c r="P11" s="496"/>
      <c r="Q11" s="496"/>
      <c r="R11" s="497"/>
    </row>
    <row r="12" spans="1:19" ht="10.15" customHeight="1" thickBot="1" x14ac:dyDescent="0.3">
      <c r="A12" s="281"/>
      <c r="B12" s="281"/>
      <c r="C12" s="281"/>
      <c r="D12" s="281"/>
      <c r="E12" s="281"/>
      <c r="F12" s="281"/>
      <c r="G12" s="281"/>
      <c r="H12" s="281"/>
      <c r="I12" s="281"/>
      <c r="J12" s="281"/>
      <c r="K12" s="281"/>
      <c r="L12" s="281"/>
      <c r="M12" s="281"/>
      <c r="N12" s="281"/>
      <c r="O12" s="281"/>
      <c r="P12" s="281"/>
      <c r="Q12" s="281"/>
      <c r="R12" s="281"/>
    </row>
    <row r="13" spans="1:19" ht="15" customHeight="1" x14ac:dyDescent="0.25">
      <c r="A13" s="153"/>
      <c r="B13" s="154"/>
      <c r="C13" s="154"/>
      <c r="D13" s="154"/>
      <c r="E13" s="154"/>
      <c r="F13" s="154"/>
      <c r="G13" s="154"/>
      <c r="H13" s="154"/>
      <c r="I13" s="154"/>
      <c r="J13" s="154"/>
      <c r="K13" s="154"/>
      <c r="L13" s="154"/>
      <c r="M13" s="154"/>
      <c r="N13" s="154"/>
      <c r="O13" s="154"/>
      <c r="P13" s="154"/>
      <c r="Q13" s="154"/>
      <c r="R13" s="155"/>
      <c r="S13" s="141"/>
    </row>
    <row r="14" spans="1:19" ht="30" customHeight="1" x14ac:dyDescent="0.25">
      <c r="A14" s="269" t="s">
        <v>107</v>
      </c>
      <c r="B14" s="270"/>
      <c r="C14" s="270"/>
      <c r="D14" s="270"/>
      <c r="E14" s="270"/>
      <c r="F14" s="270"/>
      <c r="G14" s="270"/>
      <c r="H14" s="270"/>
      <c r="I14" s="270"/>
      <c r="J14" s="270"/>
      <c r="K14" s="270"/>
      <c r="L14" s="270"/>
      <c r="M14" s="270"/>
      <c r="N14" s="270"/>
      <c r="O14" s="270"/>
      <c r="P14" s="270"/>
      <c r="Q14" s="270"/>
      <c r="R14" s="271"/>
    </row>
    <row r="15" spans="1:19" s="143" customFormat="1" ht="15" customHeight="1" x14ac:dyDescent="0.25">
      <c r="A15" s="272" t="s">
        <v>197</v>
      </c>
      <c r="B15" s="273"/>
      <c r="C15" s="273"/>
      <c r="D15" s="273"/>
      <c r="E15" s="273"/>
      <c r="F15" s="273"/>
      <c r="G15" s="273"/>
      <c r="H15" s="273"/>
      <c r="I15" s="273"/>
      <c r="J15" s="273"/>
      <c r="K15" s="273"/>
      <c r="L15" s="273"/>
      <c r="M15" s="273"/>
      <c r="N15" s="273"/>
      <c r="O15" s="273"/>
      <c r="P15" s="273"/>
      <c r="Q15" s="273"/>
      <c r="R15" s="274"/>
    </row>
    <row r="16" spans="1:19" ht="48.75" customHeight="1" thickBot="1" x14ac:dyDescent="0.3">
      <c r="A16" s="263" t="s">
        <v>426</v>
      </c>
      <c r="B16" s="292"/>
      <c r="C16" s="292"/>
      <c r="D16" s="292"/>
      <c r="E16" s="292"/>
      <c r="F16" s="292"/>
      <c r="G16" s="292"/>
      <c r="H16" s="292"/>
      <c r="I16" s="292"/>
      <c r="J16" s="292"/>
      <c r="K16" s="292"/>
      <c r="L16" s="292"/>
      <c r="M16" s="292"/>
      <c r="N16" s="292"/>
      <c r="O16" s="292"/>
      <c r="P16" s="292"/>
      <c r="Q16" s="292"/>
      <c r="R16" s="293"/>
    </row>
    <row r="17" spans="1:19" ht="10.15" customHeight="1" thickBot="1" x14ac:dyDescent="0.3">
      <c r="A17" s="281"/>
      <c r="B17" s="281"/>
      <c r="C17" s="281"/>
      <c r="D17" s="281"/>
      <c r="E17" s="281"/>
      <c r="F17" s="281"/>
      <c r="G17" s="281"/>
      <c r="H17" s="281"/>
      <c r="I17" s="281"/>
      <c r="J17" s="281"/>
      <c r="K17" s="281"/>
      <c r="L17" s="281"/>
      <c r="M17" s="281"/>
      <c r="N17" s="281"/>
      <c r="O17" s="281"/>
      <c r="P17" s="281"/>
      <c r="Q17" s="281"/>
      <c r="R17" s="281"/>
    </row>
    <row r="18" spans="1:19" ht="15" customHeight="1" x14ac:dyDescent="0.25">
      <c r="A18" s="266"/>
      <c r="B18" s="267"/>
      <c r="C18" s="267"/>
      <c r="D18" s="267"/>
      <c r="E18" s="267"/>
      <c r="F18" s="267"/>
      <c r="G18" s="267"/>
      <c r="H18" s="267"/>
      <c r="I18" s="267"/>
      <c r="J18" s="267"/>
      <c r="K18" s="267"/>
      <c r="L18" s="267"/>
      <c r="M18" s="267"/>
      <c r="N18" s="267"/>
      <c r="O18" s="267"/>
      <c r="P18" s="267"/>
      <c r="Q18" s="267"/>
      <c r="R18" s="268"/>
      <c r="S18" s="141"/>
    </row>
    <row r="19" spans="1:19" ht="30" customHeight="1" x14ac:dyDescent="0.25">
      <c r="A19" s="269" t="s">
        <v>108</v>
      </c>
      <c r="B19" s="270"/>
      <c r="C19" s="270"/>
      <c r="D19" s="270"/>
      <c r="E19" s="270"/>
      <c r="F19" s="270"/>
      <c r="G19" s="270"/>
      <c r="H19" s="270"/>
      <c r="I19" s="270"/>
      <c r="J19" s="270"/>
      <c r="K19" s="270"/>
      <c r="L19" s="270"/>
      <c r="M19" s="270"/>
      <c r="N19" s="270"/>
      <c r="O19" s="270"/>
      <c r="P19" s="270"/>
      <c r="Q19" s="270"/>
      <c r="R19" s="271"/>
    </row>
    <row r="20" spans="1:19" ht="15" customHeight="1" x14ac:dyDescent="0.25">
      <c r="A20" s="272" t="s">
        <v>615</v>
      </c>
      <c r="B20" s="273"/>
      <c r="C20" s="273"/>
      <c r="D20" s="273"/>
      <c r="E20" s="273"/>
      <c r="F20" s="273"/>
      <c r="G20" s="273"/>
      <c r="H20" s="273"/>
      <c r="I20" s="273"/>
      <c r="J20" s="273"/>
      <c r="K20" s="273"/>
      <c r="L20" s="273"/>
      <c r="M20" s="273"/>
      <c r="N20" s="273"/>
      <c r="O20" s="273"/>
      <c r="P20" s="273"/>
      <c r="Q20" s="273"/>
      <c r="R20" s="274"/>
    </row>
    <row r="21" spans="1:19" ht="40.15" customHeight="1" x14ac:dyDescent="0.25">
      <c r="A21" s="490" t="s">
        <v>619</v>
      </c>
      <c r="B21" s="283"/>
      <c r="C21" s="283"/>
      <c r="D21" s="283"/>
      <c r="E21" s="284"/>
      <c r="F21" s="491" t="s">
        <v>620</v>
      </c>
      <c r="G21" s="286"/>
      <c r="H21" s="286"/>
      <c r="I21" s="286"/>
      <c r="J21" s="286"/>
      <c r="K21" s="288"/>
      <c r="L21" s="491" t="s">
        <v>621</v>
      </c>
      <c r="M21" s="286"/>
      <c r="N21" s="286"/>
      <c r="O21" s="286"/>
      <c r="P21" s="286"/>
      <c r="Q21" s="286"/>
      <c r="R21" s="287"/>
    </row>
    <row r="22" spans="1:19" ht="127.5" customHeight="1" thickBot="1" x14ac:dyDescent="0.3">
      <c r="A22" s="278" t="s">
        <v>726</v>
      </c>
      <c r="B22" s="279"/>
      <c r="C22" s="279"/>
      <c r="D22" s="279"/>
      <c r="E22" s="279"/>
      <c r="F22" s="279" t="s">
        <v>727</v>
      </c>
      <c r="G22" s="279"/>
      <c r="H22" s="279"/>
      <c r="I22" s="279"/>
      <c r="J22" s="279"/>
      <c r="K22" s="279"/>
      <c r="L22" s="279" t="s">
        <v>815</v>
      </c>
      <c r="M22" s="279"/>
      <c r="N22" s="279"/>
      <c r="O22" s="279"/>
      <c r="P22" s="279"/>
      <c r="Q22" s="279"/>
      <c r="R22" s="280"/>
    </row>
    <row r="23" spans="1:19" ht="10.15" customHeight="1" thickBot="1" x14ac:dyDescent="0.3">
      <c r="A23" s="281"/>
      <c r="B23" s="281"/>
      <c r="C23" s="281"/>
      <c r="D23" s="281"/>
      <c r="E23" s="281"/>
      <c r="F23" s="281"/>
      <c r="G23" s="281"/>
      <c r="H23" s="281"/>
      <c r="I23" s="281"/>
      <c r="J23" s="281"/>
      <c r="K23" s="281"/>
      <c r="L23" s="281"/>
      <c r="M23" s="281"/>
      <c r="N23" s="281"/>
      <c r="O23" s="281"/>
      <c r="P23" s="281"/>
      <c r="Q23" s="281"/>
      <c r="R23" s="281"/>
    </row>
    <row r="24" spans="1:19" ht="15" customHeight="1" x14ac:dyDescent="0.25">
      <c r="A24" s="40"/>
      <c r="B24" s="41"/>
      <c r="C24" s="41"/>
      <c r="D24" s="41"/>
      <c r="E24" s="41"/>
      <c r="F24" s="41"/>
      <c r="G24" s="41"/>
      <c r="H24" s="41"/>
      <c r="I24" s="41"/>
      <c r="J24" s="41"/>
      <c r="K24" s="41"/>
      <c r="L24" s="41"/>
      <c r="M24" s="41"/>
      <c r="N24" s="41"/>
      <c r="O24" s="41"/>
      <c r="P24" s="41"/>
      <c r="Q24" s="41"/>
      <c r="R24" s="42"/>
    </row>
    <row r="25" spans="1:19" ht="19.899999999999999" customHeight="1" x14ac:dyDescent="0.25">
      <c r="A25" s="234" t="s">
        <v>109</v>
      </c>
      <c r="B25" s="235"/>
      <c r="C25" s="235"/>
      <c r="D25" s="235"/>
      <c r="E25" s="235"/>
      <c r="F25" s="235"/>
      <c r="G25" s="235"/>
      <c r="H25" s="235"/>
      <c r="I25" s="235"/>
      <c r="J25" s="235"/>
      <c r="K25" s="235"/>
      <c r="L25" s="235"/>
      <c r="M25" s="235"/>
      <c r="N25" s="235"/>
      <c r="O25" s="235"/>
      <c r="P25" s="235"/>
      <c r="Q25" s="235"/>
      <c r="R25" s="236"/>
    </row>
    <row r="26" spans="1:19" ht="25.15" customHeight="1" x14ac:dyDescent="0.25">
      <c r="A26" s="29" t="s">
        <v>110</v>
      </c>
      <c r="B26" s="237" t="str">
        <f>Z1_KiP!B55</f>
        <v>Moduł Z1/10</v>
      </c>
      <c r="C26" s="238"/>
      <c r="D26" s="37" t="str">
        <f>Z1_KiP!B56</f>
        <v>Kurs 10.1.</v>
      </c>
      <c r="E26" s="144" t="str">
        <f>Z1_KiP!B55</f>
        <v>Moduł Z1/10</v>
      </c>
      <c r="F26" s="242" t="str">
        <f>Z1_KiP!B57</f>
        <v>Kurs 10.2.</v>
      </c>
      <c r="G26" s="243"/>
      <c r="H26" s="247" t="str">
        <f>Z1_KiP!B55</f>
        <v>Moduł Z1/10</v>
      </c>
      <c r="I26" s="248"/>
      <c r="J26" s="38" t="str">
        <f>Z1_KiP!B58</f>
        <v>Kurs 10.3.</v>
      </c>
      <c r="K26" s="252"/>
      <c r="L26" s="253"/>
      <c r="M26" s="252"/>
      <c r="N26" s="253"/>
      <c r="O26" s="254"/>
      <c r="P26" s="255"/>
      <c r="Q26" s="254"/>
      <c r="R26" s="256"/>
    </row>
    <row r="27" spans="1:19" s="145" customFormat="1" ht="59.25" customHeight="1" x14ac:dyDescent="0.25">
      <c r="A27" s="135" t="s">
        <v>111</v>
      </c>
      <c r="B27" s="475" t="str">
        <f>Z1_KiP!C56</f>
        <v>Metodyka pisania prac dyplomowych</v>
      </c>
      <c r="C27" s="476"/>
      <c r="D27" s="477"/>
      <c r="E27" s="478" t="str">
        <f>Z1_KiP!C57</f>
        <v>Metody badań ekonomicznych - warsztat</v>
      </c>
      <c r="F27" s="479"/>
      <c r="G27" s="480"/>
      <c r="H27" s="481" t="str">
        <f>Z1_KiP!C58</f>
        <v>Praca z promotorem</v>
      </c>
      <c r="I27" s="482"/>
      <c r="J27" s="483"/>
      <c r="K27" s="484"/>
      <c r="L27" s="485"/>
      <c r="M27" s="485"/>
      <c r="N27" s="486"/>
      <c r="O27" s="487"/>
      <c r="P27" s="488"/>
      <c r="Q27" s="488"/>
      <c r="R27" s="489"/>
    </row>
    <row r="28" spans="1:19" s="145" customFormat="1" ht="30" customHeight="1" thickBot="1" x14ac:dyDescent="0.3">
      <c r="A28" s="43" t="s">
        <v>112</v>
      </c>
      <c r="B28" s="219">
        <f>Z1_KiP!D56</f>
        <v>2</v>
      </c>
      <c r="C28" s="220"/>
      <c r="D28" s="221"/>
      <c r="E28" s="222">
        <f>Z1_KiP!D57</f>
        <v>2</v>
      </c>
      <c r="F28" s="223"/>
      <c r="G28" s="224"/>
      <c r="H28" s="225">
        <f>Z1_KiP!D58</f>
        <v>3</v>
      </c>
      <c r="I28" s="226"/>
      <c r="J28" s="227"/>
      <c r="K28" s="228"/>
      <c r="L28" s="229"/>
      <c r="M28" s="229"/>
      <c r="N28" s="230"/>
      <c r="O28" s="231"/>
      <c r="P28" s="232"/>
      <c r="Q28" s="232"/>
      <c r="R28" s="233"/>
    </row>
    <row r="29" spans="1:19" s="145" customFormat="1" ht="30" hidden="1" customHeight="1" thickBot="1" x14ac:dyDescent="0.3">
      <c r="A29" s="158"/>
      <c r="B29" s="159"/>
      <c r="C29" s="160" t="s">
        <v>623</v>
      </c>
      <c r="D29" s="161"/>
      <c r="E29" s="162"/>
      <c r="F29" s="163" t="s">
        <v>623</v>
      </c>
      <c r="G29" s="164"/>
      <c r="H29" s="165"/>
      <c r="I29" s="166" t="s">
        <v>623</v>
      </c>
      <c r="J29" s="167"/>
      <c r="K29" s="168"/>
      <c r="L29" s="178"/>
      <c r="M29" s="170"/>
      <c r="N29" s="171"/>
      <c r="O29" s="172"/>
      <c r="P29" s="176"/>
      <c r="Q29" s="174"/>
      <c r="R29" s="175"/>
    </row>
    <row r="30" spans="1:19" s="145" customFormat="1" x14ac:dyDescent="0.25"/>
    <row r="31" spans="1:19" s="145" customFormat="1" x14ac:dyDescent="0.25"/>
    <row r="32" spans="1:19" s="145" customFormat="1" x14ac:dyDescent="0.25"/>
    <row r="33" s="145" customFormat="1" x14ac:dyDescent="0.25"/>
    <row r="34" s="145" customFormat="1" x14ac:dyDescent="0.25"/>
    <row r="35" s="145" customFormat="1" x14ac:dyDescent="0.25"/>
    <row r="36" s="145" customFormat="1" x14ac:dyDescent="0.25"/>
    <row r="37" s="145" customFormat="1" x14ac:dyDescent="0.25"/>
    <row r="38" s="145" customFormat="1" x14ac:dyDescent="0.25"/>
    <row r="39" s="145" customFormat="1" x14ac:dyDescent="0.25"/>
    <row r="40" s="145" customFormat="1" x14ac:dyDescent="0.25"/>
    <row r="41" s="145" customFormat="1" x14ac:dyDescent="0.25"/>
    <row r="42" s="145" customFormat="1" x14ac:dyDescent="0.25"/>
    <row r="43" s="145" customFormat="1" x14ac:dyDescent="0.25"/>
    <row r="44" s="145" customFormat="1" x14ac:dyDescent="0.25"/>
    <row r="45" s="145" customFormat="1" x14ac:dyDescent="0.25"/>
    <row r="46" s="145" customFormat="1" x14ac:dyDescent="0.25"/>
    <row r="47" s="145" customFormat="1" x14ac:dyDescent="0.25"/>
    <row r="48" s="145" customFormat="1" x14ac:dyDescent="0.25"/>
    <row r="49" spans="1:18" s="145" customFormat="1" x14ac:dyDescent="0.25"/>
    <row r="50" spans="1:18" s="145" customFormat="1" x14ac:dyDescent="0.25"/>
    <row r="51" spans="1:18" s="145" customFormat="1" x14ac:dyDescent="0.25"/>
    <row r="52" spans="1:18" s="145" customFormat="1" x14ac:dyDescent="0.25"/>
    <row r="53" spans="1:18" s="145" customFormat="1" x14ac:dyDescent="0.25"/>
    <row r="54" spans="1:18" s="145" customFormat="1" x14ac:dyDescent="0.25"/>
    <row r="55" spans="1:18" s="145" customFormat="1" x14ac:dyDescent="0.25"/>
    <row r="56" spans="1:18" s="145" customFormat="1" x14ac:dyDescent="0.25"/>
    <row r="57" spans="1:18" s="145" customFormat="1" x14ac:dyDescent="0.25"/>
    <row r="58" spans="1:18" s="145" customFormat="1" x14ac:dyDescent="0.25"/>
    <row r="59" spans="1:18" s="145" customFormat="1" x14ac:dyDescent="0.25"/>
    <row r="60" spans="1:18" s="145" customFormat="1" x14ac:dyDescent="0.25"/>
    <row r="61" spans="1:18" s="145" customFormat="1" x14ac:dyDescent="0.25"/>
    <row r="62" spans="1:18" s="145" customFormat="1" x14ac:dyDescent="0.25"/>
    <row r="63" spans="1:18" x14ac:dyDescent="0.25">
      <c r="A63" s="145"/>
      <c r="B63" s="145"/>
      <c r="C63" s="145"/>
      <c r="D63" s="145"/>
      <c r="E63" s="145"/>
      <c r="F63" s="145"/>
      <c r="G63" s="145"/>
      <c r="H63" s="145"/>
      <c r="I63" s="145"/>
      <c r="J63" s="145"/>
      <c r="K63" s="145"/>
      <c r="L63" s="145"/>
      <c r="M63" s="145"/>
      <c r="N63" s="145"/>
      <c r="O63" s="145"/>
      <c r="P63" s="145"/>
      <c r="Q63" s="145"/>
      <c r="R63" s="145"/>
    </row>
    <row r="64" spans="1:18" x14ac:dyDescent="0.25">
      <c r="A64" s="145"/>
      <c r="B64" s="145"/>
      <c r="C64" s="145"/>
      <c r="D64" s="145"/>
      <c r="E64" s="145"/>
      <c r="F64" s="145"/>
      <c r="G64" s="145"/>
      <c r="H64" s="145"/>
      <c r="I64" s="145"/>
      <c r="J64" s="145"/>
      <c r="K64" s="145"/>
      <c r="L64" s="145"/>
      <c r="M64" s="145"/>
      <c r="N64" s="145"/>
      <c r="O64" s="145"/>
      <c r="P64" s="145"/>
      <c r="Q64" s="145"/>
      <c r="R64" s="145"/>
    </row>
    <row r="65" spans="1:18" x14ac:dyDescent="0.25">
      <c r="A65" s="145"/>
      <c r="B65" s="145"/>
      <c r="C65" s="145"/>
      <c r="D65" s="145"/>
      <c r="E65" s="145"/>
      <c r="F65" s="145"/>
      <c r="G65" s="145"/>
      <c r="H65" s="145"/>
      <c r="I65" s="145"/>
      <c r="J65" s="145"/>
      <c r="K65" s="145"/>
      <c r="L65" s="145"/>
      <c r="M65" s="145"/>
      <c r="N65" s="145"/>
      <c r="O65" s="145"/>
      <c r="P65" s="145"/>
      <c r="Q65" s="145"/>
      <c r="R65" s="145"/>
    </row>
    <row r="66" spans="1:18" x14ac:dyDescent="0.25">
      <c r="A66" s="145"/>
      <c r="B66" s="145"/>
      <c r="C66" s="145"/>
      <c r="D66" s="145"/>
      <c r="E66" s="145"/>
      <c r="F66" s="145"/>
      <c r="G66" s="145"/>
      <c r="H66" s="145"/>
      <c r="I66" s="145"/>
      <c r="J66" s="145"/>
      <c r="K66" s="145"/>
      <c r="L66" s="145"/>
      <c r="M66" s="145"/>
      <c r="N66" s="145"/>
      <c r="O66" s="145"/>
      <c r="P66" s="145"/>
      <c r="Q66" s="145"/>
      <c r="R66" s="145"/>
    </row>
  </sheetData>
  <sheetProtection algorithmName="SHA-512" hashValue="XU2lWlWl1FlvtNyMi6xymFxBYTIPTWxKeUqDkGVK11ZmSRlmuk9joLGL0skBcGyxmpAq9iruzsgyQVGhr1Q5bA==" saltValue="8w8IboELZO0NVzZAlgjd7w==" spinCount="100000" sheet="1" objects="1" scenarios="1"/>
  <mergeCells count="51">
    <mergeCell ref="A1:B1"/>
    <mergeCell ref="A3:B3"/>
    <mergeCell ref="C3:F3"/>
    <mergeCell ref="A4:B4"/>
    <mergeCell ref="C4:J4"/>
    <mergeCell ref="A20:R20"/>
    <mergeCell ref="A11:R11"/>
    <mergeCell ref="A12:R12"/>
    <mergeCell ref="A14:R14"/>
    <mergeCell ref="N4:O4"/>
    <mergeCell ref="P4:R4"/>
    <mergeCell ref="A5:R5"/>
    <mergeCell ref="A6:B6"/>
    <mergeCell ref="C6:D6"/>
    <mergeCell ref="K6:L6"/>
    <mergeCell ref="M6:N6"/>
    <mergeCell ref="P6:Q6"/>
    <mergeCell ref="K4:L4"/>
    <mergeCell ref="A8:R8"/>
    <mergeCell ref="A9:R9"/>
    <mergeCell ref="A10:R10"/>
    <mergeCell ref="A15:R15"/>
    <mergeCell ref="A16:R16"/>
    <mergeCell ref="A17:R17"/>
    <mergeCell ref="A18:R18"/>
    <mergeCell ref="A19:R19"/>
    <mergeCell ref="A21:E21"/>
    <mergeCell ref="F21:K21"/>
    <mergeCell ref="L21:R21"/>
    <mergeCell ref="A22:E22"/>
    <mergeCell ref="F22:K22"/>
    <mergeCell ref="L22:R22"/>
    <mergeCell ref="A23:R23"/>
    <mergeCell ref="A25:R25"/>
    <mergeCell ref="B26:C26"/>
    <mergeCell ref="F26:G26"/>
    <mergeCell ref="H26:I26"/>
    <mergeCell ref="K26:L26"/>
    <mergeCell ref="M26:N26"/>
    <mergeCell ref="O26:P26"/>
    <mergeCell ref="Q26:R26"/>
    <mergeCell ref="B28:D28"/>
    <mergeCell ref="E28:G28"/>
    <mergeCell ref="H28:J28"/>
    <mergeCell ref="K28:N28"/>
    <mergeCell ref="O28:R28"/>
    <mergeCell ref="B27:D27"/>
    <mergeCell ref="E27:G27"/>
    <mergeCell ref="H27:J27"/>
    <mergeCell ref="K27:N27"/>
    <mergeCell ref="O27:R27"/>
  </mergeCells>
  <dataValidations count="2">
    <dataValidation type="textLength" allowBlank="1" showInputMessage="1" showErrorMessage="1" errorTitle="ilość znaków" error="treść powinna mieć pomiędzy 20 a 1100 znaków" sqref="A11:R11" xr:uid="{00000000-0002-0000-2700-000000000000}">
      <formula1>20</formula1>
      <formula2>1200</formula2>
    </dataValidation>
    <dataValidation type="list" allowBlank="1" showInputMessage="1" showErrorMessage="1" sqref="K6:L6" xr:uid="{00000000-0002-0000-2700-000001000000}">
      <formula1>STATUS</formula1>
    </dataValidation>
  </dataValidations>
  <hyperlinks>
    <hyperlink ref="F29" r:id="rId1" xr:uid="{DE5425AC-0971-4685-A51E-82AC23447974}"/>
    <hyperlink ref="C29" r:id="rId2" xr:uid="{6248F91C-D39D-4083-A665-6B34C18DE317}"/>
    <hyperlink ref="I29" r:id="rId3" xr:uid="{0AFA7A73-551E-4907-BCD0-91989150FC1C}"/>
  </hyperlinks>
  <printOptions horizontalCentered="1"/>
  <pageMargins left="0.70866141732283472" right="0.70866141732283472" top="0.74803149606299213" bottom="0.74803149606299213" header="0.31496062992125984" footer="0.31496062992125984"/>
  <pageSetup paperSize="9" scale="57" orientation="landscape" r:id="rId4"/>
  <headerFooter>
    <oddHeader>&amp;C&amp;"Century Gothic,Pogrubiony"&amp;12&amp;K05-047KARTA MODUŁU&amp;R&amp;G</oddHeader>
  </headerFooter>
  <drawing r:id="rId5"/>
  <legacyDrawingHF r:id="rId6"/>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Arkusz42">
    <pageSetUpPr fitToPage="1"/>
  </sheetPr>
  <dimension ref="A1:S103"/>
  <sheetViews>
    <sheetView showGridLines="0" zoomScaleNormal="100" zoomScaleSheetLayoutView="80" workbookViewId="0">
      <selection sqref="A1:B1"/>
    </sheetView>
  </sheetViews>
  <sheetFormatPr defaultColWidth="8.7109375" defaultRowHeight="15" x14ac:dyDescent="0.25"/>
  <cols>
    <col min="1" max="1" width="10.28515625" style="2" customWidth="1"/>
    <col min="2" max="3" width="8.7109375" style="2"/>
    <col min="4" max="4" width="19.7109375" style="2" customWidth="1"/>
    <col min="5" max="5" width="13.7109375" style="2" customWidth="1"/>
    <col min="6" max="6" width="14.7109375" style="2" customWidth="1"/>
    <col min="7" max="9" width="9.7109375" style="2" customWidth="1"/>
    <col min="10" max="10" width="3.7109375" style="2" customWidth="1"/>
    <col min="11" max="11" width="12.42578125" style="2" customWidth="1"/>
    <col min="12" max="13" width="10.7109375" style="2" customWidth="1"/>
    <col min="14" max="14" width="13.7109375" style="2" customWidth="1"/>
    <col min="15" max="19" width="11.7109375" style="2" customWidth="1"/>
    <col min="20" max="16384" width="8.7109375" style="2"/>
  </cols>
  <sheetData>
    <row r="1" spans="1:19" s="28" customFormat="1" ht="15.75" x14ac:dyDescent="0.25">
      <c r="A1" s="453" t="str">
        <f>Z1_KiP!B2</f>
        <v>2020/2021</v>
      </c>
      <c r="B1" s="453"/>
      <c r="C1" s="27"/>
      <c r="D1" s="27"/>
    </row>
    <row r="2" spans="1:19" ht="10.15" customHeight="1" thickBot="1" x14ac:dyDescent="0.3"/>
    <row r="3" spans="1:19" ht="19.899999999999999" customHeight="1" thickBot="1" x14ac:dyDescent="0.3">
      <c r="A3" s="391" t="str">
        <f>Z1_KiP!B55</f>
        <v>Moduł Z1/10</v>
      </c>
      <c r="B3" s="391"/>
      <c r="C3" s="391"/>
      <c r="D3" s="395" t="str">
        <f>Z1_KiP!C55</f>
        <v>Moduł dyplomowy (1)</v>
      </c>
      <c r="E3" s="396"/>
      <c r="F3" s="396"/>
      <c r="G3" s="396"/>
      <c r="H3" s="396"/>
      <c r="I3" s="397"/>
      <c r="J3" s="3"/>
      <c r="K3" s="3"/>
      <c r="L3" s="4"/>
      <c r="M3" s="4"/>
      <c r="N3" s="4"/>
      <c r="O3" s="4"/>
      <c r="P3" s="4"/>
      <c r="Q3" s="4"/>
      <c r="R3" s="4"/>
    </row>
    <row r="4" spans="1:19" ht="18.75" thickBot="1" x14ac:dyDescent="0.3">
      <c r="A4" s="454" t="s">
        <v>110</v>
      </c>
      <c r="B4" s="454"/>
      <c r="C4" s="454"/>
      <c r="D4" s="392" t="str">
        <f>Z1_KiP!B56</f>
        <v>Kurs 10.1.</v>
      </c>
      <c r="E4" s="393"/>
      <c r="F4" s="393"/>
      <c r="G4" s="393"/>
      <c r="H4" s="393"/>
      <c r="I4" s="394"/>
      <c r="J4" s="3"/>
      <c r="K4" s="3"/>
      <c r="L4" s="4"/>
      <c r="M4" s="4"/>
      <c r="N4" s="4"/>
      <c r="O4" s="4"/>
      <c r="P4" s="4"/>
      <c r="Q4" s="4"/>
      <c r="R4" s="4"/>
    </row>
    <row r="5" spans="1:19" ht="23.25" thickBot="1" x14ac:dyDescent="0.3">
      <c r="A5" s="455" t="s">
        <v>111</v>
      </c>
      <c r="B5" s="455"/>
      <c r="C5" s="455"/>
      <c r="D5" s="456" t="str">
        <f>Z1_KiP!C56</f>
        <v>Metodyka pisania prac dyplomowych</v>
      </c>
      <c r="E5" s="456"/>
      <c r="F5" s="456"/>
      <c r="G5" s="456"/>
      <c r="H5" s="456"/>
      <c r="I5" s="456"/>
      <c r="J5" s="456"/>
      <c r="K5" s="456"/>
      <c r="L5" s="457" t="s">
        <v>96</v>
      </c>
      <c r="M5" s="457"/>
      <c r="N5" s="16">
        <f>Z1_KiP!D56</f>
        <v>2</v>
      </c>
      <c r="O5" s="457" t="s">
        <v>97</v>
      </c>
      <c r="P5" s="457"/>
      <c r="Q5" s="458" t="str">
        <f>Z1_KiP!F55</f>
        <v>prof. A. Zelek</v>
      </c>
      <c r="R5" s="458"/>
      <c r="S5" s="458"/>
    </row>
    <row r="6" spans="1:19" ht="10.15" customHeight="1" thickBot="1" x14ac:dyDescent="0.3">
      <c r="A6" s="296"/>
      <c r="B6" s="296"/>
      <c r="C6" s="296"/>
      <c r="D6" s="296"/>
      <c r="E6" s="296"/>
      <c r="F6" s="296"/>
      <c r="G6" s="296"/>
      <c r="H6" s="296"/>
      <c r="I6" s="296"/>
      <c r="J6" s="296"/>
      <c r="K6" s="296"/>
      <c r="L6" s="296"/>
      <c r="M6" s="296"/>
      <c r="N6" s="296"/>
      <c r="O6" s="296"/>
      <c r="P6" s="296"/>
      <c r="Q6" s="296"/>
      <c r="R6" s="296"/>
      <c r="S6" s="296"/>
    </row>
    <row r="7" spans="1:19" s="141" customFormat="1" ht="40.5" customHeight="1" thickBot="1" x14ac:dyDescent="0.3">
      <c r="A7" s="455" t="s">
        <v>98</v>
      </c>
      <c r="B7" s="455"/>
      <c r="C7" s="455"/>
      <c r="D7" s="6" t="str">
        <f>Z1_KiP!B3</f>
        <v>ZARZĄDZANIE</v>
      </c>
      <c r="E7" s="6" t="str">
        <f>Z1_KiP!B4</f>
        <v>I stopnia</v>
      </c>
      <c r="F7" s="156" t="s">
        <v>99</v>
      </c>
      <c r="G7" s="44" t="str">
        <f>'M (10)'!G6</f>
        <v>III</v>
      </c>
      <c r="H7" s="156" t="s">
        <v>101</v>
      </c>
      <c r="I7" s="44">
        <f>'M (10)'!I6</f>
        <v>5</v>
      </c>
      <c r="J7" s="300" t="s">
        <v>289</v>
      </c>
      <c r="K7" s="301"/>
      <c r="L7" s="399" t="s">
        <v>102</v>
      </c>
      <c r="M7" s="400"/>
      <c r="N7" s="7" t="s">
        <v>103</v>
      </c>
      <c r="O7" s="466" t="s">
        <v>104</v>
      </c>
      <c r="P7" s="466"/>
      <c r="Q7" s="467" t="s">
        <v>105</v>
      </c>
      <c r="R7" s="467"/>
      <c r="S7" s="17">
        <f>Z1_KiP!G56</f>
        <v>6</v>
      </c>
    </row>
    <row r="8" spans="1:19" ht="10.15" customHeight="1" thickBot="1" x14ac:dyDescent="0.3">
      <c r="A8" s="398"/>
      <c r="B8" s="398"/>
      <c r="C8" s="398"/>
      <c r="D8" s="398"/>
      <c r="E8" s="398"/>
      <c r="F8" s="398"/>
      <c r="G8" s="398"/>
      <c r="H8" s="398"/>
      <c r="I8" s="398"/>
      <c r="J8" s="398"/>
      <c r="K8" s="398"/>
      <c r="L8" s="398"/>
      <c r="M8" s="398"/>
      <c r="N8" s="398"/>
      <c r="O8" s="398"/>
      <c r="P8" s="398"/>
      <c r="Q8" s="398"/>
      <c r="R8" s="398"/>
      <c r="S8" s="398"/>
    </row>
    <row r="9" spans="1:19" ht="15" customHeight="1" x14ac:dyDescent="0.25">
      <c r="A9" s="23"/>
      <c r="B9" s="24"/>
      <c r="C9" s="24"/>
      <c r="D9" s="24"/>
      <c r="E9" s="24"/>
      <c r="F9" s="24"/>
      <c r="G9" s="24"/>
      <c r="H9" s="24"/>
      <c r="I9" s="24"/>
      <c r="J9" s="24"/>
      <c r="K9" s="24"/>
      <c r="L9" s="24"/>
      <c r="M9" s="24"/>
      <c r="N9" s="24"/>
      <c r="O9" s="24"/>
      <c r="P9" s="24"/>
      <c r="Q9" s="24"/>
      <c r="R9" s="24"/>
      <c r="S9" s="25"/>
    </row>
    <row r="10" spans="1:19" ht="19.899999999999999" customHeight="1" x14ac:dyDescent="0.25">
      <c r="A10" s="269" t="s">
        <v>108</v>
      </c>
      <c r="B10" s="270"/>
      <c r="C10" s="270"/>
      <c r="D10" s="270"/>
      <c r="E10" s="270"/>
      <c r="F10" s="270"/>
      <c r="G10" s="270"/>
      <c r="H10" s="270"/>
      <c r="I10" s="270"/>
      <c r="J10" s="270"/>
      <c r="K10" s="270"/>
      <c r="L10" s="270"/>
      <c r="M10" s="270"/>
      <c r="N10" s="270"/>
      <c r="O10" s="270"/>
      <c r="P10" s="270"/>
      <c r="Q10" s="270"/>
      <c r="R10" s="270"/>
      <c r="S10" s="271"/>
    </row>
    <row r="11" spans="1:19" s="149" customFormat="1" ht="20.100000000000001" customHeight="1" x14ac:dyDescent="0.25">
      <c r="A11" s="464" t="s">
        <v>113</v>
      </c>
      <c r="B11" s="415" t="s">
        <v>114</v>
      </c>
      <c r="C11" s="416"/>
      <c r="D11" s="416"/>
      <c r="E11" s="416"/>
      <c r="F11" s="416"/>
      <c r="G11" s="416"/>
      <c r="H11" s="416"/>
      <c r="I11" s="416"/>
      <c r="J11" s="416"/>
      <c r="K11" s="416"/>
      <c r="L11" s="416"/>
      <c r="M11" s="417"/>
      <c r="N11" s="409" t="s">
        <v>115</v>
      </c>
      <c r="O11" s="410"/>
      <c r="P11" s="410"/>
      <c r="Q11" s="410"/>
      <c r="R11" s="410"/>
      <c r="S11" s="411"/>
    </row>
    <row r="12" spans="1:19" s="149" customFormat="1" ht="20.100000000000001" customHeight="1" x14ac:dyDescent="0.25">
      <c r="A12" s="464"/>
      <c r="B12" s="418"/>
      <c r="C12" s="419"/>
      <c r="D12" s="419"/>
      <c r="E12" s="419"/>
      <c r="F12" s="419"/>
      <c r="G12" s="419"/>
      <c r="H12" s="419"/>
      <c r="I12" s="419"/>
      <c r="J12" s="419"/>
      <c r="K12" s="419"/>
      <c r="L12" s="419"/>
      <c r="M12" s="420"/>
      <c r="N12" s="412"/>
      <c r="O12" s="413"/>
      <c r="P12" s="413"/>
      <c r="Q12" s="413"/>
      <c r="R12" s="413"/>
      <c r="S12" s="414"/>
    </row>
    <row r="13" spans="1:19" s="149" customFormat="1" ht="20.100000000000001" customHeight="1" thickBot="1" x14ac:dyDescent="0.3">
      <c r="A13" s="465"/>
      <c r="B13" s="421" t="s">
        <v>624</v>
      </c>
      <c r="C13" s="422"/>
      <c r="D13" s="422"/>
      <c r="E13" s="422"/>
      <c r="F13" s="422"/>
      <c r="G13" s="422"/>
      <c r="H13" s="422"/>
      <c r="I13" s="422"/>
      <c r="J13" s="422"/>
      <c r="K13" s="422"/>
      <c r="L13" s="422"/>
      <c r="M13" s="423"/>
      <c r="N13" s="136"/>
      <c r="O13" s="146" t="s">
        <v>625</v>
      </c>
      <c r="P13" s="137"/>
      <c r="Q13" s="137"/>
      <c r="R13" s="137"/>
      <c r="S13" s="138"/>
    </row>
    <row r="14" spans="1:19" ht="15" customHeight="1" x14ac:dyDescent="0.25">
      <c r="A14" s="459" t="s">
        <v>116</v>
      </c>
      <c r="B14" s="404" t="s">
        <v>816</v>
      </c>
      <c r="C14" s="405"/>
      <c r="D14" s="405"/>
      <c r="E14" s="405"/>
      <c r="F14" s="405"/>
      <c r="G14" s="405"/>
      <c r="H14" s="405"/>
      <c r="I14" s="405"/>
      <c r="J14" s="405"/>
      <c r="K14" s="405"/>
      <c r="L14" s="405"/>
      <c r="M14" s="406"/>
      <c r="N14" s="369" t="s">
        <v>267</v>
      </c>
      <c r="O14" s="370"/>
      <c r="P14" s="370"/>
      <c r="Q14" s="370"/>
      <c r="R14" s="370"/>
      <c r="S14" s="371"/>
    </row>
    <row r="15" spans="1:19" ht="15" customHeight="1" x14ac:dyDescent="0.25">
      <c r="A15" s="350"/>
      <c r="B15" s="329"/>
      <c r="C15" s="474"/>
      <c r="D15" s="474"/>
      <c r="E15" s="474"/>
      <c r="F15" s="474"/>
      <c r="G15" s="474"/>
      <c r="H15" s="474"/>
      <c r="I15" s="474"/>
      <c r="J15" s="474"/>
      <c r="K15" s="474"/>
      <c r="L15" s="474"/>
      <c r="M15" s="331"/>
      <c r="N15" s="363"/>
      <c r="O15" s="364"/>
      <c r="P15" s="364"/>
      <c r="Q15" s="364"/>
      <c r="R15" s="364"/>
      <c r="S15" s="365"/>
    </row>
    <row r="16" spans="1:19" ht="15" customHeight="1" x14ac:dyDescent="0.25">
      <c r="A16" s="350"/>
      <c r="B16" s="329"/>
      <c r="C16" s="474"/>
      <c r="D16" s="474"/>
      <c r="E16" s="474"/>
      <c r="F16" s="474"/>
      <c r="G16" s="474"/>
      <c r="H16" s="474"/>
      <c r="I16" s="474"/>
      <c r="J16" s="474"/>
      <c r="K16" s="474"/>
      <c r="L16" s="474"/>
      <c r="M16" s="331"/>
      <c r="N16" s="363"/>
      <c r="O16" s="364"/>
      <c r="P16" s="364"/>
      <c r="Q16" s="364"/>
      <c r="R16" s="364"/>
      <c r="S16" s="365"/>
    </row>
    <row r="17" spans="1:19" ht="15" customHeight="1" x14ac:dyDescent="0.25">
      <c r="A17" s="350"/>
      <c r="B17" s="329"/>
      <c r="C17" s="474"/>
      <c r="D17" s="474"/>
      <c r="E17" s="474"/>
      <c r="F17" s="474"/>
      <c r="G17" s="474"/>
      <c r="H17" s="474"/>
      <c r="I17" s="474"/>
      <c r="J17" s="474"/>
      <c r="K17" s="474"/>
      <c r="L17" s="474"/>
      <c r="M17" s="331"/>
      <c r="N17" s="363"/>
      <c r="O17" s="364"/>
      <c r="P17" s="364"/>
      <c r="Q17" s="364"/>
      <c r="R17" s="364"/>
      <c r="S17" s="365"/>
    </row>
    <row r="18" spans="1:19" ht="15" customHeight="1" x14ac:dyDescent="0.25">
      <c r="A18" s="350"/>
      <c r="B18" s="401"/>
      <c r="C18" s="402"/>
      <c r="D18" s="402"/>
      <c r="E18" s="402"/>
      <c r="F18" s="402"/>
      <c r="G18" s="402"/>
      <c r="H18" s="402"/>
      <c r="I18" s="402"/>
      <c r="J18" s="402"/>
      <c r="K18" s="402"/>
      <c r="L18" s="402"/>
      <c r="M18" s="403"/>
      <c r="N18" s="372"/>
      <c r="O18" s="373"/>
      <c r="P18" s="373"/>
      <c r="Q18" s="373"/>
      <c r="R18" s="373"/>
      <c r="S18" s="374"/>
    </row>
    <row r="19" spans="1:19" ht="15" customHeight="1" x14ac:dyDescent="0.25">
      <c r="A19" s="350"/>
      <c r="B19" s="326" t="s">
        <v>573</v>
      </c>
      <c r="C19" s="327"/>
      <c r="D19" s="327"/>
      <c r="E19" s="327"/>
      <c r="F19" s="327"/>
      <c r="G19" s="327"/>
      <c r="H19" s="327"/>
      <c r="I19" s="327"/>
      <c r="J19" s="327"/>
      <c r="K19" s="327"/>
      <c r="L19" s="327"/>
      <c r="M19" s="328"/>
      <c r="N19" s="360" t="s">
        <v>257</v>
      </c>
      <c r="O19" s="361"/>
      <c r="P19" s="361"/>
      <c r="Q19" s="361"/>
      <c r="R19" s="361"/>
      <c r="S19" s="362"/>
    </row>
    <row r="20" spans="1:19" ht="15" customHeight="1" x14ac:dyDescent="0.25">
      <c r="A20" s="350"/>
      <c r="B20" s="329"/>
      <c r="C20" s="474"/>
      <c r="D20" s="474"/>
      <c r="E20" s="474"/>
      <c r="F20" s="474"/>
      <c r="G20" s="474"/>
      <c r="H20" s="474"/>
      <c r="I20" s="474"/>
      <c r="J20" s="474"/>
      <c r="K20" s="474"/>
      <c r="L20" s="474"/>
      <c r="M20" s="331"/>
      <c r="N20" s="363" t="s">
        <v>267</v>
      </c>
      <c r="O20" s="364"/>
      <c r="P20" s="364"/>
      <c r="Q20" s="364"/>
      <c r="R20" s="364"/>
      <c r="S20" s="365"/>
    </row>
    <row r="21" spans="1:19" ht="15" customHeight="1" x14ac:dyDescent="0.25">
      <c r="A21" s="350"/>
      <c r="B21" s="329"/>
      <c r="C21" s="474"/>
      <c r="D21" s="474"/>
      <c r="E21" s="474"/>
      <c r="F21" s="474"/>
      <c r="G21" s="474"/>
      <c r="H21" s="474"/>
      <c r="I21" s="474"/>
      <c r="J21" s="474"/>
      <c r="K21" s="474"/>
      <c r="L21" s="474"/>
      <c r="M21" s="331"/>
      <c r="N21" s="363"/>
      <c r="O21" s="364"/>
      <c r="P21" s="364"/>
      <c r="Q21" s="364"/>
      <c r="R21" s="364"/>
      <c r="S21" s="365"/>
    </row>
    <row r="22" spans="1:19" ht="15" customHeight="1" x14ac:dyDescent="0.25">
      <c r="A22" s="350"/>
      <c r="B22" s="329"/>
      <c r="C22" s="474"/>
      <c r="D22" s="474"/>
      <c r="E22" s="474"/>
      <c r="F22" s="474"/>
      <c r="G22" s="474"/>
      <c r="H22" s="474"/>
      <c r="I22" s="474"/>
      <c r="J22" s="474"/>
      <c r="K22" s="474"/>
      <c r="L22" s="474"/>
      <c r="M22" s="331"/>
      <c r="N22" s="363"/>
      <c r="O22" s="364"/>
      <c r="P22" s="364"/>
      <c r="Q22" s="364"/>
      <c r="R22" s="364"/>
      <c r="S22" s="365"/>
    </row>
    <row r="23" spans="1:19" ht="15" customHeight="1" x14ac:dyDescent="0.25">
      <c r="A23" s="350"/>
      <c r="B23" s="401"/>
      <c r="C23" s="402"/>
      <c r="D23" s="402"/>
      <c r="E23" s="402"/>
      <c r="F23" s="402"/>
      <c r="G23" s="402"/>
      <c r="H23" s="402"/>
      <c r="I23" s="402"/>
      <c r="J23" s="402"/>
      <c r="K23" s="402"/>
      <c r="L23" s="402"/>
      <c r="M23" s="403"/>
      <c r="N23" s="372"/>
      <c r="O23" s="373"/>
      <c r="P23" s="373"/>
      <c r="Q23" s="373"/>
      <c r="R23" s="373"/>
      <c r="S23" s="374"/>
    </row>
    <row r="24" spans="1:19" ht="15" customHeight="1" x14ac:dyDescent="0.25">
      <c r="A24" s="350"/>
      <c r="B24" s="326" t="s">
        <v>574</v>
      </c>
      <c r="C24" s="327"/>
      <c r="D24" s="327"/>
      <c r="E24" s="327"/>
      <c r="F24" s="327"/>
      <c r="G24" s="327"/>
      <c r="H24" s="327"/>
      <c r="I24" s="327"/>
      <c r="J24" s="327"/>
      <c r="K24" s="327"/>
      <c r="L24" s="327"/>
      <c r="M24" s="328"/>
      <c r="N24" s="360" t="s">
        <v>257</v>
      </c>
      <c r="O24" s="361"/>
      <c r="P24" s="361"/>
      <c r="Q24" s="361"/>
      <c r="R24" s="361"/>
      <c r="S24" s="362"/>
    </row>
    <row r="25" spans="1:19" ht="15" customHeight="1" x14ac:dyDescent="0.25">
      <c r="A25" s="350"/>
      <c r="B25" s="329"/>
      <c r="C25" s="474"/>
      <c r="D25" s="474"/>
      <c r="E25" s="474"/>
      <c r="F25" s="474"/>
      <c r="G25" s="474"/>
      <c r="H25" s="474"/>
      <c r="I25" s="474"/>
      <c r="J25" s="474"/>
      <c r="K25" s="474"/>
      <c r="L25" s="474"/>
      <c r="M25" s="331"/>
      <c r="N25" s="363" t="s">
        <v>264</v>
      </c>
      <c r="O25" s="364"/>
      <c r="P25" s="364"/>
      <c r="Q25" s="364"/>
      <c r="R25" s="364"/>
      <c r="S25" s="365"/>
    </row>
    <row r="26" spans="1:19" ht="15" customHeight="1" x14ac:dyDescent="0.25">
      <c r="A26" s="350"/>
      <c r="B26" s="329"/>
      <c r="C26" s="474"/>
      <c r="D26" s="474"/>
      <c r="E26" s="474"/>
      <c r="F26" s="474"/>
      <c r="G26" s="474"/>
      <c r="H26" s="474"/>
      <c r="I26" s="474"/>
      <c r="J26" s="474"/>
      <c r="K26" s="474"/>
      <c r="L26" s="474"/>
      <c r="M26" s="331"/>
      <c r="N26" s="363" t="s">
        <v>267</v>
      </c>
      <c r="O26" s="364"/>
      <c r="P26" s="364"/>
      <c r="Q26" s="364"/>
      <c r="R26" s="364"/>
      <c r="S26" s="365"/>
    </row>
    <row r="27" spans="1:19" ht="15" customHeight="1" x14ac:dyDescent="0.25">
      <c r="A27" s="350"/>
      <c r="B27" s="329"/>
      <c r="C27" s="474"/>
      <c r="D27" s="474"/>
      <c r="E27" s="474"/>
      <c r="F27" s="474"/>
      <c r="G27" s="474"/>
      <c r="H27" s="474"/>
      <c r="I27" s="474"/>
      <c r="J27" s="474"/>
      <c r="K27" s="474"/>
      <c r="L27" s="474"/>
      <c r="M27" s="331"/>
      <c r="N27" s="363"/>
      <c r="O27" s="364"/>
      <c r="P27" s="364"/>
      <c r="Q27" s="364"/>
      <c r="R27" s="364"/>
      <c r="S27" s="365"/>
    </row>
    <row r="28" spans="1:19" ht="15" customHeight="1" thickBot="1" x14ac:dyDescent="0.3">
      <c r="A28" s="350"/>
      <c r="B28" s="401"/>
      <c r="C28" s="402"/>
      <c r="D28" s="402"/>
      <c r="E28" s="402"/>
      <c r="F28" s="402"/>
      <c r="G28" s="402"/>
      <c r="H28" s="402"/>
      <c r="I28" s="402"/>
      <c r="J28" s="402"/>
      <c r="K28" s="402"/>
      <c r="L28" s="402"/>
      <c r="M28" s="403"/>
      <c r="N28" s="372"/>
      <c r="O28" s="373"/>
      <c r="P28" s="373"/>
      <c r="Q28" s="373"/>
      <c r="R28" s="373"/>
      <c r="S28" s="374"/>
    </row>
    <row r="29" spans="1:19" ht="15" hidden="1" customHeight="1" x14ac:dyDescent="0.25">
      <c r="A29" s="350"/>
      <c r="B29" s="326"/>
      <c r="C29" s="327"/>
      <c r="D29" s="327"/>
      <c r="E29" s="327"/>
      <c r="F29" s="327"/>
      <c r="G29" s="327"/>
      <c r="H29" s="327"/>
      <c r="I29" s="327"/>
      <c r="J29" s="327"/>
      <c r="K29" s="327"/>
      <c r="L29" s="327"/>
      <c r="M29" s="328"/>
      <c r="N29" s="360"/>
      <c r="O29" s="361"/>
      <c r="P29" s="361"/>
      <c r="Q29" s="361"/>
      <c r="R29" s="361"/>
      <c r="S29" s="362"/>
    </row>
    <row r="30" spans="1:19" ht="15" hidden="1" customHeight="1" x14ac:dyDescent="0.25">
      <c r="A30" s="350"/>
      <c r="B30" s="329"/>
      <c r="C30" s="474"/>
      <c r="D30" s="474"/>
      <c r="E30" s="474"/>
      <c r="F30" s="474"/>
      <c r="G30" s="474"/>
      <c r="H30" s="474"/>
      <c r="I30" s="474"/>
      <c r="J30" s="474"/>
      <c r="K30" s="474"/>
      <c r="L30" s="474"/>
      <c r="M30" s="331"/>
      <c r="N30" s="363"/>
      <c r="O30" s="364"/>
      <c r="P30" s="364"/>
      <c r="Q30" s="364"/>
      <c r="R30" s="364"/>
      <c r="S30" s="365"/>
    </row>
    <row r="31" spans="1:19" ht="15" hidden="1" customHeight="1" x14ac:dyDescent="0.25">
      <c r="A31" s="350"/>
      <c r="B31" s="329"/>
      <c r="C31" s="474"/>
      <c r="D31" s="474"/>
      <c r="E31" s="474"/>
      <c r="F31" s="474"/>
      <c r="G31" s="474"/>
      <c r="H31" s="474"/>
      <c r="I31" s="474"/>
      <c r="J31" s="474"/>
      <c r="K31" s="474"/>
      <c r="L31" s="474"/>
      <c r="M31" s="331"/>
      <c r="N31" s="363"/>
      <c r="O31" s="364"/>
      <c r="P31" s="364"/>
      <c r="Q31" s="364"/>
      <c r="R31" s="364"/>
      <c r="S31" s="365"/>
    </row>
    <row r="32" spans="1:19" ht="15" hidden="1" customHeight="1" x14ac:dyDescent="0.25">
      <c r="A32" s="350"/>
      <c r="B32" s="329"/>
      <c r="C32" s="474"/>
      <c r="D32" s="474"/>
      <c r="E32" s="474"/>
      <c r="F32" s="474"/>
      <c r="G32" s="474"/>
      <c r="H32" s="474"/>
      <c r="I32" s="474"/>
      <c r="J32" s="474"/>
      <c r="K32" s="474"/>
      <c r="L32" s="474"/>
      <c r="M32" s="331"/>
      <c r="N32" s="363"/>
      <c r="O32" s="364"/>
      <c r="P32" s="364"/>
      <c r="Q32" s="364"/>
      <c r="R32" s="364"/>
      <c r="S32" s="365"/>
    </row>
    <row r="33" spans="1:19" ht="15" hidden="1" customHeight="1" thickBot="1" x14ac:dyDescent="0.3">
      <c r="A33" s="460"/>
      <c r="B33" s="332"/>
      <c r="C33" s="333"/>
      <c r="D33" s="333"/>
      <c r="E33" s="333"/>
      <c r="F33" s="333"/>
      <c r="G33" s="333"/>
      <c r="H33" s="333"/>
      <c r="I33" s="333"/>
      <c r="J33" s="333"/>
      <c r="K33" s="333"/>
      <c r="L33" s="333"/>
      <c r="M33" s="334"/>
      <c r="N33" s="378"/>
      <c r="O33" s="379"/>
      <c r="P33" s="379"/>
      <c r="Q33" s="379"/>
      <c r="R33" s="379"/>
      <c r="S33" s="380"/>
    </row>
    <row r="34" spans="1:19" ht="15" customHeight="1" x14ac:dyDescent="0.25">
      <c r="A34" s="461" t="s">
        <v>117</v>
      </c>
      <c r="B34" s="404" t="s">
        <v>575</v>
      </c>
      <c r="C34" s="405"/>
      <c r="D34" s="405"/>
      <c r="E34" s="405"/>
      <c r="F34" s="405"/>
      <c r="G34" s="405"/>
      <c r="H34" s="405"/>
      <c r="I34" s="405"/>
      <c r="J34" s="405"/>
      <c r="K34" s="405"/>
      <c r="L34" s="405"/>
      <c r="M34" s="406"/>
      <c r="N34" s="369" t="s">
        <v>270</v>
      </c>
      <c r="O34" s="370"/>
      <c r="P34" s="370"/>
      <c r="Q34" s="370"/>
      <c r="R34" s="370"/>
      <c r="S34" s="371"/>
    </row>
    <row r="35" spans="1:19" ht="15" customHeight="1" x14ac:dyDescent="0.25">
      <c r="A35" s="462"/>
      <c r="B35" s="329"/>
      <c r="C35" s="474"/>
      <c r="D35" s="474"/>
      <c r="E35" s="474"/>
      <c r="F35" s="474"/>
      <c r="G35" s="474"/>
      <c r="H35" s="474"/>
      <c r="I35" s="474"/>
      <c r="J35" s="474"/>
      <c r="K35" s="474"/>
      <c r="L35" s="474"/>
      <c r="M35" s="331"/>
      <c r="N35" s="363" t="s">
        <v>280</v>
      </c>
      <c r="O35" s="364"/>
      <c r="P35" s="364"/>
      <c r="Q35" s="364"/>
      <c r="R35" s="364"/>
      <c r="S35" s="365"/>
    </row>
    <row r="36" spans="1:19" ht="15" customHeight="1" x14ac:dyDescent="0.25">
      <c r="A36" s="462"/>
      <c r="B36" s="329"/>
      <c r="C36" s="474"/>
      <c r="D36" s="474"/>
      <c r="E36" s="474"/>
      <c r="F36" s="474"/>
      <c r="G36" s="474"/>
      <c r="H36" s="474"/>
      <c r="I36" s="474"/>
      <c r="J36" s="474"/>
      <c r="K36" s="474"/>
      <c r="L36" s="474"/>
      <c r="M36" s="331"/>
      <c r="N36" s="363"/>
      <c r="O36" s="364"/>
      <c r="P36" s="364"/>
      <c r="Q36" s="364"/>
      <c r="R36" s="364"/>
      <c r="S36" s="365"/>
    </row>
    <row r="37" spans="1:19" ht="15" customHeight="1" x14ac:dyDescent="0.25">
      <c r="A37" s="462"/>
      <c r="B37" s="329"/>
      <c r="C37" s="474"/>
      <c r="D37" s="474"/>
      <c r="E37" s="474"/>
      <c r="F37" s="474"/>
      <c r="G37" s="474"/>
      <c r="H37" s="474"/>
      <c r="I37" s="474"/>
      <c r="J37" s="474"/>
      <c r="K37" s="474"/>
      <c r="L37" s="474"/>
      <c r="M37" s="331"/>
      <c r="N37" s="363"/>
      <c r="O37" s="364"/>
      <c r="P37" s="364"/>
      <c r="Q37" s="364"/>
      <c r="R37" s="364"/>
      <c r="S37" s="365"/>
    </row>
    <row r="38" spans="1:19" ht="15" customHeight="1" x14ac:dyDescent="0.25">
      <c r="A38" s="462"/>
      <c r="B38" s="401"/>
      <c r="C38" s="402"/>
      <c r="D38" s="402"/>
      <c r="E38" s="402"/>
      <c r="F38" s="402"/>
      <c r="G38" s="402"/>
      <c r="H38" s="402"/>
      <c r="I38" s="402"/>
      <c r="J38" s="402"/>
      <c r="K38" s="402"/>
      <c r="L38" s="402"/>
      <c r="M38" s="403"/>
      <c r="N38" s="372"/>
      <c r="O38" s="373"/>
      <c r="P38" s="373"/>
      <c r="Q38" s="373"/>
      <c r="R38" s="373"/>
      <c r="S38" s="374"/>
    </row>
    <row r="39" spans="1:19" ht="15" customHeight="1" x14ac:dyDescent="0.25">
      <c r="A39" s="462"/>
      <c r="B39" s="326" t="s">
        <v>817</v>
      </c>
      <c r="C39" s="327"/>
      <c r="D39" s="327"/>
      <c r="E39" s="327"/>
      <c r="F39" s="327"/>
      <c r="G39" s="327"/>
      <c r="H39" s="327"/>
      <c r="I39" s="327"/>
      <c r="J39" s="327"/>
      <c r="K39" s="327"/>
      <c r="L39" s="327"/>
      <c r="M39" s="328"/>
      <c r="N39" s="360" t="s">
        <v>277</v>
      </c>
      <c r="O39" s="361"/>
      <c r="P39" s="361"/>
      <c r="Q39" s="361"/>
      <c r="R39" s="361"/>
      <c r="S39" s="362"/>
    </row>
    <row r="40" spans="1:19" ht="15" customHeight="1" x14ac:dyDescent="0.25">
      <c r="A40" s="462"/>
      <c r="B40" s="329"/>
      <c r="C40" s="474"/>
      <c r="D40" s="474"/>
      <c r="E40" s="474"/>
      <c r="F40" s="474"/>
      <c r="G40" s="474"/>
      <c r="H40" s="474"/>
      <c r="I40" s="474"/>
      <c r="J40" s="474"/>
      <c r="K40" s="474"/>
      <c r="L40" s="474"/>
      <c r="M40" s="331"/>
      <c r="N40" s="363" t="s">
        <v>280</v>
      </c>
      <c r="O40" s="364"/>
      <c r="P40" s="364"/>
      <c r="Q40" s="364"/>
      <c r="R40" s="364"/>
      <c r="S40" s="365"/>
    </row>
    <row r="41" spans="1:19" ht="15" customHeight="1" x14ac:dyDescent="0.25">
      <c r="A41" s="462"/>
      <c r="B41" s="329"/>
      <c r="C41" s="474"/>
      <c r="D41" s="474"/>
      <c r="E41" s="474"/>
      <c r="F41" s="474"/>
      <c r="G41" s="474"/>
      <c r="H41" s="474"/>
      <c r="I41" s="474"/>
      <c r="J41" s="474"/>
      <c r="K41" s="474"/>
      <c r="L41" s="474"/>
      <c r="M41" s="331"/>
      <c r="N41" s="363"/>
      <c r="O41" s="364"/>
      <c r="P41" s="364"/>
      <c r="Q41" s="364"/>
      <c r="R41" s="364"/>
      <c r="S41" s="365"/>
    </row>
    <row r="42" spans="1:19" ht="15" customHeight="1" x14ac:dyDescent="0.25">
      <c r="A42" s="462"/>
      <c r="B42" s="329"/>
      <c r="C42" s="474"/>
      <c r="D42" s="474"/>
      <c r="E42" s="474"/>
      <c r="F42" s="474"/>
      <c r="G42" s="474"/>
      <c r="H42" s="474"/>
      <c r="I42" s="474"/>
      <c r="J42" s="474"/>
      <c r="K42" s="474"/>
      <c r="L42" s="474"/>
      <c r="M42" s="331"/>
      <c r="N42" s="363"/>
      <c r="O42" s="364"/>
      <c r="P42" s="364"/>
      <c r="Q42" s="364"/>
      <c r="R42" s="364"/>
      <c r="S42" s="365"/>
    </row>
    <row r="43" spans="1:19" ht="15" customHeight="1" thickBot="1" x14ac:dyDescent="0.3">
      <c r="A43" s="462"/>
      <c r="B43" s="401"/>
      <c r="C43" s="402"/>
      <c r="D43" s="402"/>
      <c r="E43" s="402"/>
      <c r="F43" s="402"/>
      <c r="G43" s="402"/>
      <c r="H43" s="402"/>
      <c r="I43" s="402"/>
      <c r="J43" s="402"/>
      <c r="K43" s="402"/>
      <c r="L43" s="402"/>
      <c r="M43" s="403"/>
      <c r="N43" s="372"/>
      <c r="O43" s="373"/>
      <c r="P43" s="373"/>
      <c r="Q43" s="373"/>
      <c r="R43" s="373"/>
      <c r="S43" s="374"/>
    </row>
    <row r="44" spans="1:19" ht="15" hidden="1" customHeight="1" x14ac:dyDescent="0.25">
      <c r="A44" s="462"/>
      <c r="B44" s="326"/>
      <c r="C44" s="327"/>
      <c r="D44" s="327"/>
      <c r="E44" s="327"/>
      <c r="F44" s="327"/>
      <c r="G44" s="327"/>
      <c r="H44" s="327"/>
      <c r="I44" s="327"/>
      <c r="J44" s="327"/>
      <c r="K44" s="327"/>
      <c r="L44" s="327"/>
      <c r="M44" s="328"/>
      <c r="N44" s="360"/>
      <c r="O44" s="361"/>
      <c r="P44" s="361"/>
      <c r="Q44" s="361"/>
      <c r="R44" s="361"/>
      <c r="S44" s="362"/>
    </row>
    <row r="45" spans="1:19" ht="15" hidden="1" customHeight="1" x14ac:dyDescent="0.25">
      <c r="A45" s="462"/>
      <c r="B45" s="329"/>
      <c r="C45" s="474"/>
      <c r="D45" s="474"/>
      <c r="E45" s="474"/>
      <c r="F45" s="474"/>
      <c r="G45" s="474"/>
      <c r="H45" s="474"/>
      <c r="I45" s="474"/>
      <c r="J45" s="474"/>
      <c r="K45" s="474"/>
      <c r="L45" s="474"/>
      <c r="M45" s="331"/>
      <c r="N45" s="363"/>
      <c r="O45" s="364"/>
      <c r="P45" s="364"/>
      <c r="Q45" s="364"/>
      <c r="R45" s="364"/>
      <c r="S45" s="365"/>
    </row>
    <row r="46" spans="1:19" ht="15" hidden="1" customHeight="1" x14ac:dyDescent="0.25">
      <c r="A46" s="462"/>
      <c r="B46" s="329"/>
      <c r="C46" s="474"/>
      <c r="D46" s="474"/>
      <c r="E46" s="474"/>
      <c r="F46" s="474"/>
      <c r="G46" s="474"/>
      <c r="H46" s="474"/>
      <c r="I46" s="474"/>
      <c r="J46" s="474"/>
      <c r="K46" s="474"/>
      <c r="L46" s="474"/>
      <c r="M46" s="331"/>
      <c r="N46" s="363"/>
      <c r="O46" s="364"/>
      <c r="P46" s="364"/>
      <c r="Q46" s="364"/>
      <c r="R46" s="364"/>
      <c r="S46" s="365"/>
    </row>
    <row r="47" spans="1:19" ht="15" hidden="1" customHeight="1" x14ac:dyDescent="0.25">
      <c r="A47" s="462"/>
      <c r="B47" s="329"/>
      <c r="C47" s="474"/>
      <c r="D47" s="474"/>
      <c r="E47" s="474"/>
      <c r="F47" s="474"/>
      <c r="G47" s="474"/>
      <c r="H47" s="474"/>
      <c r="I47" s="474"/>
      <c r="J47" s="474"/>
      <c r="K47" s="474"/>
      <c r="L47" s="474"/>
      <c r="M47" s="331"/>
      <c r="N47" s="363"/>
      <c r="O47" s="364"/>
      <c r="P47" s="364"/>
      <c r="Q47" s="364"/>
      <c r="R47" s="364"/>
      <c r="S47" s="365"/>
    </row>
    <row r="48" spans="1:19" ht="15" hidden="1" customHeight="1" x14ac:dyDescent="0.25">
      <c r="A48" s="462"/>
      <c r="B48" s="401"/>
      <c r="C48" s="402"/>
      <c r="D48" s="402"/>
      <c r="E48" s="402"/>
      <c r="F48" s="402"/>
      <c r="G48" s="402"/>
      <c r="H48" s="402"/>
      <c r="I48" s="402"/>
      <c r="J48" s="402"/>
      <c r="K48" s="402"/>
      <c r="L48" s="402"/>
      <c r="M48" s="403"/>
      <c r="N48" s="372"/>
      <c r="O48" s="373"/>
      <c r="P48" s="373"/>
      <c r="Q48" s="373"/>
      <c r="R48" s="373"/>
      <c r="S48" s="374"/>
    </row>
    <row r="49" spans="1:19" ht="15" hidden="1" customHeight="1" x14ac:dyDescent="0.25">
      <c r="A49" s="462"/>
      <c r="B49" s="326"/>
      <c r="C49" s="327"/>
      <c r="D49" s="327"/>
      <c r="E49" s="327"/>
      <c r="F49" s="327"/>
      <c r="G49" s="327"/>
      <c r="H49" s="327"/>
      <c r="I49" s="327"/>
      <c r="J49" s="327"/>
      <c r="K49" s="327"/>
      <c r="L49" s="327"/>
      <c r="M49" s="328"/>
      <c r="N49" s="360"/>
      <c r="O49" s="361"/>
      <c r="P49" s="361"/>
      <c r="Q49" s="361"/>
      <c r="R49" s="361"/>
      <c r="S49" s="362"/>
    </row>
    <row r="50" spans="1:19" ht="15" hidden="1" customHeight="1" x14ac:dyDescent="0.25">
      <c r="A50" s="462"/>
      <c r="B50" s="329"/>
      <c r="C50" s="474"/>
      <c r="D50" s="474"/>
      <c r="E50" s="474"/>
      <c r="F50" s="474"/>
      <c r="G50" s="474"/>
      <c r="H50" s="474"/>
      <c r="I50" s="474"/>
      <c r="J50" s="474"/>
      <c r="K50" s="474"/>
      <c r="L50" s="474"/>
      <c r="M50" s="331"/>
      <c r="N50" s="363"/>
      <c r="O50" s="364"/>
      <c r="P50" s="364"/>
      <c r="Q50" s="364"/>
      <c r="R50" s="364"/>
      <c r="S50" s="365"/>
    </row>
    <row r="51" spans="1:19" ht="15" hidden="1" customHeight="1" x14ac:dyDescent="0.25">
      <c r="A51" s="462"/>
      <c r="B51" s="329"/>
      <c r="C51" s="474"/>
      <c r="D51" s="474"/>
      <c r="E51" s="474"/>
      <c r="F51" s="474"/>
      <c r="G51" s="474"/>
      <c r="H51" s="474"/>
      <c r="I51" s="474"/>
      <c r="J51" s="474"/>
      <c r="K51" s="474"/>
      <c r="L51" s="474"/>
      <c r="M51" s="331"/>
      <c r="N51" s="363"/>
      <c r="O51" s="364"/>
      <c r="P51" s="364"/>
      <c r="Q51" s="364"/>
      <c r="R51" s="364"/>
      <c r="S51" s="365"/>
    </row>
    <row r="52" spans="1:19" ht="15" hidden="1" customHeight="1" x14ac:dyDescent="0.25">
      <c r="A52" s="462"/>
      <c r="B52" s="329"/>
      <c r="C52" s="474"/>
      <c r="D52" s="474"/>
      <c r="E52" s="474"/>
      <c r="F52" s="474"/>
      <c r="G52" s="474"/>
      <c r="H52" s="474"/>
      <c r="I52" s="474"/>
      <c r="J52" s="474"/>
      <c r="K52" s="474"/>
      <c r="L52" s="474"/>
      <c r="M52" s="331"/>
      <c r="N52" s="363"/>
      <c r="O52" s="364"/>
      <c r="P52" s="364"/>
      <c r="Q52" s="364"/>
      <c r="R52" s="364"/>
      <c r="S52" s="365"/>
    </row>
    <row r="53" spans="1:19" ht="15" hidden="1" customHeight="1" thickBot="1" x14ac:dyDescent="0.3">
      <c r="A53" s="462"/>
      <c r="B53" s="329"/>
      <c r="C53" s="330"/>
      <c r="D53" s="330"/>
      <c r="E53" s="330"/>
      <c r="F53" s="330"/>
      <c r="G53" s="330"/>
      <c r="H53" s="330"/>
      <c r="I53" s="330"/>
      <c r="J53" s="330"/>
      <c r="K53" s="330"/>
      <c r="L53" s="330"/>
      <c r="M53" s="331"/>
      <c r="N53" s="469"/>
      <c r="O53" s="470"/>
      <c r="P53" s="470"/>
      <c r="Q53" s="470"/>
      <c r="R53" s="470"/>
      <c r="S53" s="471"/>
    </row>
    <row r="54" spans="1:19" ht="15" customHeight="1" x14ac:dyDescent="0.25">
      <c r="A54" s="468" t="s">
        <v>634</v>
      </c>
      <c r="B54" s="404" t="s">
        <v>577</v>
      </c>
      <c r="C54" s="405"/>
      <c r="D54" s="405"/>
      <c r="E54" s="405"/>
      <c r="F54" s="405"/>
      <c r="G54" s="405"/>
      <c r="H54" s="405"/>
      <c r="I54" s="405"/>
      <c r="J54" s="405"/>
      <c r="K54" s="405"/>
      <c r="L54" s="405"/>
      <c r="M54" s="406"/>
      <c r="N54" s="369" t="s">
        <v>281</v>
      </c>
      <c r="O54" s="370"/>
      <c r="P54" s="370"/>
      <c r="Q54" s="370"/>
      <c r="R54" s="370"/>
      <c r="S54" s="371"/>
    </row>
    <row r="55" spans="1:19" ht="15" customHeight="1" x14ac:dyDescent="0.25">
      <c r="A55" s="350"/>
      <c r="B55" s="329"/>
      <c r="C55" s="330"/>
      <c r="D55" s="330"/>
      <c r="E55" s="330"/>
      <c r="F55" s="330"/>
      <c r="G55" s="330"/>
      <c r="H55" s="330"/>
      <c r="I55" s="330"/>
      <c r="J55" s="330"/>
      <c r="K55" s="330"/>
      <c r="L55" s="330"/>
      <c r="M55" s="331"/>
      <c r="N55" s="363" t="s">
        <v>285</v>
      </c>
      <c r="O55" s="364"/>
      <c r="P55" s="364"/>
      <c r="Q55" s="364"/>
      <c r="R55" s="364"/>
      <c r="S55" s="365"/>
    </row>
    <row r="56" spans="1:19" ht="15" customHeight="1" x14ac:dyDescent="0.25">
      <c r="A56" s="350"/>
      <c r="B56" s="329"/>
      <c r="C56" s="330"/>
      <c r="D56" s="330"/>
      <c r="E56" s="330"/>
      <c r="F56" s="330"/>
      <c r="G56" s="330"/>
      <c r="H56" s="330"/>
      <c r="I56" s="330"/>
      <c r="J56" s="330"/>
      <c r="K56" s="330"/>
      <c r="L56" s="330"/>
      <c r="M56" s="331"/>
      <c r="N56" s="363" t="s">
        <v>286</v>
      </c>
      <c r="O56" s="364"/>
      <c r="P56" s="364"/>
      <c r="Q56" s="364"/>
      <c r="R56" s="364"/>
      <c r="S56" s="365"/>
    </row>
    <row r="57" spans="1:19" ht="15" customHeight="1" x14ac:dyDescent="0.25">
      <c r="A57" s="350"/>
      <c r="B57" s="329"/>
      <c r="C57" s="330"/>
      <c r="D57" s="330"/>
      <c r="E57" s="330"/>
      <c r="F57" s="330"/>
      <c r="G57" s="330"/>
      <c r="H57" s="330"/>
      <c r="I57" s="330"/>
      <c r="J57" s="330"/>
      <c r="K57" s="330"/>
      <c r="L57" s="330"/>
      <c r="M57" s="331"/>
      <c r="N57" s="363"/>
      <c r="O57" s="364"/>
      <c r="P57" s="364"/>
      <c r="Q57" s="364"/>
      <c r="R57" s="364"/>
      <c r="S57" s="365"/>
    </row>
    <row r="58" spans="1:19" ht="15" customHeight="1" x14ac:dyDescent="0.25">
      <c r="A58" s="350"/>
      <c r="B58" s="401"/>
      <c r="C58" s="402"/>
      <c r="D58" s="402"/>
      <c r="E58" s="402"/>
      <c r="F58" s="402"/>
      <c r="G58" s="402"/>
      <c r="H58" s="402"/>
      <c r="I58" s="402"/>
      <c r="J58" s="402"/>
      <c r="K58" s="402"/>
      <c r="L58" s="402"/>
      <c r="M58" s="403"/>
      <c r="N58" s="372"/>
      <c r="O58" s="373"/>
      <c r="P58" s="373"/>
      <c r="Q58" s="373"/>
      <c r="R58" s="373"/>
      <c r="S58" s="374"/>
    </row>
    <row r="59" spans="1:19" ht="15" customHeight="1" x14ac:dyDescent="0.25">
      <c r="A59" s="350"/>
      <c r="B59" s="326" t="s">
        <v>576</v>
      </c>
      <c r="C59" s="327"/>
      <c r="D59" s="327"/>
      <c r="E59" s="327"/>
      <c r="F59" s="327"/>
      <c r="G59" s="327"/>
      <c r="H59" s="327"/>
      <c r="I59" s="327"/>
      <c r="J59" s="327"/>
      <c r="K59" s="327"/>
      <c r="L59" s="327"/>
      <c r="M59" s="328"/>
      <c r="N59" s="360" t="s">
        <v>281</v>
      </c>
      <c r="O59" s="361"/>
      <c r="P59" s="361"/>
      <c r="Q59" s="361"/>
      <c r="R59" s="361"/>
      <c r="S59" s="362"/>
    </row>
    <row r="60" spans="1:19" ht="15" customHeight="1" x14ac:dyDescent="0.25">
      <c r="A60" s="350"/>
      <c r="B60" s="329"/>
      <c r="C60" s="330"/>
      <c r="D60" s="330"/>
      <c r="E60" s="330"/>
      <c r="F60" s="330"/>
      <c r="G60" s="330"/>
      <c r="H60" s="330"/>
      <c r="I60" s="330"/>
      <c r="J60" s="330"/>
      <c r="K60" s="330"/>
      <c r="L60" s="330"/>
      <c r="M60" s="331"/>
      <c r="N60" s="363" t="s">
        <v>285</v>
      </c>
      <c r="O60" s="364"/>
      <c r="P60" s="364"/>
      <c r="Q60" s="364"/>
      <c r="R60" s="364"/>
      <c r="S60" s="365"/>
    </row>
    <row r="61" spans="1:19" ht="15" customHeight="1" x14ac:dyDescent="0.25">
      <c r="A61" s="350"/>
      <c r="B61" s="329"/>
      <c r="C61" s="330"/>
      <c r="D61" s="330"/>
      <c r="E61" s="330"/>
      <c r="F61" s="330"/>
      <c r="G61" s="330"/>
      <c r="H61" s="330"/>
      <c r="I61" s="330"/>
      <c r="J61" s="330"/>
      <c r="K61" s="330"/>
      <c r="L61" s="330"/>
      <c r="M61" s="331"/>
      <c r="N61" s="363" t="s">
        <v>286</v>
      </c>
      <c r="O61" s="364"/>
      <c r="P61" s="364"/>
      <c r="Q61" s="364"/>
      <c r="R61" s="364"/>
      <c r="S61" s="365"/>
    </row>
    <row r="62" spans="1:19" ht="15" customHeight="1" x14ac:dyDescent="0.25">
      <c r="A62" s="350"/>
      <c r="B62" s="329"/>
      <c r="C62" s="330"/>
      <c r="D62" s="330"/>
      <c r="E62" s="330"/>
      <c r="F62" s="330"/>
      <c r="G62" s="330"/>
      <c r="H62" s="330"/>
      <c r="I62" s="330"/>
      <c r="J62" s="330"/>
      <c r="K62" s="330"/>
      <c r="L62" s="330"/>
      <c r="M62" s="331"/>
      <c r="N62" s="363"/>
      <c r="O62" s="364"/>
      <c r="P62" s="364"/>
      <c r="Q62" s="364"/>
      <c r="R62" s="364"/>
      <c r="S62" s="365"/>
    </row>
    <row r="63" spans="1:19" ht="15" customHeight="1" x14ac:dyDescent="0.25">
      <c r="A63" s="350"/>
      <c r="B63" s="401"/>
      <c r="C63" s="402"/>
      <c r="D63" s="402"/>
      <c r="E63" s="402"/>
      <c r="F63" s="402"/>
      <c r="G63" s="402"/>
      <c r="H63" s="402"/>
      <c r="I63" s="402"/>
      <c r="J63" s="402"/>
      <c r="K63" s="402"/>
      <c r="L63" s="402"/>
      <c r="M63" s="403"/>
      <c r="N63" s="372"/>
      <c r="O63" s="373"/>
      <c r="P63" s="373"/>
      <c r="Q63" s="373"/>
      <c r="R63" s="373"/>
      <c r="S63" s="374"/>
    </row>
    <row r="64" spans="1:19" ht="15" hidden="1" customHeight="1" x14ac:dyDescent="0.25">
      <c r="A64" s="350"/>
      <c r="B64" s="326"/>
      <c r="C64" s="327"/>
      <c r="D64" s="327"/>
      <c r="E64" s="327"/>
      <c r="F64" s="327"/>
      <c r="G64" s="327"/>
      <c r="H64" s="327"/>
      <c r="I64" s="327"/>
      <c r="J64" s="327"/>
      <c r="K64" s="327"/>
      <c r="L64" s="327"/>
      <c r="M64" s="328"/>
      <c r="N64" s="360"/>
      <c r="O64" s="361"/>
      <c r="P64" s="361"/>
      <c r="Q64" s="361"/>
      <c r="R64" s="361"/>
      <c r="S64" s="362"/>
    </row>
    <row r="65" spans="1:19" ht="15" hidden="1" customHeight="1" x14ac:dyDescent="0.25">
      <c r="A65" s="350"/>
      <c r="B65" s="329"/>
      <c r="C65" s="330"/>
      <c r="D65" s="330"/>
      <c r="E65" s="330"/>
      <c r="F65" s="330"/>
      <c r="G65" s="330"/>
      <c r="H65" s="330"/>
      <c r="I65" s="330"/>
      <c r="J65" s="330"/>
      <c r="K65" s="330"/>
      <c r="L65" s="330"/>
      <c r="M65" s="331"/>
      <c r="N65" s="363"/>
      <c r="O65" s="364"/>
      <c r="P65" s="364"/>
      <c r="Q65" s="364"/>
      <c r="R65" s="364"/>
      <c r="S65" s="365"/>
    </row>
    <row r="66" spans="1:19" ht="15" hidden="1" customHeight="1" x14ac:dyDescent="0.25">
      <c r="A66" s="350"/>
      <c r="B66" s="329"/>
      <c r="C66" s="330"/>
      <c r="D66" s="330"/>
      <c r="E66" s="330"/>
      <c r="F66" s="330"/>
      <c r="G66" s="330"/>
      <c r="H66" s="330"/>
      <c r="I66" s="330"/>
      <c r="J66" s="330"/>
      <c r="K66" s="330"/>
      <c r="L66" s="330"/>
      <c r="M66" s="331"/>
      <c r="N66" s="363"/>
      <c r="O66" s="364"/>
      <c r="P66" s="364"/>
      <c r="Q66" s="364"/>
      <c r="R66" s="364"/>
      <c r="S66" s="365"/>
    </row>
    <row r="67" spans="1:19" ht="15" hidden="1" customHeight="1" x14ac:dyDescent="0.25">
      <c r="A67" s="350"/>
      <c r="B67" s="329"/>
      <c r="C67" s="330"/>
      <c r="D67" s="330"/>
      <c r="E67" s="330"/>
      <c r="F67" s="330"/>
      <c r="G67" s="330"/>
      <c r="H67" s="330"/>
      <c r="I67" s="330"/>
      <c r="J67" s="330"/>
      <c r="K67" s="330"/>
      <c r="L67" s="330"/>
      <c r="M67" s="331"/>
      <c r="N67" s="363"/>
      <c r="O67" s="364"/>
      <c r="P67" s="364"/>
      <c r="Q67" s="364"/>
      <c r="R67" s="364"/>
      <c r="S67" s="365"/>
    </row>
    <row r="68" spans="1:19" ht="15" hidden="1" customHeight="1" thickBot="1" x14ac:dyDescent="0.3">
      <c r="A68" s="460"/>
      <c r="B68" s="332"/>
      <c r="C68" s="333"/>
      <c r="D68" s="333"/>
      <c r="E68" s="333"/>
      <c r="F68" s="333"/>
      <c r="G68" s="333"/>
      <c r="H68" s="333"/>
      <c r="I68" s="333"/>
      <c r="J68" s="333"/>
      <c r="K68" s="333"/>
      <c r="L68" s="333"/>
      <c r="M68" s="334"/>
      <c r="N68" s="378"/>
      <c r="O68" s="379"/>
      <c r="P68" s="379"/>
      <c r="Q68" s="379"/>
      <c r="R68" s="379"/>
      <c r="S68" s="380"/>
    </row>
    <row r="69" spans="1:19" ht="15" customHeight="1" x14ac:dyDescent="0.25">
      <c r="A69" s="375"/>
      <c r="B69" s="376"/>
      <c r="C69" s="376"/>
      <c r="D69" s="376"/>
      <c r="E69" s="376"/>
      <c r="F69" s="376"/>
      <c r="G69" s="376"/>
      <c r="H69" s="376"/>
      <c r="I69" s="376"/>
      <c r="J69" s="376"/>
      <c r="K69" s="376"/>
      <c r="L69" s="376"/>
      <c r="M69" s="376"/>
      <c r="N69" s="376"/>
      <c r="O69" s="376"/>
      <c r="P69" s="376"/>
      <c r="Q69" s="376"/>
      <c r="R69" s="376"/>
      <c r="S69" s="377"/>
    </row>
    <row r="70" spans="1:19" ht="19.899999999999999" customHeight="1" x14ac:dyDescent="0.25">
      <c r="A70" s="269" t="s">
        <v>119</v>
      </c>
      <c r="B70" s="270"/>
      <c r="C70" s="270"/>
      <c r="D70" s="270"/>
      <c r="E70" s="270"/>
      <c r="F70" s="270"/>
      <c r="G70" s="270"/>
      <c r="H70" s="270"/>
      <c r="I70" s="270"/>
      <c r="J70" s="34"/>
      <c r="K70" s="322" t="s">
        <v>120</v>
      </c>
      <c r="L70" s="235"/>
      <c r="M70" s="235"/>
      <c r="N70" s="235"/>
      <c r="O70" s="235"/>
      <c r="P70" s="235"/>
      <c r="Q70" s="235"/>
      <c r="R70" s="235"/>
      <c r="S70" s="236"/>
    </row>
    <row r="71" spans="1:19" ht="15" customHeight="1" x14ac:dyDescent="0.25">
      <c r="A71" s="350" t="s">
        <v>200</v>
      </c>
      <c r="B71" s="385" t="s">
        <v>121</v>
      </c>
      <c r="C71" s="386"/>
      <c r="D71" s="386"/>
      <c r="E71" s="386"/>
      <c r="F71" s="387"/>
      <c r="G71" s="381">
        <f>Z1_KiP!G56</f>
        <v>6</v>
      </c>
      <c r="H71" s="382"/>
      <c r="I71" s="383"/>
      <c r="J71" s="384"/>
      <c r="K71" s="347" t="s">
        <v>201</v>
      </c>
      <c r="L71" s="366" t="s">
        <v>626</v>
      </c>
      <c r="M71" s="367"/>
      <c r="N71" s="367"/>
      <c r="O71" s="367"/>
      <c r="P71" s="367"/>
      <c r="Q71" s="367"/>
      <c r="R71" s="367"/>
      <c r="S71" s="368"/>
    </row>
    <row r="72" spans="1:19" ht="15" customHeight="1" x14ac:dyDescent="0.25">
      <c r="A72" s="350"/>
      <c r="B72" s="388" t="s">
        <v>122</v>
      </c>
      <c r="C72" s="389"/>
      <c r="D72" s="389"/>
      <c r="E72" s="389"/>
      <c r="F72" s="390"/>
      <c r="G72" s="341">
        <f>SUM(G73:I83)</f>
        <v>6</v>
      </c>
      <c r="H72" s="342"/>
      <c r="I72" s="343"/>
      <c r="J72" s="384"/>
      <c r="K72" s="348"/>
      <c r="L72" s="498" t="s">
        <v>147</v>
      </c>
      <c r="M72" s="499"/>
      <c r="N72" s="499"/>
      <c r="O72" s="499"/>
      <c r="P72" s="499"/>
      <c r="Q72" s="499"/>
      <c r="R72" s="499"/>
      <c r="S72" s="500"/>
    </row>
    <row r="73" spans="1:19" ht="15" customHeight="1" x14ac:dyDescent="0.25">
      <c r="A73" s="350"/>
      <c r="B73" s="357" t="s">
        <v>123</v>
      </c>
      <c r="C73" s="358"/>
      <c r="D73" s="358"/>
      <c r="E73" s="358"/>
      <c r="F73" s="359"/>
      <c r="G73" s="338">
        <v>3</v>
      </c>
      <c r="H73" s="339"/>
      <c r="I73" s="340"/>
      <c r="J73" s="384"/>
      <c r="K73" s="348"/>
      <c r="L73" s="498" t="s">
        <v>160</v>
      </c>
      <c r="M73" s="499"/>
      <c r="N73" s="499"/>
      <c r="O73" s="499"/>
      <c r="P73" s="499"/>
      <c r="Q73" s="499"/>
      <c r="R73" s="499"/>
      <c r="S73" s="500"/>
    </row>
    <row r="74" spans="1:19" ht="15" customHeight="1" x14ac:dyDescent="0.25">
      <c r="A74" s="350"/>
      <c r="B74" s="357" t="s">
        <v>124</v>
      </c>
      <c r="C74" s="358"/>
      <c r="D74" s="358"/>
      <c r="E74" s="358"/>
      <c r="F74" s="359"/>
      <c r="G74" s="338"/>
      <c r="H74" s="339"/>
      <c r="I74" s="340"/>
      <c r="J74" s="384"/>
      <c r="K74" s="348"/>
      <c r="L74" s="323"/>
      <c r="M74" s="324"/>
      <c r="N74" s="324"/>
      <c r="O74" s="324"/>
      <c r="P74" s="324"/>
      <c r="Q74" s="324"/>
      <c r="R74" s="324"/>
      <c r="S74" s="325"/>
    </row>
    <row r="75" spans="1:19" ht="15" customHeight="1" x14ac:dyDescent="0.25">
      <c r="A75" s="350"/>
      <c r="B75" s="357" t="s">
        <v>125</v>
      </c>
      <c r="C75" s="358"/>
      <c r="D75" s="358"/>
      <c r="E75" s="358"/>
      <c r="F75" s="359"/>
      <c r="G75" s="338"/>
      <c r="H75" s="339"/>
      <c r="I75" s="340"/>
      <c r="J75" s="384"/>
      <c r="K75" s="348"/>
      <c r="L75" s="323"/>
      <c r="M75" s="324"/>
      <c r="N75" s="324"/>
      <c r="O75" s="324"/>
      <c r="P75" s="324"/>
      <c r="Q75" s="324"/>
      <c r="R75" s="324"/>
      <c r="S75" s="325"/>
    </row>
    <row r="76" spans="1:19" ht="15" customHeight="1" x14ac:dyDescent="0.25">
      <c r="A76" s="350"/>
      <c r="B76" s="357" t="s">
        <v>126</v>
      </c>
      <c r="C76" s="358"/>
      <c r="D76" s="358"/>
      <c r="E76" s="358"/>
      <c r="F76" s="359"/>
      <c r="G76" s="338"/>
      <c r="H76" s="339"/>
      <c r="I76" s="340"/>
      <c r="J76" s="384"/>
      <c r="K76" s="348"/>
      <c r="L76" s="323"/>
      <c r="M76" s="324"/>
      <c r="N76" s="324"/>
      <c r="O76" s="324"/>
      <c r="P76" s="324"/>
      <c r="Q76" s="324"/>
      <c r="R76" s="324"/>
      <c r="S76" s="325"/>
    </row>
    <row r="77" spans="1:19" ht="15" customHeight="1" x14ac:dyDescent="0.25">
      <c r="A77" s="350"/>
      <c r="B77" s="357" t="s">
        <v>127</v>
      </c>
      <c r="C77" s="358"/>
      <c r="D77" s="358"/>
      <c r="E77" s="358"/>
      <c r="F77" s="359"/>
      <c r="G77" s="338"/>
      <c r="H77" s="339"/>
      <c r="I77" s="340"/>
      <c r="J77" s="384"/>
      <c r="K77" s="348"/>
      <c r="L77" s="323"/>
      <c r="M77" s="324"/>
      <c r="N77" s="324"/>
      <c r="O77" s="324"/>
      <c r="P77" s="324"/>
      <c r="Q77" s="324"/>
      <c r="R77" s="324"/>
      <c r="S77" s="325"/>
    </row>
    <row r="78" spans="1:19" ht="15" customHeight="1" x14ac:dyDescent="0.25">
      <c r="A78" s="350"/>
      <c r="B78" s="357" t="s">
        <v>128</v>
      </c>
      <c r="C78" s="358"/>
      <c r="D78" s="358"/>
      <c r="E78" s="358"/>
      <c r="F78" s="359"/>
      <c r="G78" s="338">
        <v>3</v>
      </c>
      <c r="H78" s="339"/>
      <c r="I78" s="340"/>
      <c r="J78" s="384"/>
      <c r="K78" s="348"/>
      <c r="L78" s="323"/>
      <c r="M78" s="324"/>
      <c r="N78" s="324"/>
      <c r="O78" s="324"/>
      <c r="P78" s="324"/>
      <c r="Q78" s="324"/>
      <c r="R78" s="324"/>
      <c r="S78" s="325"/>
    </row>
    <row r="79" spans="1:19" ht="15" customHeight="1" x14ac:dyDescent="0.25">
      <c r="A79" s="350"/>
      <c r="B79" s="357" t="s">
        <v>129</v>
      </c>
      <c r="C79" s="358"/>
      <c r="D79" s="358"/>
      <c r="E79" s="358"/>
      <c r="F79" s="359"/>
      <c r="G79" s="338"/>
      <c r="H79" s="339"/>
      <c r="I79" s="340"/>
      <c r="J79" s="384"/>
      <c r="K79" s="349"/>
      <c r="L79" s="323"/>
      <c r="M79" s="324"/>
      <c r="N79" s="324"/>
      <c r="O79" s="324"/>
      <c r="P79" s="324"/>
      <c r="Q79" s="324"/>
      <c r="R79" s="324"/>
      <c r="S79" s="325"/>
    </row>
    <row r="80" spans="1:19" ht="15" customHeight="1" x14ac:dyDescent="0.25">
      <c r="A80" s="350"/>
      <c r="B80" s="357" t="s">
        <v>130</v>
      </c>
      <c r="C80" s="358"/>
      <c r="D80" s="358"/>
      <c r="E80" s="358"/>
      <c r="F80" s="359"/>
      <c r="G80" s="338"/>
      <c r="H80" s="339"/>
      <c r="I80" s="340"/>
      <c r="J80" s="384"/>
      <c r="K80" s="347" t="s">
        <v>202</v>
      </c>
      <c r="L80" s="319" t="s">
        <v>627</v>
      </c>
      <c r="M80" s="320"/>
      <c r="N80" s="320"/>
      <c r="O80" s="320"/>
      <c r="P80" s="320"/>
      <c r="Q80" s="320"/>
      <c r="R80" s="320"/>
      <c r="S80" s="321"/>
    </row>
    <row r="81" spans="1:19" ht="15" customHeight="1" x14ac:dyDescent="0.25">
      <c r="A81" s="350"/>
      <c r="B81" s="357" t="s">
        <v>131</v>
      </c>
      <c r="C81" s="358"/>
      <c r="D81" s="358"/>
      <c r="E81" s="358"/>
      <c r="F81" s="359"/>
      <c r="G81" s="338"/>
      <c r="H81" s="339"/>
      <c r="I81" s="340"/>
      <c r="J81" s="384"/>
      <c r="K81" s="348"/>
      <c r="L81" s="498" t="s">
        <v>150</v>
      </c>
      <c r="M81" s="499"/>
      <c r="N81" s="499"/>
      <c r="O81" s="499"/>
      <c r="P81" s="499"/>
      <c r="Q81" s="499"/>
      <c r="R81" s="499"/>
      <c r="S81" s="500"/>
    </row>
    <row r="82" spans="1:19" ht="15" customHeight="1" x14ac:dyDescent="0.25">
      <c r="A82" s="350"/>
      <c r="B82" s="357" t="s">
        <v>132</v>
      </c>
      <c r="C82" s="358"/>
      <c r="D82" s="358"/>
      <c r="E82" s="358"/>
      <c r="F82" s="359"/>
      <c r="G82" s="338"/>
      <c r="H82" s="339"/>
      <c r="I82" s="340"/>
      <c r="J82" s="384"/>
      <c r="K82" s="348"/>
      <c r="L82" s="498" t="s">
        <v>153</v>
      </c>
      <c r="M82" s="499"/>
      <c r="N82" s="499"/>
      <c r="O82" s="499"/>
      <c r="P82" s="499"/>
      <c r="Q82" s="499"/>
      <c r="R82" s="499"/>
      <c r="S82" s="500"/>
    </row>
    <row r="83" spans="1:19" ht="15" customHeight="1" x14ac:dyDescent="0.25">
      <c r="A83" s="350"/>
      <c r="B83" s="357" t="s">
        <v>133</v>
      </c>
      <c r="C83" s="358"/>
      <c r="D83" s="358"/>
      <c r="E83" s="358"/>
      <c r="F83" s="359"/>
      <c r="G83" s="338"/>
      <c r="H83" s="339"/>
      <c r="I83" s="340"/>
      <c r="J83" s="384"/>
      <c r="K83" s="348"/>
      <c r="L83" s="498" t="s">
        <v>162</v>
      </c>
      <c r="M83" s="499"/>
      <c r="N83" s="499"/>
      <c r="O83" s="499"/>
      <c r="P83" s="499"/>
      <c r="Q83" s="499"/>
      <c r="R83" s="499"/>
      <c r="S83" s="500"/>
    </row>
    <row r="84" spans="1:19" ht="15" customHeight="1" x14ac:dyDescent="0.25">
      <c r="A84" s="350"/>
      <c r="B84" s="316" t="s">
        <v>134</v>
      </c>
      <c r="C84" s="317"/>
      <c r="D84" s="317"/>
      <c r="E84" s="317"/>
      <c r="F84" s="318"/>
      <c r="G84" s="354">
        <f>Z1_KiP!H56</f>
        <v>44</v>
      </c>
      <c r="H84" s="355"/>
      <c r="I84" s="356"/>
      <c r="J84" s="384"/>
      <c r="K84" s="348"/>
      <c r="L84" s="323"/>
      <c r="M84" s="324"/>
      <c r="N84" s="324"/>
      <c r="O84" s="324"/>
      <c r="P84" s="324"/>
      <c r="Q84" s="324"/>
      <c r="R84" s="324"/>
      <c r="S84" s="325"/>
    </row>
    <row r="85" spans="1:19" ht="15" customHeight="1" x14ac:dyDescent="0.25">
      <c r="A85" s="350"/>
      <c r="B85" s="351" t="s">
        <v>204</v>
      </c>
      <c r="C85" s="352"/>
      <c r="D85" s="352"/>
      <c r="E85" s="352"/>
      <c r="F85" s="353"/>
      <c r="G85" s="341">
        <f>SUM(G84,G71)</f>
        <v>50</v>
      </c>
      <c r="H85" s="342"/>
      <c r="I85" s="343"/>
      <c r="J85" s="436"/>
      <c r="K85" s="349"/>
      <c r="L85" s="323"/>
      <c r="M85" s="324"/>
      <c r="N85" s="324"/>
      <c r="O85" s="324"/>
      <c r="P85" s="324"/>
      <c r="Q85" s="324"/>
      <c r="R85" s="324"/>
      <c r="S85" s="325"/>
    </row>
    <row r="86" spans="1:19" ht="15" customHeight="1" x14ac:dyDescent="0.25">
      <c r="A86" s="344"/>
      <c r="B86" s="345"/>
      <c r="C86" s="345"/>
      <c r="D86" s="345"/>
      <c r="E86" s="345"/>
      <c r="F86" s="345"/>
      <c r="G86" s="345"/>
      <c r="H86" s="345"/>
      <c r="I86" s="345"/>
      <c r="J86" s="345"/>
      <c r="K86" s="345"/>
      <c r="L86" s="345"/>
      <c r="M86" s="345"/>
      <c r="N86" s="345"/>
      <c r="O86" s="345"/>
      <c r="P86" s="345"/>
      <c r="Q86" s="345"/>
      <c r="R86" s="345"/>
      <c r="S86" s="346"/>
    </row>
    <row r="87" spans="1:19" ht="19.899999999999999" customHeight="1" x14ac:dyDescent="0.25">
      <c r="A87" s="433" t="s">
        <v>135</v>
      </c>
      <c r="B87" s="434"/>
      <c r="C87" s="434"/>
      <c r="D87" s="434"/>
      <c r="E87" s="434"/>
      <c r="F87" s="434"/>
      <c r="G87" s="434"/>
      <c r="H87" s="434"/>
      <c r="I87" s="434"/>
      <c r="J87" s="434"/>
      <c r="K87" s="434"/>
      <c r="L87" s="434"/>
      <c r="M87" s="434"/>
      <c r="N87" s="434"/>
      <c r="O87" s="434"/>
      <c r="P87" s="434"/>
      <c r="Q87" s="434"/>
      <c r="R87" s="434"/>
      <c r="S87" s="435"/>
    </row>
    <row r="88" spans="1:19" ht="15" customHeight="1" x14ac:dyDescent="0.25">
      <c r="A88" s="444" t="s">
        <v>199</v>
      </c>
      <c r="B88" s="445" t="s">
        <v>136</v>
      </c>
      <c r="C88" s="446"/>
      <c r="D88" s="446"/>
      <c r="E88" s="447"/>
      <c r="F88" s="445" t="str">
        <f>Z1_KiP!E56</f>
        <v>zal. bez oceny</v>
      </c>
      <c r="G88" s="446"/>
      <c r="H88" s="446"/>
      <c r="I88" s="447"/>
      <c r="J88" s="448"/>
      <c r="K88" s="452" t="s">
        <v>137</v>
      </c>
      <c r="L88" s="449" t="s">
        <v>138</v>
      </c>
      <c r="M88" s="450"/>
      <c r="N88" s="450"/>
      <c r="O88" s="450"/>
      <c r="P88" s="450"/>
      <c r="Q88" s="450"/>
      <c r="R88" s="450"/>
      <c r="S88" s="451"/>
    </row>
    <row r="89" spans="1:19" ht="15" customHeight="1" x14ac:dyDescent="0.25">
      <c r="A89" s="444"/>
      <c r="B89" s="430" t="s">
        <v>628</v>
      </c>
      <c r="C89" s="431"/>
      <c r="D89" s="431"/>
      <c r="E89" s="432"/>
      <c r="F89" s="430" t="s">
        <v>139</v>
      </c>
      <c r="G89" s="431"/>
      <c r="H89" s="431"/>
      <c r="I89" s="432"/>
      <c r="J89" s="448"/>
      <c r="K89" s="452"/>
      <c r="L89" s="335" t="s">
        <v>291</v>
      </c>
      <c r="M89" s="336"/>
      <c r="N89" s="336"/>
      <c r="O89" s="336"/>
      <c r="P89" s="336"/>
      <c r="Q89" s="336"/>
      <c r="R89" s="336"/>
      <c r="S89" s="337"/>
    </row>
    <row r="90" spans="1:19" ht="15" customHeight="1" x14ac:dyDescent="0.25">
      <c r="A90" s="444"/>
      <c r="B90" s="424" t="s">
        <v>195</v>
      </c>
      <c r="C90" s="425"/>
      <c r="D90" s="425"/>
      <c r="E90" s="426"/>
      <c r="F90" s="427">
        <v>100</v>
      </c>
      <c r="G90" s="428"/>
      <c r="H90" s="428"/>
      <c r="I90" s="429"/>
      <c r="J90" s="448"/>
      <c r="K90" s="452"/>
      <c r="L90" s="335" t="s">
        <v>292</v>
      </c>
      <c r="M90" s="336"/>
      <c r="N90" s="336"/>
      <c r="O90" s="336"/>
      <c r="P90" s="336"/>
      <c r="Q90" s="336"/>
      <c r="R90" s="336"/>
      <c r="S90" s="337"/>
    </row>
    <row r="91" spans="1:19" ht="15" customHeight="1" x14ac:dyDescent="0.25">
      <c r="A91" s="444"/>
      <c r="B91" s="424"/>
      <c r="C91" s="425"/>
      <c r="D91" s="425"/>
      <c r="E91" s="426"/>
      <c r="F91" s="427"/>
      <c r="G91" s="428"/>
      <c r="H91" s="428"/>
      <c r="I91" s="429"/>
      <c r="J91" s="448"/>
      <c r="K91" s="452"/>
      <c r="L91" s="335" t="s">
        <v>140</v>
      </c>
      <c r="M91" s="336"/>
      <c r="N91" s="336"/>
      <c r="O91" s="336"/>
      <c r="P91" s="336"/>
      <c r="Q91" s="336"/>
      <c r="R91" s="336"/>
      <c r="S91" s="337"/>
    </row>
    <row r="92" spans="1:19" ht="15" customHeight="1" x14ac:dyDescent="0.25">
      <c r="A92" s="444"/>
      <c r="B92" s="424"/>
      <c r="C92" s="425"/>
      <c r="D92" s="425"/>
      <c r="E92" s="426"/>
      <c r="F92" s="427"/>
      <c r="G92" s="428"/>
      <c r="H92" s="428"/>
      <c r="I92" s="429"/>
      <c r="J92" s="448"/>
      <c r="K92" s="452"/>
      <c r="L92" s="335" t="s">
        <v>293</v>
      </c>
      <c r="M92" s="336"/>
      <c r="N92" s="336"/>
      <c r="O92" s="336"/>
      <c r="P92" s="336"/>
      <c r="Q92" s="336"/>
      <c r="R92" s="336"/>
      <c r="S92" s="337"/>
    </row>
    <row r="93" spans="1:19" ht="15" customHeight="1" x14ac:dyDescent="0.25">
      <c r="A93" s="444"/>
      <c r="B93" s="424"/>
      <c r="C93" s="425"/>
      <c r="D93" s="425"/>
      <c r="E93" s="426"/>
      <c r="F93" s="427"/>
      <c r="G93" s="428"/>
      <c r="H93" s="428"/>
      <c r="I93" s="429"/>
      <c r="J93" s="448"/>
      <c r="K93" s="452"/>
      <c r="L93" s="335" t="s">
        <v>141</v>
      </c>
      <c r="M93" s="336"/>
      <c r="N93" s="336"/>
      <c r="O93" s="336"/>
      <c r="P93" s="336"/>
      <c r="Q93" s="336"/>
      <c r="R93" s="336"/>
      <c r="S93" s="337"/>
    </row>
    <row r="94" spans="1:19" ht="15" customHeight="1" x14ac:dyDescent="0.25">
      <c r="A94" s="444"/>
      <c r="B94" s="424"/>
      <c r="C94" s="425"/>
      <c r="D94" s="425"/>
      <c r="E94" s="426"/>
      <c r="F94" s="427"/>
      <c r="G94" s="428"/>
      <c r="H94" s="428"/>
      <c r="I94" s="429"/>
      <c r="J94" s="448"/>
      <c r="K94" s="452"/>
      <c r="L94" s="335" t="s">
        <v>843</v>
      </c>
      <c r="M94" s="336"/>
      <c r="N94" s="336"/>
      <c r="O94" s="336"/>
      <c r="P94" s="336"/>
      <c r="Q94" s="336"/>
      <c r="R94" s="336"/>
      <c r="S94" s="337"/>
    </row>
    <row r="95" spans="1:19" ht="15" customHeight="1" x14ac:dyDescent="0.25">
      <c r="A95" s="344"/>
      <c r="B95" s="345"/>
      <c r="C95" s="345"/>
      <c r="D95" s="345"/>
      <c r="E95" s="345"/>
      <c r="F95" s="345"/>
      <c r="G95" s="345"/>
      <c r="H95" s="345"/>
      <c r="I95" s="345"/>
      <c r="J95" s="345"/>
      <c r="K95" s="345"/>
      <c r="L95" s="345"/>
      <c r="M95" s="345"/>
      <c r="N95" s="345"/>
      <c r="O95" s="345"/>
      <c r="P95" s="345"/>
      <c r="Q95" s="345"/>
      <c r="R95" s="345"/>
      <c r="S95" s="346"/>
    </row>
    <row r="96" spans="1:19" ht="19.899999999999999" customHeight="1" x14ac:dyDescent="0.25">
      <c r="A96" s="437" t="s">
        <v>198</v>
      </c>
      <c r="B96" s="438" t="s">
        <v>142</v>
      </c>
      <c r="C96" s="438"/>
      <c r="D96" s="438"/>
      <c r="E96" s="438"/>
      <c r="F96" s="438"/>
      <c r="G96" s="438"/>
      <c r="H96" s="438"/>
      <c r="I96" s="438"/>
      <c r="J96" s="438"/>
      <c r="K96" s="438"/>
      <c r="L96" s="438"/>
      <c r="M96" s="438"/>
      <c r="N96" s="438"/>
      <c r="O96" s="438"/>
      <c r="P96" s="438"/>
      <c r="Q96" s="438"/>
      <c r="R96" s="438"/>
      <c r="S96" s="439"/>
    </row>
    <row r="97" spans="1:19" ht="15" customHeight="1" x14ac:dyDescent="0.25">
      <c r="A97" s="437"/>
      <c r="B97" s="440" t="s">
        <v>629</v>
      </c>
      <c r="C97" s="440"/>
      <c r="D97" s="440"/>
      <c r="E97" s="440"/>
      <c r="F97" s="440"/>
      <c r="G97" s="440"/>
      <c r="H97" s="440"/>
      <c r="I97" s="440"/>
      <c r="J97" s="440"/>
      <c r="K97" s="440"/>
      <c r="L97" s="440"/>
      <c r="M97" s="440"/>
      <c r="N97" s="440"/>
      <c r="O97" s="440"/>
      <c r="P97" s="440"/>
      <c r="Q97" s="440"/>
      <c r="R97" s="440"/>
      <c r="S97" s="441"/>
    </row>
    <row r="98" spans="1:19" ht="138.75" customHeight="1" x14ac:dyDescent="0.25">
      <c r="A98" s="437"/>
      <c r="B98" s="407" t="s">
        <v>729</v>
      </c>
      <c r="C98" s="407"/>
      <c r="D98" s="407"/>
      <c r="E98" s="407"/>
      <c r="F98" s="407"/>
      <c r="G98" s="407"/>
      <c r="H98" s="407"/>
      <c r="I98" s="407"/>
      <c r="J98" s="407"/>
      <c r="K98" s="407"/>
      <c r="L98" s="407"/>
      <c r="M98" s="407"/>
      <c r="N98" s="407"/>
      <c r="O98" s="407"/>
      <c r="P98" s="407"/>
      <c r="Q98" s="407"/>
      <c r="R98" s="407"/>
      <c r="S98" s="408"/>
    </row>
    <row r="99" spans="1:19" ht="15" customHeight="1" x14ac:dyDescent="0.25">
      <c r="A99" s="437"/>
      <c r="B99" s="442" t="s">
        <v>143</v>
      </c>
      <c r="C99" s="442"/>
      <c r="D99" s="442"/>
      <c r="E99" s="442"/>
      <c r="F99" s="442"/>
      <c r="G99" s="442"/>
      <c r="H99" s="442"/>
      <c r="I99" s="442"/>
      <c r="J99" s="442"/>
      <c r="K99" s="442"/>
      <c r="L99" s="442"/>
      <c r="M99" s="442"/>
      <c r="N99" s="442"/>
      <c r="O99" s="442"/>
      <c r="P99" s="442"/>
      <c r="Q99" s="442"/>
      <c r="R99" s="442"/>
      <c r="S99" s="443"/>
    </row>
    <row r="100" spans="1:19" ht="53.25" customHeight="1" x14ac:dyDescent="0.25">
      <c r="A100" s="437"/>
      <c r="B100" s="407" t="s">
        <v>730</v>
      </c>
      <c r="C100" s="407"/>
      <c r="D100" s="407"/>
      <c r="E100" s="407"/>
      <c r="F100" s="407"/>
      <c r="G100" s="407"/>
      <c r="H100" s="407"/>
      <c r="I100" s="407"/>
      <c r="J100" s="407"/>
      <c r="K100" s="407"/>
      <c r="L100" s="407"/>
      <c r="M100" s="407"/>
      <c r="N100" s="407"/>
      <c r="O100" s="407"/>
      <c r="P100" s="407"/>
      <c r="Q100" s="407"/>
      <c r="R100" s="407"/>
      <c r="S100" s="408"/>
    </row>
    <row r="101" spans="1:19" ht="15" customHeight="1" x14ac:dyDescent="0.25">
      <c r="A101" s="437"/>
      <c r="B101" s="442" t="s">
        <v>144</v>
      </c>
      <c r="C101" s="442"/>
      <c r="D101" s="442"/>
      <c r="E101" s="442"/>
      <c r="F101" s="442"/>
      <c r="G101" s="442"/>
      <c r="H101" s="442"/>
      <c r="I101" s="442"/>
      <c r="J101" s="442"/>
      <c r="K101" s="442"/>
      <c r="L101" s="442"/>
      <c r="M101" s="442"/>
      <c r="N101" s="442"/>
      <c r="O101" s="442"/>
      <c r="P101" s="442"/>
      <c r="Q101" s="442"/>
      <c r="R101" s="442"/>
      <c r="S101" s="443"/>
    </row>
    <row r="102" spans="1:19" ht="66" customHeight="1" x14ac:dyDescent="0.25">
      <c r="A102" s="437"/>
      <c r="B102" s="407" t="s">
        <v>728</v>
      </c>
      <c r="C102" s="407"/>
      <c r="D102" s="407"/>
      <c r="E102" s="407"/>
      <c r="F102" s="407"/>
      <c r="G102" s="407"/>
      <c r="H102" s="407"/>
      <c r="I102" s="407"/>
      <c r="J102" s="407"/>
      <c r="K102" s="407"/>
      <c r="L102" s="407"/>
      <c r="M102" s="407"/>
      <c r="N102" s="407"/>
      <c r="O102" s="407"/>
      <c r="P102" s="407"/>
      <c r="Q102" s="407"/>
      <c r="R102" s="407"/>
      <c r="S102" s="408"/>
    </row>
    <row r="103" spans="1:19" ht="15" customHeight="1" x14ac:dyDescent="0.25">
      <c r="A103" s="22"/>
      <c r="B103" s="11"/>
      <c r="C103" s="10"/>
      <c r="D103" s="10"/>
      <c r="E103" s="10"/>
      <c r="F103" s="10"/>
      <c r="G103" s="10"/>
      <c r="H103" s="10"/>
      <c r="I103" s="10"/>
      <c r="J103" s="10"/>
      <c r="K103" s="10"/>
      <c r="L103" s="10"/>
      <c r="M103" s="10"/>
      <c r="N103" s="10"/>
      <c r="O103" s="10"/>
      <c r="P103" s="10"/>
      <c r="Q103" s="10"/>
      <c r="R103" s="10"/>
      <c r="S103" s="148"/>
    </row>
  </sheetData>
  <sheetProtection algorithmName="SHA-512" hashValue="sIf5aak6CrHzb0Ex7UsRSUiHUNvdv3vNKGmR6PAS9eAqrNSs9Dy0HS6oPpjusFBBrT7+tMDzu6fbY6JWpBYyvg==" saltValue="QalH1lKiF8blGPMqUMhEFQ==" spinCount="100000" sheet="1" objects="1" scenarios="1"/>
  <mergeCells count="179">
    <mergeCell ref="A1:B1"/>
    <mergeCell ref="A3:C3"/>
    <mergeCell ref="D3:I3"/>
    <mergeCell ref="A4:C4"/>
    <mergeCell ref="D4:I4"/>
    <mergeCell ref="A5:C5"/>
    <mergeCell ref="D5:K5"/>
    <mergeCell ref="A8:S8"/>
    <mergeCell ref="A10:S10"/>
    <mergeCell ref="A11:A13"/>
    <mergeCell ref="B11:M12"/>
    <mergeCell ref="N11:S12"/>
    <mergeCell ref="B13:M13"/>
    <mergeCell ref="L5:M5"/>
    <mergeCell ref="O5:P5"/>
    <mergeCell ref="Q5:S5"/>
    <mergeCell ref="A6:S6"/>
    <mergeCell ref="A7:C7"/>
    <mergeCell ref="J7:K7"/>
    <mergeCell ref="L7:M7"/>
    <mergeCell ref="O7:P7"/>
    <mergeCell ref="Q7:R7"/>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N54:S68" xr:uid="{00000000-0002-0000-2800-000000000000}">
      <formula1>KEK_Z1</formula1>
    </dataValidation>
    <dataValidation type="list" allowBlank="1" showInputMessage="1" showErrorMessage="1" sqref="N34:S53" xr:uid="{00000000-0002-0000-2800-000001000000}">
      <formula1>KEU_Z1</formula1>
    </dataValidation>
    <dataValidation type="list" allowBlank="1" showInputMessage="1" showErrorMessage="1" sqref="N14:S33" xr:uid="{00000000-0002-0000-2800-000002000000}">
      <formula1>KEW_Z1</formula1>
    </dataValidation>
    <dataValidation type="list" allowBlank="1" showInputMessage="1" showErrorMessage="1" sqref="L81:L85" xr:uid="{00000000-0002-0000-2800-000003000000}">
      <formula1>PRAC_STUD</formula1>
    </dataValidation>
    <dataValidation type="list" allowBlank="1" showInputMessage="1" showErrorMessage="1" sqref="L72:L79" xr:uid="{00000000-0002-0000-2800-000004000000}">
      <formula1>METODY</formula1>
    </dataValidation>
    <dataValidation type="list" allowBlank="1" showInputMessage="1" showErrorMessage="1" sqref="L7" xr:uid="{00000000-0002-0000-2800-000005000000}">
      <formula1>STATUS</formula1>
    </dataValidation>
    <dataValidation type="list" allowBlank="1" showInputMessage="1" showErrorMessage="1" sqref="B90:E94" xr:uid="{00000000-0002-0000-2800-000006000000}">
      <formula1>ZAL</formula1>
    </dataValidation>
  </dataValidations>
  <hyperlinks>
    <hyperlink ref="O13" r:id="rId1" display="https://www.zpsb.pl/wp-content/uploads/2020/09/Efekty-uczenia-sie_Z1_2020-2021.pdf" xr:uid="{23714352-B3C4-45D7-AA1C-AFA15C56B278}"/>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Arkusz43">
    <pageSetUpPr fitToPage="1"/>
  </sheetPr>
  <dimension ref="A1:S103"/>
  <sheetViews>
    <sheetView showGridLines="0" zoomScaleNormal="100" zoomScaleSheetLayoutView="80" workbookViewId="0">
      <selection sqref="A1:B1"/>
    </sheetView>
  </sheetViews>
  <sheetFormatPr defaultColWidth="8.7109375" defaultRowHeight="15" x14ac:dyDescent="0.25"/>
  <cols>
    <col min="1" max="1" width="10.28515625" style="2" customWidth="1"/>
    <col min="2" max="3" width="8.7109375" style="2"/>
    <col min="4" max="4" width="19.7109375" style="2" customWidth="1"/>
    <col min="5" max="5" width="13.7109375" style="2" customWidth="1"/>
    <col min="6" max="6" width="14.7109375" style="2" customWidth="1"/>
    <col min="7" max="9" width="9.7109375" style="2" customWidth="1"/>
    <col min="10" max="10" width="3.7109375" style="2" customWidth="1"/>
    <col min="11" max="11" width="12.42578125" style="2" customWidth="1"/>
    <col min="12" max="13" width="10.7109375" style="2" customWidth="1"/>
    <col min="14" max="14" width="13.7109375" style="2" customWidth="1"/>
    <col min="15" max="19" width="11.7109375" style="2" customWidth="1"/>
    <col min="20" max="16384" width="8.7109375" style="2"/>
  </cols>
  <sheetData>
    <row r="1" spans="1:19" s="28" customFormat="1" ht="15.75" x14ac:dyDescent="0.25">
      <c r="A1" s="453" t="str">
        <f>Z1_KiP!B2</f>
        <v>2020/2021</v>
      </c>
      <c r="B1" s="453"/>
      <c r="C1" s="27"/>
      <c r="D1" s="27"/>
    </row>
    <row r="2" spans="1:19" ht="10.15" customHeight="1" thickBot="1" x14ac:dyDescent="0.3"/>
    <row r="3" spans="1:19" ht="19.899999999999999" customHeight="1" thickBot="1" x14ac:dyDescent="0.3">
      <c r="A3" s="391" t="str">
        <f>Z1_KiP!B55</f>
        <v>Moduł Z1/10</v>
      </c>
      <c r="B3" s="391"/>
      <c r="C3" s="391"/>
      <c r="D3" s="395" t="str">
        <f>Z1_KiP!C55</f>
        <v>Moduł dyplomowy (1)</v>
      </c>
      <c r="E3" s="396"/>
      <c r="F3" s="396"/>
      <c r="G3" s="396"/>
      <c r="H3" s="396"/>
      <c r="I3" s="397"/>
      <c r="J3" s="3"/>
      <c r="K3" s="3"/>
      <c r="L3" s="4"/>
      <c r="M3" s="4"/>
      <c r="N3" s="4"/>
      <c r="O3" s="4"/>
      <c r="P3" s="4"/>
      <c r="Q3" s="4"/>
      <c r="R3" s="4"/>
    </row>
    <row r="4" spans="1:19" ht="18.75" thickBot="1" x14ac:dyDescent="0.3">
      <c r="A4" s="454" t="s">
        <v>110</v>
      </c>
      <c r="B4" s="454"/>
      <c r="C4" s="454"/>
      <c r="D4" s="392" t="str">
        <f>Z1_KiP!B57</f>
        <v>Kurs 10.2.</v>
      </c>
      <c r="E4" s="393"/>
      <c r="F4" s="393"/>
      <c r="G4" s="393"/>
      <c r="H4" s="393"/>
      <c r="I4" s="394"/>
      <c r="J4" s="3"/>
      <c r="K4" s="3"/>
      <c r="L4" s="4"/>
      <c r="M4" s="4"/>
      <c r="N4" s="4"/>
      <c r="O4" s="4"/>
      <c r="P4" s="4"/>
      <c r="Q4" s="4"/>
      <c r="R4" s="4"/>
    </row>
    <row r="5" spans="1:19" ht="23.25" thickBot="1" x14ac:dyDescent="0.3">
      <c r="A5" s="455" t="s">
        <v>111</v>
      </c>
      <c r="B5" s="455"/>
      <c r="C5" s="455"/>
      <c r="D5" s="456" t="str">
        <f>Z1_KiP!C57</f>
        <v>Metody badań ekonomicznych - warsztat</v>
      </c>
      <c r="E5" s="456"/>
      <c r="F5" s="456"/>
      <c r="G5" s="456"/>
      <c r="H5" s="456"/>
      <c r="I5" s="456"/>
      <c r="J5" s="456"/>
      <c r="K5" s="456"/>
      <c r="L5" s="457" t="s">
        <v>96</v>
      </c>
      <c r="M5" s="457"/>
      <c r="N5" s="16">
        <f>Z1_KiP!D57</f>
        <v>2</v>
      </c>
      <c r="O5" s="457" t="s">
        <v>97</v>
      </c>
      <c r="P5" s="457"/>
      <c r="Q5" s="458" t="str">
        <f>Z1_KiP!F55</f>
        <v>prof. A. Zelek</v>
      </c>
      <c r="R5" s="458"/>
      <c r="S5" s="458"/>
    </row>
    <row r="6" spans="1:19" ht="10.15" customHeight="1" thickBot="1" x14ac:dyDescent="0.3">
      <c r="A6" s="296"/>
      <c r="B6" s="296"/>
      <c r="C6" s="296"/>
      <c r="D6" s="296"/>
      <c r="E6" s="296"/>
      <c r="F6" s="296"/>
      <c r="G6" s="296"/>
      <c r="H6" s="296"/>
      <c r="I6" s="296"/>
      <c r="J6" s="296"/>
      <c r="K6" s="296"/>
      <c r="L6" s="296"/>
      <c r="M6" s="296"/>
      <c r="N6" s="296"/>
      <c r="O6" s="296"/>
      <c r="P6" s="296"/>
      <c r="Q6" s="296"/>
      <c r="R6" s="296"/>
      <c r="S6" s="296"/>
    </row>
    <row r="7" spans="1:19" s="141" customFormat="1" ht="40.5" customHeight="1" thickBot="1" x14ac:dyDescent="0.3">
      <c r="A7" s="455" t="s">
        <v>98</v>
      </c>
      <c r="B7" s="455"/>
      <c r="C7" s="455"/>
      <c r="D7" s="6" t="str">
        <f>Z1_KiP!B3</f>
        <v>ZARZĄDZANIE</v>
      </c>
      <c r="E7" s="6" t="str">
        <f>Z1_KiP!B4</f>
        <v>I stopnia</v>
      </c>
      <c r="F7" s="156" t="s">
        <v>99</v>
      </c>
      <c r="G7" s="44" t="str">
        <f>'M (10)'!G6</f>
        <v>III</v>
      </c>
      <c r="H7" s="156" t="s">
        <v>101</v>
      </c>
      <c r="I7" s="44">
        <f>'M (10)'!I6</f>
        <v>5</v>
      </c>
      <c r="J7" s="300" t="s">
        <v>289</v>
      </c>
      <c r="K7" s="301"/>
      <c r="L7" s="399" t="s">
        <v>102</v>
      </c>
      <c r="M7" s="400"/>
      <c r="N7" s="7" t="s">
        <v>103</v>
      </c>
      <c r="O7" s="466" t="s">
        <v>104</v>
      </c>
      <c r="P7" s="466"/>
      <c r="Q7" s="467" t="s">
        <v>105</v>
      </c>
      <c r="R7" s="467"/>
      <c r="S7" s="17">
        <f>Z1_KiP!G57</f>
        <v>12</v>
      </c>
    </row>
    <row r="8" spans="1:19" ht="10.15" customHeight="1" thickBot="1" x14ac:dyDescent="0.3">
      <c r="A8" s="398"/>
      <c r="B8" s="398"/>
      <c r="C8" s="398"/>
      <c r="D8" s="398"/>
      <c r="E8" s="398"/>
      <c r="F8" s="398"/>
      <c r="G8" s="398"/>
      <c r="H8" s="398"/>
      <c r="I8" s="398"/>
      <c r="J8" s="398"/>
      <c r="K8" s="398"/>
      <c r="L8" s="398"/>
      <c r="M8" s="398"/>
      <c r="N8" s="398"/>
      <c r="O8" s="398"/>
      <c r="P8" s="398"/>
      <c r="Q8" s="398"/>
      <c r="R8" s="398"/>
      <c r="S8" s="398"/>
    </row>
    <row r="9" spans="1:19" ht="15" customHeight="1" x14ac:dyDescent="0.25">
      <c r="A9" s="23"/>
      <c r="B9" s="24"/>
      <c r="C9" s="24"/>
      <c r="D9" s="24"/>
      <c r="E9" s="24"/>
      <c r="F9" s="24"/>
      <c r="G9" s="24"/>
      <c r="H9" s="24"/>
      <c r="I9" s="24"/>
      <c r="J9" s="24"/>
      <c r="K9" s="24"/>
      <c r="L9" s="24"/>
      <c r="M9" s="24"/>
      <c r="N9" s="24"/>
      <c r="O9" s="24"/>
      <c r="P9" s="24"/>
      <c r="Q9" s="24"/>
      <c r="R9" s="24"/>
      <c r="S9" s="25"/>
    </row>
    <row r="10" spans="1:19" ht="19.899999999999999" customHeight="1" x14ac:dyDescent="0.25">
      <c r="A10" s="269" t="s">
        <v>108</v>
      </c>
      <c r="B10" s="270"/>
      <c r="C10" s="270"/>
      <c r="D10" s="270"/>
      <c r="E10" s="270"/>
      <c r="F10" s="270"/>
      <c r="G10" s="270"/>
      <c r="H10" s="270"/>
      <c r="I10" s="270"/>
      <c r="J10" s="270"/>
      <c r="K10" s="270"/>
      <c r="L10" s="270"/>
      <c r="M10" s="270"/>
      <c r="N10" s="270"/>
      <c r="O10" s="270"/>
      <c r="P10" s="270"/>
      <c r="Q10" s="270"/>
      <c r="R10" s="270"/>
      <c r="S10" s="271"/>
    </row>
    <row r="11" spans="1:19" s="149" customFormat="1" ht="20.100000000000001" customHeight="1" x14ac:dyDescent="0.25">
      <c r="A11" s="464" t="s">
        <v>113</v>
      </c>
      <c r="B11" s="415" t="s">
        <v>114</v>
      </c>
      <c r="C11" s="416"/>
      <c r="D11" s="416"/>
      <c r="E11" s="416"/>
      <c r="F11" s="416"/>
      <c r="G11" s="416"/>
      <c r="H11" s="416"/>
      <c r="I11" s="416"/>
      <c r="J11" s="416"/>
      <c r="K11" s="416"/>
      <c r="L11" s="416"/>
      <c r="M11" s="417"/>
      <c r="N11" s="409" t="s">
        <v>115</v>
      </c>
      <c r="O11" s="410"/>
      <c r="P11" s="410"/>
      <c r="Q11" s="410"/>
      <c r="R11" s="410"/>
      <c r="S11" s="411"/>
    </row>
    <row r="12" spans="1:19" s="149" customFormat="1" ht="20.100000000000001" customHeight="1" x14ac:dyDescent="0.25">
      <c r="A12" s="464"/>
      <c r="B12" s="418"/>
      <c r="C12" s="419"/>
      <c r="D12" s="419"/>
      <c r="E12" s="419"/>
      <c r="F12" s="419"/>
      <c r="G12" s="419"/>
      <c r="H12" s="419"/>
      <c r="I12" s="419"/>
      <c r="J12" s="419"/>
      <c r="K12" s="419"/>
      <c r="L12" s="419"/>
      <c r="M12" s="420"/>
      <c r="N12" s="412"/>
      <c r="O12" s="413"/>
      <c r="P12" s="413"/>
      <c r="Q12" s="413"/>
      <c r="R12" s="413"/>
      <c r="S12" s="414"/>
    </row>
    <row r="13" spans="1:19" s="149" customFormat="1" ht="20.100000000000001" customHeight="1" thickBot="1" x14ac:dyDescent="0.3">
      <c r="A13" s="465"/>
      <c r="B13" s="421" t="s">
        <v>624</v>
      </c>
      <c r="C13" s="422"/>
      <c r="D13" s="422"/>
      <c r="E13" s="422"/>
      <c r="F13" s="422"/>
      <c r="G13" s="422"/>
      <c r="H13" s="422"/>
      <c r="I13" s="422"/>
      <c r="J13" s="422"/>
      <c r="K13" s="422"/>
      <c r="L13" s="422"/>
      <c r="M13" s="423"/>
      <c r="N13" s="136"/>
      <c r="O13" s="146" t="s">
        <v>625</v>
      </c>
      <c r="P13" s="137"/>
      <c r="Q13" s="137"/>
      <c r="R13" s="137"/>
      <c r="S13" s="138"/>
    </row>
    <row r="14" spans="1:19" ht="15" customHeight="1" x14ac:dyDescent="0.25">
      <c r="A14" s="459" t="s">
        <v>116</v>
      </c>
      <c r="B14" s="404" t="s">
        <v>578</v>
      </c>
      <c r="C14" s="405"/>
      <c r="D14" s="405"/>
      <c r="E14" s="405"/>
      <c r="F14" s="405"/>
      <c r="G14" s="405"/>
      <c r="H14" s="405"/>
      <c r="I14" s="405"/>
      <c r="J14" s="405"/>
      <c r="K14" s="405"/>
      <c r="L14" s="405"/>
      <c r="M14" s="406"/>
      <c r="N14" s="369" t="s">
        <v>257</v>
      </c>
      <c r="O14" s="370"/>
      <c r="P14" s="370"/>
      <c r="Q14" s="370"/>
      <c r="R14" s="370"/>
      <c r="S14" s="371"/>
    </row>
    <row r="15" spans="1:19" ht="15" customHeight="1" x14ac:dyDescent="0.25">
      <c r="A15" s="350"/>
      <c r="B15" s="329"/>
      <c r="C15" s="474"/>
      <c r="D15" s="474"/>
      <c r="E15" s="474"/>
      <c r="F15" s="474"/>
      <c r="G15" s="474"/>
      <c r="H15" s="474"/>
      <c r="I15" s="474"/>
      <c r="J15" s="474"/>
      <c r="K15" s="474"/>
      <c r="L15" s="474"/>
      <c r="M15" s="331"/>
      <c r="N15" s="363" t="s">
        <v>264</v>
      </c>
      <c r="O15" s="364"/>
      <c r="P15" s="364"/>
      <c r="Q15" s="364"/>
      <c r="R15" s="364"/>
      <c r="S15" s="365"/>
    </row>
    <row r="16" spans="1:19" ht="15" customHeight="1" x14ac:dyDescent="0.25">
      <c r="A16" s="350"/>
      <c r="B16" s="329"/>
      <c r="C16" s="474"/>
      <c r="D16" s="474"/>
      <c r="E16" s="474"/>
      <c r="F16" s="474"/>
      <c r="G16" s="474"/>
      <c r="H16" s="474"/>
      <c r="I16" s="474"/>
      <c r="J16" s="474"/>
      <c r="K16" s="474"/>
      <c r="L16" s="474"/>
      <c r="M16" s="331"/>
      <c r="N16" s="363"/>
      <c r="O16" s="364"/>
      <c r="P16" s="364"/>
      <c r="Q16" s="364"/>
      <c r="R16" s="364"/>
      <c r="S16" s="365"/>
    </row>
    <row r="17" spans="1:19" ht="15" customHeight="1" x14ac:dyDescent="0.25">
      <c r="A17" s="350"/>
      <c r="B17" s="329"/>
      <c r="C17" s="474"/>
      <c r="D17" s="474"/>
      <c r="E17" s="474"/>
      <c r="F17" s="474"/>
      <c r="G17" s="474"/>
      <c r="H17" s="474"/>
      <c r="I17" s="474"/>
      <c r="J17" s="474"/>
      <c r="K17" s="474"/>
      <c r="L17" s="474"/>
      <c r="M17" s="331"/>
      <c r="N17" s="363"/>
      <c r="O17" s="364"/>
      <c r="P17" s="364"/>
      <c r="Q17" s="364"/>
      <c r="R17" s="364"/>
      <c r="S17" s="365"/>
    </row>
    <row r="18" spans="1:19" ht="15" customHeight="1" thickBot="1" x14ac:dyDescent="0.3">
      <c r="A18" s="350"/>
      <c r="B18" s="401"/>
      <c r="C18" s="402"/>
      <c r="D18" s="402"/>
      <c r="E18" s="402"/>
      <c r="F18" s="402"/>
      <c r="G18" s="402"/>
      <c r="H18" s="402"/>
      <c r="I18" s="402"/>
      <c r="J18" s="402"/>
      <c r="K18" s="402"/>
      <c r="L18" s="402"/>
      <c r="M18" s="403"/>
      <c r="N18" s="372"/>
      <c r="O18" s="373"/>
      <c r="P18" s="373"/>
      <c r="Q18" s="373"/>
      <c r="R18" s="373"/>
      <c r="S18" s="374"/>
    </row>
    <row r="19" spans="1:19" ht="15" customHeight="1" x14ac:dyDescent="0.25">
      <c r="A19" s="350"/>
      <c r="B19" s="326" t="s">
        <v>579</v>
      </c>
      <c r="C19" s="327"/>
      <c r="D19" s="327"/>
      <c r="E19" s="327"/>
      <c r="F19" s="327"/>
      <c r="G19" s="327"/>
      <c r="H19" s="327"/>
      <c r="I19" s="327"/>
      <c r="J19" s="327"/>
      <c r="K19" s="327"/>
      <c r="L19" s="327"/>
      <c r="M19" s="328"/>
      <c r="N19" s="369" t="s">
        <v>257</v>
      </c>
      <c r="O19" s="370"/>
      <c r="P19" s="370"/>
      <c r="Q19" s="370"/>
      <c r="R19" s="370"/>
      <c r="S19" s="371"/>
    </row>
    <row r="20" spans="1:19" ht="15" customHeight="1" x14ac:dyDescent="0.25">
      <c r="A20" s="350"/>
      <c r="B20" s="329"/>
      <c r="C20" s="474"/>
      <c r="D20" s="474"/>
      <c r="E20" s="474"/>
      <c r="F20" s="474"/>
      <c r="G20" s="474"/>
      <c r="H20" s="474"/>
      <c r="I20" s="474"/>
      <c r="J20" s="474"/>
      <c r="K20" s="474"/>
      <c r="L20" s="474"/>
      <c r="M20" s="331"/>
      <c r="N20" s="363" t="s">
        <v>264</v>
      </c>
      <c r="O20" s="364"/>
      <c r="P20" s="364"/>
      <c r="Q20" s="364"/>
      <c r="R20" s="364"/>
      <c r="S20" s="365"/>
    </row>
    <row r="21" spans="1:19" ht="15" customHeight="1" x14ac:dyDescent="0.25">
      <c r="A21" s="350"/>
      <c r="B21" s="329"/>
      <c r="C21" s="474"/>
      <c r="D21" s="474"/>
      <c r="E21" s="474"/>
      <c r="F21" s="474"/>
      <c r="G21" s="474"/>
      <c r="H21" s="474"/>
      <c r="I21" s="474"/>
      <c r="J21" s="474"/>
      <c r="K21" s="474"/>
      <c r="L21" s="474"/>
      <c r="M21" s="331"/>
      <c r="N21" s="363" t="s">
        <v>267</v>
      </c>
      <c r="O21" s="364"/>
      <c r="P21" s="364"/>
      <c r="Q21" s="364"/>
      <c r="R21" s="364"/>
      <c r="S21" s="365"/>
    </row>
    <row r="22" spans="1:19" ht="15" customHeight="1" x14ac:dyDescent="0.25">
      <c r="A22" s="350"/>
      <c r="B22" s="329"/>
      <c r="C22" s="474"/>
      <c r="D22" s="474"/>
      <c r="E22" s="474"/>
      <c r="F22" s="474"/>
      <c r="G22" s="474"/>
      <c r="H22" s="474"/>
      <c r="I22" s="474"/>
      <c r="J22" s="474"/>
      <c r="K22" s="474"/>
      <c r="L22" s="474"/>
      <c r="M22" s="331"/>
      <c r="N22" s="363"/>
      <c r="O22" s="364"/>
      <c r="P22" s="364"/>
      <c r="Q22" s="364"/>
      <c r="R22" s="364"/>
      <c r="S22" s="365"/>
    </row>
    <row r="23" spans="1:19" ht="15" customHeight="1" thickBot="1" x14ac:dyDescent="0.3">
      <c r="A23" s="350"/>
      <c r="B23" s="401"/>
      <c r="C23" s="402"/>
      <c r="D23" s="402"/>
      <c r="E23" s="402"/>
      <c r="F23" s="402"/>
      <c r="G23" s="402"/>
      <c r="H23" s="402"/>
      <c r="I23" s="402"/>
      <c r="J23" s="402"/>
      <c r="K23" s="402"/>
      <c r="L23" s="402"/>
      <c r="M23" s="403"/>
      <c r="N23" s="372"/>
      <c r="O23" s="373"/>
      <c r="P23" s="373"/>
      <c r="Q23" s="373"/>
      <c r="R23" s="373"/>
      <c r="S23" s="374"/>
    </row>
    <row r="24" spans="1:19" ht="15" hidden="1" customHeight="1" x14ac:dyDescent="0.25">
      <c r="A24" s="350"/>
      <c r="B24" s="326"/>
      <c r="C24" s="327"/>
      <c r="D24" s="327"/>
      <c r="E24" s="327"/>
      <c r="F24" s="327"/>
      <c r="G24" s="327"/>
      <c r="H24" s="327"/>
      <c r="I24" s="327"/>
      <c r="J24" s="327"/>
      <c r="K24" s="327"/>
      <c r="L24" s="327"/>
      <c r="M24" s="328"/>
      <c r="N24" s="360"/>
      <c r="O24" s="361"/>
      <c r="P24" s="361"/>
      <c r="Q24" s="361"/>
      <c r="R24" s="361"/>
      <c r="S24" s="362"/>
    </row>
    <row r="25" spans="1:19" ht="15" hidden="1" customHeight="1" x14ac:dyDescent="0.25">
      <c r="A25" s="350"/>
      <c r="B25" s="329"/>
      <c r="C25" s="474"/>
      <c r="D25" s="474"/>
      <c r="E25" s="474"/>
      <c r="F25" s="474"/>
      <c r="G25" s="474"/>
      <c r="H25" s="474"/>
      <c r="I25" s="474"/>
      <c r="J25" s="474"/>
      <c r="K25" s="474"/>
      <c r="L25" s="474"/>
      <c r="M25" s="331"/>
      <c r="N25" s="363"/>
      <c r="O25" s="364"/>
      <c r="P25" s="364"/>
      <c r="Q25" s="364"/>
      <c r="R25" s="364"/>
      <c r="S25" s="365"/>
    </row>
    <row r="26" spans="1:19" ht="15" hidden="1" customHeight="1" x14ac:dyDescent="0.25">
      <c r="A26" s="350"/>
      <c r="B26" s="329"/>
      <c r="C26" s="474"/>
      <c r="D26" s="474"/>
      <c r="E26" s="474"/>
      <c r="F26" s="474"/>
      <c r="G26" s="474"/>
      <c r="H26" s="474"/>
      <c r="I26" s="474"/>
      <c r="J26" s="474"/>
      <c r="K26" s="474"/>
      <c r="L26" s="474"/>
      <c r="M26" s="331"/>
      <c r="N26" s="363"/>
      <c r="O26" s="364"/>
      <c r="P26" s="364"/>
      <c r="Q26" s="364"/>
      <c r="R26" s="364"/>
      <c r="S26" s="365"/>
    </row>
    <row r="27" spans="1:19" ht="15" hidden="1" customHeight="1" x14ac:dyDescent="0.25">
      <c r="A27" s="350"/>
      <c r="B27" s="329"/>
      <c r="C27" s="474"/>
      <c r="D27" s="474"/>
      <c r="E27" s="474"/>
      <c r="F27" s="474"/>
      <c r="G27" s="474"/>
      <c r="H27" s="474"/>
      <c r="I27" s="474"/>
      <c r="J27" s="474"/>
      <c r="K27" s="474"/>
      <c r="L27" s="474"/>
      <c r="M27" s="331"/>
      <c r="N27" s="363"/>
      <c r="O27" s="364"/>
      <c r="P27" s="364"/>
      <c r="Q27" s="364"/>
      <c r="R27" s="364"/>
      <c r="S27" s="365"/>
    </row>
    <row r="28" spans="1:19" ht="15" hidden="1" customHeight="1" x14ac:dyDescent="0.25">
      <c r="A28" s="350"/>
      <c r="B28" s="401"/>
      <c r="C28" s="402"/>
      <c r="D28" s="402"/>
      <c r="E28" s="402"/>
      <c r="F28" s="402"/>
      <c r="G28" s="402"/>
      <c r="H28" s="402"/>
      <c r="I28" s="402"/>
      <c r="J28" s="402"/>
      <c r="K28" s="402"/>
      <c r="L28" s="402"/>
      <c r="M28" s="403"/>
      <c r="N28" s="372"/>
      <c r="O28" s="373"/>
      <c r="P28" s="373"/>
      <c r="Q28" s="373"/>
      <c r="R28" s="373"/>
      <c r="S28" s="374"/>
    </row>
    <row r="29" spans="1:19" ht="15" hidden="1" customHeight="1" x14ac:dyDescent="0.25">
      <c r="A29" s="350"/>
      <c r="B29" s="326"/>
      <c r="C29" s="327"/>
      <c r="D29" s="327"/>
      <c r="E29" s="327"/>
      <c r="F29" s="327"/>
      <c r="G29" s="327"/>
      <c r="H29" s="327"/>
      <c r="I29" s="327"/>
      <c r="J29" s="327"/>
      <c r="K29" s="327"/>
      <c r="L29" s="327"/>
      <c r="M29" s="328"/>
      <c r="N29" s="360"/>
      <c r="O29" s="361"/>
      <c r="P29" s="361"/>
      <c r="Q29" s="361"/>
      <c r="R29" s="361"/>
      <c r="S29" s="362"/>
    </row>
    <row r="30" spans="1:19" ht="15" hidden="1" customHeight="1" x14ac:dyDescent="0.25">
      <c r="A30" s="350"/>
      <c r="B30" s="329"/>
      <c r="C30" s="474"/>
      <c r="D30" s="474"/>
      <c r="E30" s="474"/>
      <c r="F30" s="474"/>
      <c r="G30" s="474"/>
      <c r="H30" s="474"/>
      <c r="I30" s="474"/>
      <c r="J30" s="474"/>
      <c r="K30" s="474"/>
      <c r="L30" s="474"/>
      <c r="M30" s="331"/>
      <c r="N30" s="363"/>
      <c r="O30" s="364"/>
      <c r="P30" s="364"/>
      <c r="Q30" s="364"/>
      <c r="R30" s="364"/>
      <c r="S30" s="365"/>
    </row>
    <row r="31" spans="1:19" ht="15" hidden="1" customHeight="1" x14ac:dyDescent="0.25">
      <c r="A31" s="350"/>
      <c r="B31" s="329"/>
      <c r="C31" s="474"/>
      <c r="D31" s="474"/>
      <c r="E31" s="474"/>
      <c r="F31" s="474"/>
      <c r="G31" s="474"/>
      <c r="H31" s="474"/>
      <c r="I31" s="474"/>
      <c r="J31" s="474"/>
      <c r="K31" s="474"/>
      <c r="L31" s="474"/>
      <c r="M31" s="331"/>
      <c r="N31" s="363"/>
      <c r="O31" s="364"/>
      <c r="P31" s="364"/>
      <c r="Q31" s="364"/>
      <c r="R31" s="364"/>
      <c r="S31" s="365"/>
    </row>
    <row r="32" spans="1:19" ht="15" hidden="1" customHeight="1" x14ac:dyDescent="0.25">
      <c r="A32" s="350"/>
      <c r="B32" s="329"/>
      <c r="C32" s="474"/>
      <c r="D32" s="474"/>
      <c r="E32" s="474"/>
      <c r="F32" s="474"/>
      <c r="G32" s="474"/>
      <c r="H32" s="474"/>
      <c r="I32" s="474"/>
      <c r="J32" s="474"/>
      <c r="K32" s="474"/>
      <c r="L32" s="474"/>
      <c r="M32" s="331"/>
      <c r="N32" s="363"/>
      <c r="O32" s="364"/>
      <c r="P32" s="364"/>
      <c r="Q32" s="364"/>
      <c r="R32" s="364"/>
      <c r="S32" s="365"/>
    </row>
    <row r="33" spans="1:19" ht="15" hidden="1" customHeight="1" thickBot="1" x14ac:dyDescent="0.3">
      <c r="A33" s="460"/>
      <c r="B33" s="332"/>
      <c r="C33" s="333"/>
      <c r="D33" s="333"/>
      <c r="E33" s="333"/>
      <c r="F33" s="333"/>
      <c r="G33" s="333"/>
      <c r="H33" s="333"/>
      <c r="I33" s="333"/>
      <c r="J33" s="333"/>
      <c r="K33" s="333"/>
      <c r="L33" s="333"/>
      <c r="M33" s="334"/>
      <c r="N33" s="378"/>
      <c r="O33" s="379"/>
      <c r="P33" s="379"/>
      <c r="Q33" s="379"/>
      <c r="R33" s="379"/>
      <c r="S33" s="380"/>
    </row>
    <row r="34" spans="1:19" ht="15" customHeight="1" x14ac:dyDescent="0.25">
      <c r="A34" s="461" t="s">
        <v>117</v>
      </c>
      <c r="B34" s="404" t="s">
        <v>580</v>
      </c>
      <c r="C34" s="405"/>
      <c r="D34" s="405"/>
      <c r="E34" s="405"/>
      <c r="F34" s="405"/>
      <c r="G34" s="405"/>
      <c r="H34" s="405"/>
      <c r="I34" s="405"/>
      <c r="J34" s="405"/>
      <c r="K34" s="405"/>
      <c r="L34" s="405"/>
      <c r="M34" s="406"/>
      <c r="N34" s="369" t="s">
        <v>270</v>
      </c>
      <c r="O34" s="370"/>
      <c r="P34" s="370"/>
      <c r="Q34" s="370"/>
      <c r="R34" s="370"/>
      <c r="S34" s="371"/>
    </row>
    <row r="35" spans="1:19" ht="15" customHeight="1" x14ac:dyDescent="0.25">
      <c r="A35" s="462"/>
      <c r="B35" s="329"/>
      <c r="C35" s="474"/>
      <c r="D35" s="474"/>
      <c r="E35" s="474"/>
      <c r="F35" s="474"/>
      <c r="G35" s="474"/>
      <c r="H35" s="474"/>
      <c r="I35" s="474"/>
      <c r="J35" s="474"/>
      <c r="K35" s="474"/>
      <c r="L35" s="474"/>
      <c r="M35" s="331"/>
      <c r="N35" s="363" t="s">
        <v>277</v>
      </c>
      <c r="O35" s="364"/>
      <c r="P35" s="364"/>
      <c r="Q35" s="364"/>
      <c r="R35" s="364"/>
      <c r="S35" s="365"/>
    </row>
    <row r="36" spans="1:19" ht="15" customHeight="1" x14ac:dyDescent="0.25">
      <c r="A36" s="462"/>
      <c r="B36" s="329"/>
      <c r="C36" s="474"/>
      <c r="D36" s="474"/>
      <c r="E36" s="474"/>
      <c r="F36" s="474"/>
      <c r="G36" s="474"/>
      <c r="H36" s="474"/>
      <c r="I36" s="474"/>
      <c r="J36" s="474"/>
      <c r="K36" s="474"/>
      <c r="L36" s="474"/>
      <c r="M36" s="331"/>
      <c r="N36" s="363" t="s">
        <v>280</v>
      </c>
      <c r="O36" s="364"/>
      <c r="P36" s="364"/>
      <c r="Q36" s="364"/>
      <c r="R36" s="364"/>
      <c r="S36" s="365"/>
    </row>
    <row r="37" spans="1:19" ht="15" customHeight="1" x14ac:dyDescent="0.25">
      <c r="A37" s="462"/>
      <c r="B37" s="329"/>
      <c r="C37" s="474"/>
      <c r="D37" s="474"/>
      <c r="E37" s="474"/>
      <c r="F37" s="474"/>
      <c r="G37" s="474"/>
      <c r="H37" s="474"/>
      <c r="I37" s="474"/>
      <c r="J37" s="474"/>
      <c r="K37" s="474"/>
      <c r="L37" s="474"/>
      <c r="M37" s="331"/>
      <c r="N37" s="363"/>
      <c r="O37" s="364"/>
      <c r="P37" s="364"/>
      <c r="Q37" s="364"/>
      <c r="R37" s="364"/>
      <c r="S37" s="365"/>
    </row>
    <row r="38" spans="1:19" ht="15" customHeight="1" thickBot="1" x14ac:dyDescent="0.3">
      <c r="A38" s="462"/>
      <c r="B38" s="401"/>
      <c r="C38" s="402"/>
      <c r="D38" s="402"/>
      <c r="E38" s="402"/>
      <c r="F38" s="402"/>
      <c r="G38" s="402"/>
      <c r="H38" s="402"/>
      <c r="I38" s="402"/>
      <c r="J38" s="402"/>
      <c r="K38" s="402"/>
      <c r="L38" s="402"/>
      <c r="M38" s="403"/>
      <c r="N38" s="372"/>
      <c r="O38" s="373"/>
      <c r="P38" s="373"/>
      <c r="Q38" s="373"/>
      <c r="R38" s="373"/>
      <c r="S38" s="374"/>
    </row>
    <row r="39" spans="1:19" ht="15" customHeight="1" x14ac:dyDescent="0.25">
      <c r="A39" s="462"/>
      <c r="B39" s="326" t="s">
        <v>581</v>
      </c>
      <c r="C39" s="327"/>
      <c r="D39" s="327"/>
      <c r="E39" s="327"/>
      <c r="F39" s="327"/>
      <c r="G39" s="327"/>
      <c r="H39" s="327"/>
      <c r="I39" s="327"/>
      <c r="J39" s="327"/>
      <c r="K39" s="327"/>
      <c r="L39" s="327"/>
      <c r="M39" s="328"/>
      <c r="N39" s="369" t="s">
        <v>270</v>
      </c>
      <c r="O39" s="370"/>
      <c r="P39" s="370"/>
      <c r="Q39" s="370"/>
      <c r="R39" s="370"/>
      <c r="S39" s="371"/>
    </row>
    <row r="40" spans="1:19" ht="15" customHeight="1" x14ac:dyDescent="0.25">
      <c r="A40" s="462"/>
      <c r="B40" s="329"/>
      <c r="C40" s="474"/>
      <c r="D40" s="474"/>
      <c r="E40" s="474"/>
      <c r="F40" s="474"/>
      <c r="G40" s="474"/>
      <c r="H40" s="474"/>
      <c r="I40" s="474"/>
      <c r="J40" s="474"/>
      <c r="K40" s="474"/>
      <c r="L40" s="474"/>
      <c r="M40" s="331"/>
      <c r="N40" s="363" t="s">
        <v>277</v>
      </c>
      <c r="O40" s="364"/>
      <c r="P40" s="364"/>
      <c r="Q40" s="364"/>
      <c r="R40" s="364"/>
      <c r="S40" s="365"/>
    </row>
    <row r="41" spans="1:19" ht="15" customHeight="1" x14ac:dyDescent="0.25">
      <c r="A41" s="462"/>
      <c r="B41" s="329"/>
      <c r="C41" s="474"/>
      <c r="D41" s="474"/>
      <c r="E41" s="474"/>
      <c r="F41" s="474"/>
      <c r="G41" s="474"/>
      <c r="H41" s="474"/>
      <c r="I41" s="474"/>
      <c r="J41" s="474"/>
      <c r="K41" s="474"/>
      <c r="L41" s="474"/>
      <c r="M41" s="331"/>
      <c r="N41" s="363" t="s">
        <v>280</v>
      </c>
      <c r="O41" s="364"/>
      <c r="P41" s="364"/>
      <c r="Q41" s="364"/>
      <c r="R41" s="364"/>
      <c r="S41" s="365"/>
    </row>
    <row r="42" spans="1:19" ht="15" customHeight="1" x14ac:dyDescent="0.25">
      <c r="A42" s="462"/>
      <c r="B42" s="329"/>
      <c r="C42" s="474"/>
      <c r="D42" s="474"/>
      <c r="E42" s="474"/>
      <c r="F42" s="474"/>
      <c r="G42" s="474"/>
      <c r="H42" s="474"/>
      <c r="I42" s="474"/>
      <c r="J42" s="474"/>
      <c r="K42" s="474"/>
      <c r="L42" s="474"/>
      <c r="M42" s="331"/>
      <c r="N42" s="363"/>
      <c r="O42" s="364"/>
      <c r="P42" s="364"/>
      <c r="Q42" s="364"/>
      <c r="R42" s="364"/>
      <c r="S42" s="365"/>
    </row>
    <row r="43" spans="1:19" ht="15" customHeight="1" thickBot="1" x14ac:dyDescent="0.3">
      <c r="A43" s="462"/>
      <c r="B43" s="401"/>
      <c r="C43" s="402"/>
      <c r="D43" s="402"/>
      <c r="E43" s="402"/>
      <c r="F43" s="402"/>
      <c r="G43" s="402"/>
      <c r="H43" s="402"/>
      <c r="I43" s="402"/>
      <c r="J43" s="402"/>
      <c r="K43" s="402"/>
      <c r="L43" s="402"/>
      <c r="M43" s="403"/>
      <c r="N43" s="372"/>
      <c r="O43" s="373"/>
      <c r="P43" s="373"/>
      <c r="Q43" s="373"/>
      <c r="R43" s="373"/>
      <c r="S43" s="374"/>
    </row>
    <row r="44" spans="1:19" ht="15" hidden="1" customHeight="1" x14ac:dyDescent="0.25">
      <c r="A44" s="462"/>
      <c r="B44" s="326"/>
      <c r="C44" s="327"/>
      <c r="D44" s="327"/>
      <c r="E44" s="327"/>
      <c r="F44" s="327"/>
      <c r="G44" s="327"/>
      <c r="H44" s="327"/>
      <c r="I44" s="327"/>
      <c r="J44" s="327"/>
      <c r="K44" s="327"/>
      <c r="L44" s="327"/>
      <c r="M44" s="328"/>
      <c r="N44" s="360"/>
      <c r="O44" s="361"/>
      <c r="P44" s="361"/>
      <c r="Q44" s="361"/>
      <c r="R44" s="361"/>
      <c r="S44" s="362"/>
    </row>
    <row r="45" spans="1:19" ht="15" hidden="1" customHeight="1" x14ac:dyDescent="0.25">
      <c r="A45" s="462"/>
      <c r="B45" s="329"/>
      <c r="C45" s="474"/>
      <c r="D45" s="474"/>
      <c r="E45" s="474"/>
      <c r="F45" s="474"/>
      <c r="G45" s="474"/>
      <c r="H45" s="474"/>
      <c r="I45" s="474"/>
      <c r="J45" s="474"/>
      <c r="K45" s="474"/>
      <c r="L45" s="474"/>
      <c r="M45" s="331"/>
      <c r="N45" s="363"/>
      <c r="O45" s="364"/>
      <c r="P45" s="364"/>
      <c r="Q45" s="364"/>
      <c r="R45" s="364"/>
      <c r="S45" s="365"/>
    </row>
    <row r="46" spans="1:19" ht="15" hidden="1" customHeight="1" x14ac:dyDescent="0.25">
      <c r="A46" s="462"/>
      <c r="B46" s="329"/>
      <c r="C46" s="474"/>
      <c r="D46" s="474"/>
      <c r="E46" s="474"/>
      <c r="F46" s="474"/>
      <c r="G46" s="474"/>
      <c r="H46" s="474"/>
      <c r="I46" s="474"/>
      <c r="J46" s="474"/>
      <c r="K46" s="474"/>
      <c r="L46" s="474"/>
      <c r="M46" s="331"/>
      <c r="N46" s="363"/>
      <c r="O46" s="364"/>
      <c r="P46" s="364"/>
      <c r="Q46" s="364"/>
      <c r="R46" s="364"/>
      <c r="S46" s="365"/>
    </row>
    <row r="47" spans="1:19" ht="15" hidden="1" customHeight="1" x14ac:dyDescent="0.25">
      <c r="A47" s="462"/>
      <c r="B47" s="329"/>
      <c r="C47" s="474"/>
      <c r="D47" s="474"/>
      <c r="E47" s="474"/>
      <c r="F47" s="474"/>
      <c r="G47" s="474"/>
      <c r="H47" s="474"/>
      <c r="I47" s="474"/>
      <c r="J47" s="474"/>
      <c r="K47" s="474"/>
      <c r="L47" s="474"/>
      <c r="M47" s="331"/>
      <c r="N47" s="363"/>
      <c r="O47" s="364"/>
      <c r="P47" s="364"/>
      <c r="Q47" s="364"/>
      <c r="R47" s="364"/>
      <c r="S47" s="365"/>
    </row>
    <row r="48" spans="1:19" ht="15" hidden="1" customHeight="1" x14ac:dyDescent="0.25">
      <c r="A48" s="462"/>
      <c r="B48" s="401"/>
      <c r="C48" s="402"/>
      <c r="D48" s="402"/>
      <c r="E48" s="402"/>
      <c r="F48" s="402"/>
      <c r="G48" s="402"/>
      <c r="H48" s="402"/>
      <c r="I48" s="402"/>
      <c r="J48" s="402"/>
      <c r="K48" s="402"/>
      <c r="L48" s="402"/>
      <c r="M48" s="403"/>
      <c r="N48" s="372"/>
      <c r="O48" s="373"/>
      <c r="P48" s="373"/>
      <c r="Q48" s="373"/>
      <c r="R48" s="373"/>
      <c r="S48" s="374"/>
    </row>
    <row r="49" spans="1:19" ht="15" hidden="1" customHeight="1" x14ac:dyDescent="0.25">
      <c r="A49" s="462"/>
      <c r="B49" s="326"/>
      <c r="C49" s="327"/>
      <c r="D49" s="327"/>
      <c r="E49" s="327"/>
      <c r="F49" s="327"/>
      <c r="G49" s="327"/>
      <c r="H49" s="327"/>
      <c r="I49" s="327"/>
      <c r="J49" s="327"/>
      <c r="K49" s="327"/>
      <c r="L49" s="327"/>
      <c r="M49" s="328"/>
      <c r="N49" s="360"/>
      <c r="O49" s="361"/>
      <c r="P49" s="361"/>
      <c r="Q49" s="361"/>
      <c r="R49" s="361"/>
      <c r="S49" s="362"/>
    </row>
    <row r="50" spans="1:19" ht="15" hidden="1" customHeight="1" x14ac:dyDescent="0.25">
      <c r="A50" s="462"/>
      <c r="B50" s="329"/>
      <c r="C50" s="474"/>
      <c r="D50" s="474"/>
      <c r="E50" s="474"/>
      <c r="F50" s="474"/>
      <c r="G50" s="474"/>
      <c r="H50" s="474"/>
      <c r="I50" s="474"/>
      <c r="J50" s="474"/>
      <c r="K50" s="474"/>
      <c r="L50" s="474"/>
      <c r="M50" s="331"/>
      <c r="N50" s="363"/>
      <c r="O50" s="364"/>
      <c r="P50" s="364"/>
      <c r="Q50" s="364"/>
      <c r="R50" s="364"/>
      <c r="S50" s="365"/>
    </row>
    <row r="51" spans="1:19" ht="15" hidden="1" customHeight="1" x14ac:dyDescent="0.25">
      <c r="A51" s="462"/>
      <c r="B51" s="329"/>
      <c r="C51" s="474"/>
      <c r="D51" s="474"/>
      <c r="E51" s="474"/>
      <c r="F51" s="474"/>
      <c r="G51" s="474"/>
      <c r="H51" s="474"/>
      <c r="I51" s="474"/>
      <c r="J51" s="474"/>
      <c r="K51" s="474"/>
      <c r="L51" s="474"/>
      <c r="M51" s="331"/>
      <c r="N51" s="363"/>
      <c r="O51" s="364"/>
      <c r="P51" s="364"/>
      <c r="Q51" s="364"/>
      <c r="R51" s="364"/>
      <c r="S51" s="365"/>
    </row>
    <row r="52" spans="1:19" ht="15" hidden="1" customHeight="1" x14ac:dyDescent="0.25">
      <c r="A52" s="462"/>
      <c r="B52" s="329"/>
      <c r="C52" s="474"/>
      <c r="D52" s="474"/>
      <c r="E52" s="474"/>
      <c r="F52" s="474"/>
      <c r="G52" s="474"/>
      <c r="H52" s="474"/>
      <c r="I52" s="474"/>
      <c r="J52" s="474"/>
      <c r="K52" s="474"/>
      <c r="L52" s="474"/>
      <c r="M52" s="331"/>
      <c r="N52" s="363"/>
      <c r="O52" s="364"/>
      <c r="P52" s="364"/>
      <c r="Q52" s="364"/>
      <c r="R52" s="364"/>
      <c r="S52" s="365"/>
    </row>
    <row r="53" spans="1:19" ht="15" hidden="1" customHeight="1" thickBot="1" x14ac:dyDescent="0.3">
      <c r="A53" s="462"/>
      <c r="B53" s="329"/>
      <c r="C53" s="330"/>
      <c r="D53" s="330"/>
      <c r="E53" s="330"/>
      <c r="F53" s="330"/>
      <c r="G53" s="330"/>
      <c r="H53" s="330"/>
      <c r="I53" s="330"/>
      <c r="J53" s="330"/>
      <c r="K53" s="330"/>
      <c r="L53" s="330"/>
      <c r="M53" s="331"/>
      <c r="N53" s="469"/>
      <c r="O53" s="470"/>
      <c r="P53" s="470"/>
      <c r="Q53" s="470"/>
      <c r="R53" s="470"/>
      <c r="S53" s="471"/>
    </row>
    <row r="54" spans="1:19" ht="15" customHeight="1" x14ac:dyDescent="0.25">
      <c r="A54" s="468" t="s">
        <v>634</v>
      </c>
      <c r="B54" s="404" t="s">
        <v>582</v>
      </c>
      <c r="C54" s="405"/>
      <c r="D54" s="405"/>
      <c r="E54" s="405"/>
      <c r="F54" s="405"/>
      <c r="G54" s="405"/>
      <c r="H54" s="405"/>
      <c r="I54" s="405"/>
      <c r="J54" s="405"/>
      <c r="K54" s="405"/>
      <c r="L54" s="405"/>
      <c r="M54" s="406"/>
      <c r="N54" s="369" t="s">
        <v>281</v>
      </c>
      <c r="O54" s="370"/>
      <c r="P54" s="370"/>
      <c r="Q54" s="370"/>
      <c r="R54" s="370"/>
      <c r="S54" s="371"/>
    </row>
    <row r="55" spans="1:19" ht="15" customHeight="1" x14ac:dyDescent="0.25">
      <c r="A55" s="350"/>
      <c r="B55" s="329"/>
      <c r="C55" s="330"/>
      <c r="D55" s="330"/>
      <c r="E55" s="330"/>
      <c r="F55" s="330"/>
      <c r="G55" s="330"/>
      <c r="H55" s="330"/>
      <c r="I55" s="330"/>
      <c r="J55" s="330"/>
      <c r="K55" s="330"/>
      <c r="L55" s="330"/>
      <c r="M55" s="331"/>
      <c r="N55" s="363" t="s">
        <v>285</v>
      </c>
      <c r="O55" s="364"/>
      <c r="P55" s="364"/>
      <c r="Q55" s="364"/>
      <c r="R55" s="364"/>
      <c r="S55" s="365"/>
    </row>
    <row r="56" spans="1:19" ht="15" customHeight="1" x14ac:dyDescent="0.25">
      <c r="A56" s="350"/>
      <c r="B56" s="329"/>
      <c r="C56" s="330"/>
      <c r="D56" s="330"/>
      <c r="E56" s="330"/>
      <c r="F56" s="330"/>
      <c r="G56" s="330"/>
      <c r="H56" s="330"/>
      <c r="I56" s="330"/>
      <c r="J56" s="330"/>
      <c r="K56" s="330"/>
      <c r="L56" s="330"/>
      <c r="M56" s="331"/>
      <c r="N56" s="363" t="s">
        <v>286</v>
      </c>
      <c r="O56" s="364"/>
      <c r="P56" s="364"/>
      <c r="Q56" s="364"/>
      <c r="R56" s="364"/>
      <c r="S56" s="365"/>
    </row>
    <row r="57" spans="1:19" ht="15" customHeight="1" x14ac:dyDescent="0.25">
      <c r="A57" s="350"/>
      <c r="B57" s="329"/>
      <c r="C57" s="330"/>
      <c r="D57" s="330"/>
      <c r="E57" s="330"/>
      <c r="F57" s="330"/>
      <c r="G57" s="330"/>
      <c r="H57" s="330"/>
      <c r="I57" s="330"/>
      <c r="J57" s="330"/>
      <c r="K57" s="330"/>
      <c r="L57" s="330"/>
      <c r="M57" s="331"/>
      <c r="N57" s="363"/>
      <c r="O57" s="364"/>
      <c r="P57" s="364"/>
      <c r="Q57" s="364"/>
      <c r="R57" s="364"/>
      <c r="S57" s="365"/>
    </row>
    <row r="58" spans="1:19" ht="15" customHeight="1" x14ac:dyDescent="0.25">
      <c r="A58" s="350"/>
      <c r="B58" s="401"/>
      <c r="C58" s="402"/>
      <c r="D58" s="402"/>
      <c r="E58" s="402"/>
      <c r="F58" s="402"/>
      <c r="G58" s="402"/>
      <c r="H58" s="402"/>
      <c r="I58" s="402"/>
      <c r="J58" s="402"/>
      <c r="K58" s="402"/>
      <c r="L58" s="402"/>
      <c r="M58" s="403"/>
      <c r="N58" s="372"/>
      <c r="O58" s="373"/>
      <c r="P58" s="373"/>
      <c r="Q58" s="373"/>
      <c r="R58" s="373"/>
      <c r="S58" s="374"/>
    </row>
    <row r="59" spans="1:19" ht="15" customHeight="1" x14ac:dyDescent="0.25">
      <c r="A59" s="350"/>
      <c r="B59" s="326"/>
      <c r="C59" s="327"/>
      <c r="D59" s="327"/>
      <c r="E59" s="327"/>
      <c r="F59" s="327"/>
      <c r="G59" s="327"/>
      <c r="H59" s="327"/>
      <c r="I59" s="327"/>
      <c r="J59" s="327"/>
      <c r="K59" s="327"/>
      <c r="L59" s="327"/>
      <c r="M59" s="328"/>
      <c r="N59" s="360"/>
      <c r="O59" s="361"/>
      <c r="P59" s="361"/>
      <c r="Q59" s="361"/>
      <c r="R59" s="361"/>
      <c r="S59" s="362"/>
    </row>
    <row r="60" spans="1:19" ht="15" customHeight="1" x14ac:dyDescent="0.25">
      <c r="A60" s="350"/>
      <c r="B60" s="329"/>
      <c r="C60" s="330"/>
      <c r="D60" s="330"/>
      <c r="E60" s="330"/>
      <c r="F60" s="330"/>
      <c r="G60" s="330"/>
      <c r="H60" s="330"/>
      <c r="I60" s="330"/>
      <c r="J60" s="330"/>
      <c r="K60" s="330"/>
      <c r="L60" s="330"/>
      <c r="M60" s="331"/>
      <c r="N60" s="363"/>
      <c r="O60" s="364"/>
      <c r="P60" s="364"/>
      <c r="Q60" s="364"/>
      <c r="R60" s="364"/>
      <c r="S60" s="365"/>
    </row>
    <row r="61" spans="1:19" ht="15" customHeight="1" x14ac:dyDescent="0.25">
      <c r="A61" s="350"/>
      <c r="B61" s="329"/>
      <c r="C61" s="330"/>
      <c r="D61" s="330"/>
      <c r="E61" s="330"/>
      <c r="F61" s="330"/>
      <c r="G61" s="330"/>
      <c r="H61" s="330"/>
      <c r="I61" s="330"/>
      <c r="J61" s="330"/>
      <c r="K61" s="330"/>
      <c r="L61" s="330"/>
      <c r="M61" s="331"/>
      <c r="N61" s="363"/>
      <c r="O61" s="364"/>
      <c r="P61" s="364"/>
      <c r="Q61" s="364"/>
      <c r="R61" s="364"/>
      <c r="S61" s="365"/>
    </row>
    <row r="62" spans="1:19" ht="15" customHeight="1" x14ac:dyDescent="0.25">
      <c r="A62" s="350"/>
      <c r="B62" s="329"/>
      <c r="C62" s="330"/>
      <c r="D62" s="330"/>
      <c r="E62" s="330"/>
      <c r="F62" s="330"/>
      <c r="G62" s="330"/>
      <c r="H62" s="330"/>
      <c r="I62" s="330"/>
      <c r="J62" s="330"/>
      <c r="K62" s="330"/>
      <c r="L62" s="330"/>
      <c r="M62" s="331"/>
      <c r="N62" s="363"/>
      <c r="O62" s="364"/>
      <c r="P62" s="364"/>
      <c r="Q62" s="364"/>
      <c r="R62" s="364"/>
      <c r="S62" s="365"/>
    </row>
    <row r="63" spans="1:19" ht="15" customHeight="1" x14ac:dyDescent="0.25">
      <c r="A63" s="350"/>
      <c r="B63" s="401"/>
      <c r="C63" s="402"/>
      <c r="D63" s="402"/>
      <c r="E63" s="402"/>
      <c r="F63" s="402"/>
      <c r="G63" s="402"/>
      <c r="H63" s="402"/>
      <c r="I63" s="402"/>
      <c r="J63" s="402"/>
      <c r="K63" s="402"/>
      <c r="L63" s="402"/>
      <c r="M63" s="403"/>
      <c r="N63" s="372"/>
      <c r="O63" s="373"/>
      <c r="P63" s="373"/>
      <c r="Q63" s="373"/>
      <c r="R63" s="373"/>
      <c r="S63" s="374"/>
    </row>
    <row r="64" spans="1:19" ht="15" hidden="1" customHeight="1" x14ac:dyDescent="0.25">
      <c r="A64" s="350"/>
      <c r="B64" s="326"/>
      <c r="C64" s="327"/>
      <c r="D64" s="327"/>
      <c r="E64" s="327"/>
      <c r="F64" s="327"/>
      <c r="G64" s="327"/>
      <c r="H64" s="327"/>
      <c r="I64" s="327"/>
      <c r="J64" s="327"/>
      <c r="K64" s="327"/>
      <c r="L64" s="327"/>
      <c r="M64" s="328"/>
      <c r="N64" s="360"/>
      <c r="O64" s="361"/>
      <c r="P64" s="361"/>
      <c r="Q64" s="361"/>
      <c r="R64" s="361"/>
      <c r="S64" s="362"/>
    </row>
    <row r="65" spans="1:19" ht="15" hidden="1" customHeight="1" x14ac:dyDescent="0.25">
      <c r="A65" s="350"/>
      <c r="B65" s="329"/>
      <c r="C65" s="330"/>
      <c r="D65" s="330"/>
      <c r="E65" s="330"/>
      <c r="F65" s="330"/>
      <c r="G65" s="330"/>
      <c r="H65" s="330"/>
      <c r="I65" s="330"/>
      <c r="J65" s="330"/>
      <c r="K65" s="330"/>
      <c r="L65" s="330"/>
      <c r="M65" s="331"/>
      <c r="N65" s="363"/>
      <c r="O65" s="364"/>
      <c r="P65" s="364"/>
      <c r="Q65" s="364"/>
      <c r="R65" s="364"/>
      <c r="S65" s="365"/>
    </row>
    <row r="66" spans="1:19" ht="15" hidden="1" customHeight="1" x14ac:dyDescent="0.25">
      <c r="A66" s="350"/>
      <c r="B66" s="329"/>
      <c r="C66" s="330"/>
      <c r="D66" s="330"/>
      <c r="E66" s="330"/>
      <c r="F66" s="330"/>
      <c r="G66" s="330"/>
      <c r="H66" s="330"/>
      <c r="I66" s="330"/>
      <c r="J66" s="330"/>
      <c r="K66" s="330"/>
      <c r="L66" s="330"/>
      <c r="M66" s="331"/>
      <c r="N66" s="363"/>
      <c r="O66" s="364"/>
      <c r="P66" s="364"/>
      <c r="Q66" s="364"/>
      <c r="R66" s="364"/>
      <c r="S66" s="365"/>
    </row>
    <row r="67" spans="1:19" ht="15" hidden="1" customHeight="1" x14ac:dyDescent="0.25">
      <c r="A67" s="350"/>
      <c r="B67" s="329"/>
      <c r="C67" s="330"/>
      <c r="D67" s="330"/>
      <c r="E67" s="330"/>
      <c r="F67" s="330"/>
      <c r="G67" s="330"/>
      <c r="H67" s="330"/>
      <c r="I67" s="330"/>
      <c r="J67" s="330"/>
      <c r="K67" s="330"/>
      <c r="L67" s="330"/>
      <c r="M67" s="331"/>
      <c r="N67" s="363"/>
      <c r="O67" s="364"/>
      <c r="P67" s="364"/>
      <c r="Q67" s="364"/>
      <c r="R67" s="364"/>
      <c r="S67" s="365"/>
    </row>
    <row r="68" spans="1:19" ht="15" hidden="1" customHeight="1" thickBot="1" x14ac:dyDescent="0.3">
      <c r="A68" s="460"/>
      <c r="B68" s="332"/>
      <c r="C68" s="333"/>
      <c r="D68" s="333"/>
      <c r="E68" s="333"/>
      <c r="F68" s="333"/>
      <c r="G68" s="333"/>
      <c r="H68" s="333"/>
      <c r="I68" s="333"/>
      <c r="J68" s="333"/>
      <c r="K68" s="333"/>
      <c r="L68" s="333"/>
      <c r="M68" s="334"/>
      <c r="N68" s="378"/>
      <c r="O68" s="379"/>
      <c r="P68" s="379"/>
      <c r="Q68" s="379"/>
      <c r="R68" s="379"/>
      <c r="S68" s="380"/>
    </row>
    <row r="69" spans="1:19" ht="15" customHeight="1" x14ac:dyDescent="0.25">
      <c r="A69" s="375"/>
      <c r="B69" s="376"/>
      <c r="C69" s="376"/>
      <c r="D69" s="376"/>
      <c r="E69" s="376"/>
      <c r="F69" s="376"/>
      <c r="G69" s="376"/>
      <c r="H69" s="376"/>
      <c r="I69" s="376"/>
      <c r="J69" s="376"/>
      <c r="K69" s="376"/>
      <c r="L69" s="376"/>
      <c r="M69" s="376"/>
      <c r="N69" s="376"/>
      <c r="O69" s="376"/>
      <c r="P69" s="376"/>
      <c r="Q69" s="376"/>
      <c r="R69" s="376"/>
      <c r="S69" s="377"/>
    </row>
    <row r="70" spans="1:19" ht="19.899999999999999" customHeight="1" x14ac:dyDescent="0.25">
      <c r="A70" s="269" t="s">
        <v>119</v>
      </c>
      <c r="B70" s="270"/>
      <c r="C70" s="270"/>
      <c r="D70" s="270"/>
      <c r="E70" s="270"/>
      <c r="F70" s="270"/>
      <c r="G70" s="270"/>
      <c r="H70" s="270"/>
      <c r="I70" s="270"/>
      <c r="J70" s="34"/>
      <c r="K70" s="322" t="s">
        <v>120</v>
      </c>
      <c r="L70" s="235"/>
      <c r="M70" s="235"/>
      <c r="N70" s="235"/>
      <c r="O70" s="235"/>
      <c r="P70" s="235"/>
      <c r="Q70" s="235"/>
      <c r="R70" s="235"/>
      <c r="S70" s="236"/>
    </row>
    <row r="71" spans="1:19" ht="15" customHeight="1" x14ac:dyDescent="0.25">
      <c r="A71" s="350" t="s">
        <v>200</v>
      </c>
      <c r="B71" s="385" t="s">
        <v>121</v>
      </c>
      <c r="C71" s="386"/>
      <c r="D71" s="386"/>
      <c r="E71" s="386"/>
      <c r="F71" s="387"/>
      <c r="G71" s="381">
        <f>Z1_KiP!G57</f>
        <v>12</v>
      </c>
      <c r="H71" s="382"/>
      <c r="I71" s="383"/>
      <c r="J71" s="384"/>
      <c r="K71" s="347" t="s">
        <v>201</v>
      </c>
      <c r="L71" s="366" t="s">
        <v>626</v>
      </c>
      <c r="M71" s="367"/>
      <c r="N71" s="367"/>
      <c r="O71" s="367"/>
      <c r="P71" s="367"/>
      <c r="Q71" s="367"/>
      <c r="R71" s="367"/>
      <c r="S71" s="368"/>
    </row>
    <row r="72" spans="1:19" ht="15" customHeight="1" x14ac:dyDescent="0.25">
      <c r="A72" s="350"/>
      <c r="B72" s="388" t="s">
        <v>122</v>
      </c>
      <c r="C72" s="389"/>
      <c r="D72" s="389"/>
      <c r="E72" s="389"/>
      <c r="F72" s="390"/>
      <c r="G72" s="341">
        <f>SUM(G73:I83)</f>
        <v>12</v>
      </c>
      <c r="H72" s="342"/>
      <c r="I72" s="343"/>
      <c r="J72" s="384"/>
      <c r="K72" s="348"/>
      <c r="L72" s="498" t="s">
        <v>123</v>
      </c>
      <c r="M72" s="499"/>
      <c r="N72" s="499"/>
      <c r="O72" s="499"/>
      <c r="P72" s="499"/>
      <c r="Q72" s="499"/>
      <c r="R72" s="499"/>
      <c r="S72" s="500"/>
    </row>
    <row r="73" spans="1:19" ht="15" customHeight="1" x14ac:dyDescent="0.25">
      <c r="A73" s="350"/>
      <c r="B73" s="357" t="s">
        <v>123</v>
      </c>
      <c r="C73" s="358"/>
      <c r="D73" s="358"/>
      <c r="E73" s="358"/>
      <c r="F73" s="359"/>
      <c r="G73" s="338">
        <v>6</v>
      </c>
      <c r="H73" s="339"/>
      <c r="I73" s="340"/>
      <c r="J73" s="384"/>
      <c r="K73" s="348"/>
      <c r="L73" s="498" t="s">
        <v>147</v>
      </c>
      <c r="M73" s="499"/>
      <c r="N73" s="499"/>
      <c r="O73" s="499"/>
      <c r="P73" s="499"/>
      <c r="Q73" s="499"/>
      <c r="R73" s="499"/>
      <c r="S73" s="500"/>
    </row>
    <row r="74" spans="1:19" ht="15" customHeight="1" x14ac:dyDescent="0.25">
      <c r="A74" s="350"/>
      <c r="B74" s="357" t="s">
        <v>124</v>
      </c>
      <c r="C74" s="358"/>
      <c r="D74" s="358"/>
      <c r="E74" s="358"/>
      <c r="F74" s="359"/>
      <c r="G74" s="338">
        <v>6</v>
      </c>
      <c r="H74" s="339"/>
      <c r="I74" s="340"/>
      <c r="J74" s="384"/>
      <c r="K74" s="348"/>
      <c r="L74" s="498" t="s">
        <v>151</v>
      </c>
      <c r="M74" s="499"/>
      <c r="N74" s="499"/>
      <c r="O74" s="499"/>
      <c r="P74" s="499"/>
      <c r="Q74" s="499"/>
      <c r="R74" s="499"/>
      <c r="S74" s="500"/>
    </row>
    <row r="75" spans="1:19" ht="15" customHeight="1" x14ac:dyDescent="0.25">
      <c r="A75" s="350"/>
      <c r="B75" s="357" t="s">
        <v>125</v>
      </c>
      <c r="C75" s="358"/>
      <c r="D75" s="358"/>
      <c r="E75" s="358"/>
      <c r="F75" s="359"/>
      <c r="G75" s="338"/>
      <c r="H75" s="339"/>
      <c r="I75" s="340"/>
      <c r="J75" s="384"/>
      <c r="K75" s="348"/>
      <c r="L75" s="498" t="s">
        <v>157</v>
      </c>
      <c r="M75" s="499"/>
      <c r="N75" s="499"/>
      <c r="O75" s="499"/>
      <c r="P75" s="499"/>
      <c r="Q75" s="499"/>
      <c r="R75" s="499"/>
      <c r="S75" s="500"/>
    </row>
    <row r="76" spans="1:19" ht="15" customHeight="1" x14ac:dyDescent="0.25">
      <c r="A76" s="350"/>
      <c r="B76" s="357" t="s">
        <v>126</v>
      </c>
      <c r="C76" s="358"/>
      <c r="D76" s="358"/>
      <c r="E76" s="358"/>
      <c r="F76" s="359"/>
      <c r="G76" s="338"/>
      <c r="H76" s="339"/>
      <c r="I76" s="340"/>
      <c r="J76" s="384"/>
      <c r="K76" s="348"/>
      <c r="L76" s="323"/>
      <c r="M76" s="324"/>
      <c r="N76" s="324"/>
      <c r="O76" s="324"/>
      <c r="P76" s="324"/>
      <c r="Q76" s="324"/>
      <c r="R76" s="324"/>
      <c r="S76" s="325"/>
    </row>
    <row r="77" spans="1:19" ht="15" customHeight="1" x14ac:dyDescent="0.25">
      <c r="A77" s="350"/>
      <c r="B77" s="357" t="s">
        <v>127</v>
      </c>
      <c r="C77" s="358"/>
      <c r="D77" s="358"/>
      <c r="E77" s="358"/>
      <c r="F77" s="359"/>
      <c r="G77" s="338"/>
      <c r="H77" s="339"/>
      <c r="I77" s="340"/>
      <c r="J77" s="384"/>
      <c r="K77" s="348"/>
      <c r="L77" s="323"/>
      <c r="M77" s="324"/>
      <c r="N77" s="324"/>
      <c r="O77" s="324"/>
      <c r="P77" s="324"/>
      <c r="Q77" s="324"/>
      <c r="R77" s="324"/>
      <c r="S77" s="325"/>
    </row>
    <row r="78" spans="1:19" ht="15" customHeight="1" x14ac:dyDescent="0.25">
      <c r="A78" s="350"/>
      <c r="B78" s="357" t="s">
        <v>128</v>
      </c>
      <c r="C78" s="358"/>
      <c r="D78" s="358"/>
      <c r="E78" s="358"/>
      <c r="F78" s="359"/>
      <c r="G78" s="338"/>
      <c r="H78" s="339"/>
      <c r="I78" s="340"/>
      <c r="J78" s="384"/>
      <c r="K78" s="348"/>
      <c r="L78" s="323"/>
      <c r="M78" s="324"/>
      <c r="N78" s="324"/>
      <c r="O78" s="324"/>
      <c r="P78" s="324"/>
      <c r="Q78" s="324"/>
      <c r="R78" s="324"/>
      <c r="S78" s="325"/>
    </row>
    <row r="79" spans="1:19" ht="15" customHeight="1" x14ac:dyDescent="0.25">
      <c r="A79" s="350"/>
      <c r="B79" s="357" t="s">
        <v>129</v>
      </c>
      <c r="C79" s="358"/>
      <c r="D79" s="358"/>
      <c r="E79" s="358"/>
      <c r="F79" s="359"/>
      <c r="G79" s="338"/>
      <c r="H79" s="339"/>
      <c r="I79" s="340"/>
      <c r="J79" s="384"/>
      <c r="K79" s="349"/>
      <c r="L79" s="323"/>
      <c r="M79" s="324"/>
      <c r="N79" s="324"/>
      <c r="O79" s="324"/>
      <c r="P79" s="324"/>
      <c r="Q79" s="324"/>
      <c r="R79" s="324"/>
      <c r="S79" s="325"/>
    </row>
    <row r="80" spans="1:19" ht="15" customHeight="1" x14ac:dyDescent="0.25">
      <c r="A80" s="350"/>
      <c r="B80" s="357" t="s">
        <v>130</v>
      </c>
      <c r="C80" s="358"/>
      <c r="D80" s="358"/>
      <c r="E80" s="358"/>
      <c r="F80" s="359"/>
      <c r="G80" s="338"/>
      <c r="H80" s="339"/>
      <c r="I80" s="340"/>
      <c r="J80" s="384"/>
      <c r="K80" s="347" t="s">
        <v>202</v>
      </c>
      <c r="L80" s="319" t="s">
        <v>627</v>
      </c>
      <c r="M80" s="320"/>
      <c r="N80" s="320"/>
      <c r="O80" s="320"/>
      <c r="P80" s="320"/>
      <c r="Q80" s="320"/>
      <c r="R80" s="320"/>
      <c r="S80" s="321"/>
    </row>
    <row r="81" spans="1:19" ht="15" customHeight="1" x14ac:dyDescent="0.25">
      <c r="A81" s="350"/>
      <c r="B81" s="357" t="s">
        <v>131</v>
      </c>
      <c r="C81" s="358"/>
      <c r="D81" s="358"/>
      <c r="E81" s="358"/>
      <c r="F81" s="359"/>
      <c r="G81" s="338"/>
      <c r="H81" s="339"/>
      <c r="I81" s="340"/>
      <c r="J81" s="384"/>
      <c r="K81" s="348"/>
      <c r="L81" s="498" t="s">
        <v>150</v>
      </c>
      <c r="M81" s="499"/>
      <c r="N81" s="499"/>
      <c r="O81" s="499"/>
      <c r="P81" s="499"/>
      <c r="Q81" s="499"/>
      <c r="R81" s="499"/>
      <c r="S81" s="500"/>
    </row>
    <row r="82" spans="1:19" ht="15" customHeight="1" x14ac:dyDescent="0.25">
      <c r="A82" s="350"/>
      <c r="B82" s="357" t="s">
        <v>132</v>
      </c>
      <c r="C82" s="358"/>
      <c r="D82" s="358"/>
      <c r="E82" s="358"/>
      <c r="F82" s="359"/>
      <c r="G82" s="338"/>
      <c r="H82" s="339"/>
      <c r="I82" s="340"/>
      <c r="J82" s="384"/>
      <c r="K82" s="348"/>
      <c r="L82" s="498" t="s">
        <v>153</v>
      </c>
      <c r="M82" s="499"/>
      <c r="N82" s="499"/>
      <c r="O82" s="499"/>
      <c r="P82" s="499"/>
      <c r="Q82" s="499"/>
      <c r="R82" s="499"/>
      <c r="S82" s="500"/>
    </row>
    <row r="83" spans="1:19" ht="15" customHeight="1" x14ac:dyDescent="0.25">
      <c r="A83" s="350"/>
      <c r="B83" s="357" t="s">
        <v>133</v>
      </c>
      <c r="C83" s="358"/>
      <c r="D83" s="358"/>
      <c r="E83" s="358"/>
      <c r="F83" s="359"/>
      <c r="G83" s="338"/>
      <c r="H83" s="339"/>
      <c r="I83" s="340"/>
      <c r="J83" s="384"/>
      <c r="K83" s="348"/>
      <c r="L83" s="498" t="s">
        <v>162</v>
      </c>
      <c r="M83" s="499"/>
      <c r="N83" s="499"/>
      <c r="O83" s="499"/>
      <c r="P83" s="499"/>
      <c r="Q83" s="499"/>
      <c r="R83" s="499"/>
      <c r="S83" s="500"/>
    </row>
    <row r="84" spans="1:19" ht="15" customHeight="1" x14ac:dyDescent="0.25">
      <c r="A84" s="350"/>
      <c r="B84" s="316" t="s">
        <v>134</v>
      </c>
      <c r="C84" s="317"/>
      <c r="D84" s="317"/>
      <c r="E84" s="317"/>
      <c r="F84" s="318"/>
      <c r="G84" s="354">
        <f>Z1_KiP!H57</f>
        <v>38</v>
      </c>
      <c r="H84" s="355"/>
      <c r="I84" s="356"/>
      <c r="J84" s="384"/>
      <c r="K84" s="348"/>
      <c r="L84" s="323"/>
      <c r="M84" s="324"/>
      <c r="N84" s="324"/>
      <c r="O84" s="324"/>
      <c r="P84" s="324"/>
      <c r="Q84" s="324"/>
      <c r="R84" s="324"/>
      <c r="S84" s="325"/>
    </row>
    <row r="85" spans="1:19" ht="15" customHeight="1" x14ac:dyDescent="0.25">
      <c r="A85" s="350"/>
      <c r="B85" s="351" t="s">
        <v>204</v>
      </c>
      <c r="C85" s="352"/>
      <c r="D85" s="352"/>
      <c r="E85" s="352"/>
      <c r="F85" s="353"/>
      <c r="G85" s="341">
        <f>SUM(G84,G71)</f>
        <v>50</v>
      </c>
      <c r="H85" s="342"/>
      <c r="I85" s="343"/>
      <c r="J85" s="436"/>
      <c r="K85" s="349"/>
      <c r="L85" s="323"/>
      <c r="M85" s="324"/>
      <c r="N85" s="324"/>
      <c r="O85" s="324"/>
      <c r="P85" s="324"/>
      <c r="Q85" s="324"/>
      <c r="R85" s="324"/>
      <c r="S85" s="325"/>
    </row>
    <row r="86" spans="1:19" ht="15" customHeight="1" x14ac:dyDescent="0.25">
      <c r="A86" s="344"/>
      <c r="B86" s="345"/>
      <c r="C86" s="345"/>
      <c r="D86" s="345"/>
      <c r="E86" s="345"/>
      <c r="F86" s="345"/>
      <c r="G86" s="345"/>
      <c r="H86" s="345"/>
      <c r="I86" s="345"/>
      <c r="J86" s="345"/>
      <c r="K86" s="345"/>
      <c r="L86" s="345"/>
      <c r="M86" s="345"/>
      <c r="N86" s="345"/>
      <c r="O86" s="345"/>
      <c r="P86" s="345"/>
      <c r="Q86" s="345"/>
      <c r="R86" s="345"/>
      <c r="S86" s="346"/>
    </row>
    <row r="87" spans="1:19" ht="19.899999999999999" customHeight="1" x14ac:dyDescent="0.25">
      <c r="A87" s="433" t="s">
        <v>135</v>
      </c>
      <c r="B87" s="434"/>
      <c r="C87" s="434"/>
      <c r="D87" s="434"/>
      <c r="E87" s="434"/>
      <c r="F87" s="434"/>
      <c r="G87" s="434"/>
      <c r="H87" s="434"/>
      <c r="I87" s="434"/>
      <c r="J87" s="434"/>
      <c r="K87" s="434"/>
      <c r="L87" s="434"/>
      <c r="M87" s="434"/>
      <c r="N87" s="434"/>
      <c r="O87" s="434"/>
      <c r="P87" s="434"/>
      <c r="Q87" s="434"/>
      <c r="R87" s="434"/>
      <c r="S87" s="435"/>
    </row>
    <row r="88" spans="1:19" ht="15" customHeight="1" x14ac:dyDescent="0.25">
      <c r="A88" s="444" t="s">
        <v>199</v>
      </c>
      <c r="B88" s="445" t="s">
        <v>136</v>
      </c>
      <c r="C88" s="446"/>
      <c r="D88" s="446"/>
      <c r="E88" s="447"/>
      <c r="F88" s="445" t="str">
        <f>Z1_KiP!E57</f>
        <v>zaliczenie</v>
      </c>
      <c r="G88" s="446"/>
      <c r="H88" s="446"/>
      <c r="I88" s="447"/>
      <c r="J88" s="448"/>
      <c r="K88" s="452" t="s">
        <v>137</v>
      </c>
      <c r="L88" s="449" t="s">
        <v>138</v>
      </c>
      <c r="M88" s="450"/>
      <c r="N88" s="450"/>
      <c r="O88" s="450"/>
      <c r="P88" s="450"/>
      <c r="Q88" s="450"/>
      <c r="R88" s="450"/>
      <c r="S88" s="451"/>
    </row>
    <row r="89" spans="1:19" ht="15" customHeight="1" x14ac:dyDescent="0.25">
      <c r="A89" s="444"/>
      <c r="B89" s="430" t="s">
        <v>628</v>
      </c>
      <c r="C89" s="431"/>
      <c r="D89" s="431"/>
      <c r="E89" s="432"/>
      <c r="F89" s="430" t="s">
        <v>139</v>
      </c>
      <c r="G89" s="431"/>
      <c r="H89" s="431"/>
      <c r="I89" s="432"/>
      <c r="J89" s="448"/>
      <c r="K89" s="452"/>
      <c r="L89" s="335" t="s">
        <v>291</v>
      </c>
      <c r="M89" s="336"/>
      <c r="N89" s="336"/>
      <c r="O89" s="336"/>
      <c r="P89" s="336"/>
      <c r="Q89" s="336"/>
      <c r="R89" s="336"/>
      <c r="S89" s="337"/>
    </row>
    <row r="90" spans="1:19" ht="15" customHeight="1" x14ac:dyDescent="0.25">
      <c r="A90" s="444"/>
      <c r="B90" s="424" t="s">
        <v>195</v>
      </c>
      <c r="C90" s="425"/>
      <c r="D90" s="425"/>
      <c r="E90" s="426"/>
      <c r="F90" s="427">
        <v>100</v>
      </c>
      <c r="G90" s="428"/>
      <c r="H90" s="428"/>
      <c r="I90" s="429"/>
      <c r="J90" s="448"/>
      <c r="K90" s="452"/>
      <c r="L90" s="335" t="s">
        <v>292</v>
      </c>
      <c r="M90" s="336"/>
      <c r="N90" s="336"/>
      <c r="O90" s="336"/>
      <c r="P90" s="336"/>
      <c r="Q90" s="336"/>
      <c r="R90" s="336"/>
      <c r="S90" s="337"/>
    </row>
    <row r="91" spans="1:19" ht="15" customHeight="1" x14ac:dyDescent="0.25">
      <c r="A91" s="444"/>
      <c r="B91" s="424"/>
      <c r="C91" s="425"/>
      <c r="D91" s="425"/>
      <c r="E91" s="426"/>
      <c r="F91" s="427"/>
      <c r="G91" s="428"/>
      <c r="H91" s="428"/>
      <c r="I91" s="429"/>
      <c r="J91" s="448"/>
      <c r="K91" s="452"/>
      <c r="L91" s="335" t="s">
        <v>140</v>
      </c>
      <c r="M91" s="336"/>
      <c r="N91" s="336"/>
      <c r="O91" s="336"/>
      <c r="P91" s="336"/>
      <c r="Q91" s="336"/>
      <c r="R91" s="336"/>
      <c r="S91" s="337"/>
    </row>
    <row r="92" spans="1:19" ht="15" customHeight="1" x14ac:dyDescent="0.25">
      <c r="A92" s="444"/>
      <c r="B92" s="424"/>
      <c r="C92" s="425"/>
      <c r="D92" s="425"/>
      <c r="E92" s="426"/>
      <c r="F92" s="427"/>
      <c r="G92" s="428"/>
      <c r="H92" s="428"/>
      <c r="I92" s="429"/>
      <c r="J92" s="448"/>
      <c r="K92" s="452"/>
      <c r="L92" s="335" t="s">
        <v>293</v>
      </c>
      <c r="M92" s="336"/>
      <c r="N92" s="336"/>
      <c r="O92" s="336"/>
      <c r="P92" s="336"/>
      <c r="Q92" s="336"/>
      <c r="R92" s="336"/>
      <c r="S92" s="337"/>
    </row>
    <row r="93" spans="1:19" ht="15" customHeight="1" x14ac:dyDescent="0.25">
      <c r="A93" s="444"/>
      <c r="B93" s="424"/>
      <c r="C93" s="425"/>
      <c r="D93" s="425"/>
      <c r="E93" s="426"/>
      <c r="F93" s="427"/>
      <c r="G93" s="428"/>
      <c r="H93" s="428"/>
      <c r="I93" s="429"/>
      <c r="J93" s="448"/>
      <c r="K93" s="452"/>
      <c r="L93" s="335" t="s">
        <v>141</v>
      </c>
      <c r="M93" s="336"/>
      <c r="N93" s="336"/>
      <c r="O93" s="336"/>
      <c r="P93" s="336"/>
      <c r="Q93" s="336"/>
      <c r="R93" s="336"/>
      <c r="S93" s="337"/>
    </row>
    <row r="94" spans="1:19" ht="15" customHeight="1" x14ac:dyDescent="0.25">
      <c r="A94" s="444"/>
      <c r="B94" s="424"/>
      <c r="C94" s="425"/>
      <c r="D94" s="425"/>
      <c r="E94" s="426"/>
      <c r="F94" s="427"/>
      <c r="G94" s="428"/>
      <c r="H94" s="428"/>
      <c r="I94" s="429"/>
      <c r="J94" s="448"/>
      <c r="K94" s="452"/>
      <c r="L94" s="335" t="s">
        <v>843</v>
      </c>
      <c r="M94" s="336"/>
      <c r="N94" s="336"/>
      <c r="O94" s="336"/>
      <c r="P94" s="336"/>
      <c r="Q94" s="336"/>
      <c r="R94" s="336"/>
      <c r="S94" s="337"/>
    </row>
    <row r="95" spans="1:19" ht="15" customHeight="1" x14ac:dyDescent="0.25">
      <c r="A95" s="344"/>
      <c r="B95" s="345"/>
      <c r="C95" s="345"/>
      <c r="D95" s="345"/>
      <c r="E95" s="345"/>
      <c r="F95" s="345"/>
      <c r="G95" s="345"/>
      <c r="H95" s="345"/>
      <c r="I95" s="345"/>
      <c r="J95" s="345"/>
      <c r="K95" s="345"/>
      <c r="L95" s="345"/>
      <c r="M95" s="345"/>
      <c r="N95" s="345"/>
      <c r="O95" s="345"/>
      <c r="P95" s="345"/>
      <c r="Q95" s="345"/>
      <c r="R95" s="345"/>
      <c r="S95" s="346"/>
    </row>
    <row r="96" spans="1:19" ht="19.899999999999999" customHeight="1" x14ac:dyDescent="0.25">
      <c r="A96" s="437" t="s">
        <v>198</v>
      </c>
      <c r="B96" s="438" t="s">
        <v>142</v>
      </c>
      <c r="C96" s="438"/>
      <c r="D96" s="438"/>
      <c r="E96" s="438"/>
      <c r="F96" s="438"/>
      <c r="G96" s="438"/>
      <c r="H96" s="438"/>
      <c r="I96" s="438"/>
      <c r="J96" s="438"/>
      <c r="K96" s="438"/>
      <c r="L96" s="438"/>
      <c r="M96" s="438"/>
      <c r="N96" s="438"/>
      <c r="O96" s="438"/>
      <c r="P96" s="438"/>
      <c r="Q96" s="438"/>
      <c r="R96" s="438"/>
      <c r="S96" s="439"/>
    </row>
    <row r="97" spans="1:19" ht="15" customHeight="1" x14ac:dyDescent="0.25">
      <c r="A97" s="437"/>
      <c r="B97" s="440" t="s">
        <v>629</v>
      </c>
      <c r="C97" s="440"/>
      <c r="D97" s="440"/>
      <c r="E97" s="440"/>
      <c r="F97" s="440"/>
      <c r="G97" s="440"/>
      <c r="H97" s="440"/>
      <c r="I97" s="440"/>
      <c r="J97" s="440"/>
      <c r="K97" s="440"/>
      <c r="L97" s="440"/>
      <c r="M97" s="440"/>
      <c r="N97" s="440"/>
      <c r="O97" s="440"/>
      <c r="P97" s="440"/>
      <c r="Q97" s="440"/>
      <c r="R97" s="440"/>
      <c r="S97" s="441"/>
    </row>
    <row r="98" spans="1:19" ht="257.25" customHeight="1" x14ac:dyDescent="0.25">
      <c r="A98" s="437"/>
      <c r="B98" s="407" t="s">
        <v>732</v>
      </c>
      <c r="C98" s="407"/>
      <c r="D98" s="407"/>
      <c r="E98" s="407"/>
      <c r="F98" s="407"/>
      <c r="G98" s="407"/>
      <c r="H98" s="407"/>
      <c r="I98" s="407"/>
      <c r="J98" s="407"/>
      <c r="K98" s="407"/>
      <c r="L98" s="407"/>
      <c r="M98" s="407"/>
      <c r="N98" s="407"/>
      <c r="O98" s="407"/>
      <c r="P98" s="407"/>
      <c r="Q98" s="407"/>
      <c r="R98" s="407"/>
      <c r="S98" s="408"/>
    </row>
    <row r="99" spans="1:19" ht="15" customHeight="1" x14ac:dyDescent="0.25">
      <c r="A99" s="437"/>
      <c r="B99" s="442" t="s">
        <v>143</v>
      </c>
      <c r="C99" s="442"/>
      <c r="D99" s="442"/>
      <c r="E99" s="442"/>
      <c r="F99" s="442"/>
      <c r="G99" s="442"/>
      <c r="H99" s="442"/>
      <c r="I99" s="442"/>
      <c r="J99" s="442"/>
      <c r="K99" s="442"/>
      <c r="L99" s="442"/>
      <c r="M99" s="442"/>
      <c r="N99" s="442"/>
      <c r="O99" s="442"/>
      <c r="P99" s="442"/>
      <c r="Q99" s="442"/>
      <c r="R99" s="442"/>
      <c r="S99" s="443"/>
    </row>
    <row r="100" spans="1:19" ht="38.25" customHeight="1" x14ac:dyDescent="0.25">
      <c r="A100" s="437"/>
      <c r="B100" s="510" t="s">
        <v>427</v>
      </c>
      <c r="C100" s="511"/>
      <c r="D100" s="511"/>
      <c r="E100" s="511"/>
      <c r="F100" s="511"/>
      <c r="G100" s="511"/>
      <c r="H100" s="511"/>
      <c r="I100" s="511"/>
      <c r="J100" s="511"/>
      <c r="K100" s="511"/>
      <c r="L100" s="511"/>
      <c r="M100" s="511"/>
      <c r="N100" s="511"/>
      <c r="O100" s="511"/>
      <c r="P100" s="511"/>
      <c r="Q100" s="511"/>
      <c r="R100" s="511"/>
      <c r="S100" s="512"/>
    </row>
    <row r="101" spans="1:19" ht="15" customHeight="1" x14ac:dyDescent="0.25">
      <c r="A101" s="437"/>
      <c r="B101" s="442" t="s">
        <v>144</v>
      </c>
      <c r="C101" s="442"/>
      <c r="D101" s="442"/>
      <c r="E101" s="442"/>
      <c r="F101" s="442"/>
      <c r="G101" s="442"/>
      <c r="H101" s="442"/>
      <c r="I101" s="442"/>
      <c r="J101" s="442"/>
      <c r="K101" s="442"/>
      <c r="L101" s="442"/>
      <c r="M101" s="442"/>
      <c r="N101" s="442"/>
      <c r="O101" s="442"/>
      <c r="P101" s="442"/>
      <c r="Q101" s="442"/>
      <c r="R101" s="442"/>
      <c r="S101" s="443"/>
    </row>
    <row r="102" spans="1:19" ht="49.5" customHeight="1" x14ac:dyDescent="0.25">
      <c r="A102" s="437"/>
      <c r="B102" s="407" t="s">
        <v>731</v>
      </c>
      <c r="C102" s="407"/>
      <c r="D102" s="407"/>
      <c r="E102" s="407"/>
      <c r="F102" s="407"/>
      <c r="G102" s="407"/>
      <c r="H102" s="407"/>
      <c r="I102" s="407"/>
      <c r="J102" s="407"/>
      <c r="K102" s="407"/>
      <c r="L102" s="407"/>
      <c r="M102" s="407"/>
      <c r="N102" s="407"/>
      <c r="O102" s="407"/>
      <c r="P102" s="407"/>
      <c r="Q102" s="407"/>
      <c r="R102" s="407"/>
      <c r="S102" s="408"/>
    </row>
    <row r="103" spans="1:19" ht="15" customHeight="1" x14ac:dyDescent="0.25">
      <c r="A103" s="22"/>
      <c r="B103" s="11"/>
      <c r="C103" s="10"/>
      <c r="D103" s="10"/>
      <c r="E103" s="10"/>
      <c r="F103" s="10"/>
      <c r="G103" s="10"/>
      <c r="H103" s="10"/>
      <c r="I103" s="10"/>
      <c r="J103" s="10"/>
      <c r="K103" s="10"/>
      <c r="L103" s="10"/>
      <c r="M103" s="10"/>
      <c r="N103" s="10"/>
      <c r="O103" s="10"/>
      <c r="P103" s="10"/>
      <c r="Q103" s="10"/>
      <c r="R103" s="10"/>
      <c r="S103" s="148"/>
    </row>
  </sheetData>
  <sheetProtection algorithmName="SHA-512" hashValue="kKtILcVHygsoVhfPSlW4MEOws4mB/xWIQzPh+doL942Yq8G1CvZI0eQem31DEVLM8M/eblSsXuSq7mtRs+4hiA==" saltValue="2apkiBabaAtOrsMi45b2kw==" spinCount="100000" sheet="1" objects="1" scenarios="1"/>
  <mergeCells count="179">
    <mergeCell ref="A1:B1"/>
    <mergeCell ref="A3:C3"/>
    <mergeCell ref="D3:I3"/>
    <mergeCell ref="A4:C4"/>
    <mergeCell ref="D4:I4"/>
    <mergeCell ref="A5:C5"/>
    <mergeCell ref="D5:K5"/>
    <mergeCell ref="A8:S8"/>
    <mergeCell ref="A10:S10"/>
    <mergeCell ref="A11:A13"/>
    <mergeCell ref="B11:M12"/>
    <mergeCell ref="N11:S12"/>
    <mergeCell ref="B13:M13"/>
    <mergeCell ref="L5:M5"/>
    <mergeCell ref="O5:P5"/>
    <mergeCell ref="Q5:S5"/>
    <mergeCell ref="A6:S6"/>
    <mergeCell ref="A7:C7"/>
    <mergeCell ref="J7:K7"/>
    <mergeCell ref="L7:M7"/>
    <mergeCell ref="O7:P7"/>
    <mergeCell ref="Q7:R7"/>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B90:E94" xr:uid="{00000000-0002-0000-2900-000000000000}">
      <formula1>ZAL</formula1>
    </dataValidation>
    <dataValidation type="list" allowBlank="1" showInputMessage="1" showErrorMessage="1" sqref="L7" xr:uid="{00000000-0002-0000-2900-000001000000}">
      <formula1>STATUS</formula1>
    </dataValidation>
    <dataValidation type="list" allowBlank="1" showInputMessage="1" showErrorMessage="1" sqref="L72:L79" xr:uid="{00000000-0002-0000-2900-000002000000}">
      <formula1>METODY</formula1>
    </dataValidation>
    <dataValidation type="list" allowBlank="1" showInputMessage="1" showErrorMessage="1" sqref="L81:L85" xr:uid="{00000000-0002-0000-2900-000003000000}">
      <formula1>PRAC_STUD</formula1>
    </dataValidation>
    <dataValidation type="list" allowBlank="1" showInputMessage="1" showErrorMessage="1" sqref="N14:S33" xr:uid="{00000000-0002-0000-2900-000004000000}">
      <formula1>KEW_Z1</formula1>
    </dataValidation>
    <dataValidation type="list" allowBlank="1" showInputMessage="1" showErrorMessage="1" sqref="N34:S53" xr:uid="{00000000-0002-0000-2900-000005000000}">
      <formula1>KEU_Z1</formula1>
    </dataValidation>
    <dataValidation type="list" allowBlank="1" showInputMessage="1" showErrorMessage="1" sqref="N54:S68" xr:uid="{00000000-0002-0000-2900-000006000000}">
      <formula1>KEK_Z1</formula1>
    </dataValidation>
  </dataValidations>
  <hyperlinks>
    <hyperlink ref="O13" r:id="rId1" display="https://www.zpsb.pl/wp-content/uploads/2020/09/Efekty-uczenia-sie_Z1_2020-2021.pdf" xr:uid="{963A08E0-C74A-4CA4-B31D-76A3051AC49F}"/>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Arkusz44">
    <pageSetUpPr fitToPage="1"/>
  </sheetPr>
  <dimension ref="A1:S103"/>
  <sheetViews>
    <sheetView showGridLines="0" zoomScaleNormal="100" zoomScaleSheetLayoutView="80" workbookViewId="0">
      <selection sqref="A1:B1"/>
    </sheetView>
  </sheetViews>
  <sheetFormatPr defaultColWidth="8.7109375" defaultRowHeight="15" x14ac:dyDescent="0.25"/>
  <cols>
    <col min="1" max="1" width="10.28515625" style="2" customWidth="1"/>
    <col min="2" max="3" width="8.7109375" style="2"/>
    <col min="4" max="4" width="19.7109375" style="2" customWidth="1"/>
    <col min="5" max="5" width="13.7109375" style="2" customWidth="1"/>
    <col min="6" max="6" width="14.7109375" style="2" customWidth="1"/>
    <col min="7" max="9" width="9.7109375" style="2" customWidth="1"/>
    <col min="10" max="10" width="3.7109375" style="2" customWidth="1"/>
    <col min="11" max="11" width="12.42578125" style="2" customWidth="1"/>
    <col min="12" max="13" width="10.7109375" style="2" customWidth="1"/>
    <col min="14" max="14" width="13.7109375" style="2" customWidth="1"/>
    <col min="15" max="19" width="11.7109375" style="2" customWidth="1"/>
    <col min="20" max="16384" width="8.7109375" style="2"/>
  </cols>
  <sheetData>
    <row r="1" spans="1:19" s="28" customFormat="1" ht="15.75" x14ac:dyDescent="0.25">
      <c r="A1" s="453" t="str">
        <f>Z1_KiP!B2</f>
        <v>2020/2021</v>
      </c>
      <c r="B1" s="453"/>
      <c r="C1" s="27"/>
      <c r="D1" s="27"/>
    </row>
    <row r="2" spans="1:19" ht="10.15" customHeight="1" thickBot="1" x14ac:dyDescent="0.3"/>
    <row r="3" spans="1:19" ht="19.899999999999999" customHeight="1" thickBot="1" x14ac:dyDescent="0.3">
      <c r="A3" s="391" t="str">
        <f>Z1_KiP!B55</f>
        <v>Moduł Z1/10</v>
      </c>
      <c r="B3" s="391"/>
      <c r="C3" s="391"/>
      <c r="D3" s="395" t="str">
        <f>Z1_KiP!C55</f>
        <v>Moduł dyplomowy (1)</v>
      </c>
      <c r="E3" s="396"/>
      <c r="F3" s="396"/>
      <c r="G3" s="396"/>
      <c r="H3" s="396"/>
      <c r="I3" s="397"/>
      <c r="J3" s="3"/>
      <c r="K3" s="3"/>
      <c r="L3" s="4"/>
      <c r="M3" s="4"/>
      <c r="N3" s="4"/>
      <c r="O3" s="4"/>
      <c r="P3" s="4"/>
      <c r="Q3" s="4"/>
      <c r="R3" s="4"/>
    </row>
    <row r="4" spans="1:19" ht="18.75" thickBot="1" x14ac:dyDescent="0.3">
      <c r="A4" s="454" t="s">
        <v>110</v>
      </c>
      <c r="B4" s="454"/>
      <c r="C4" s="454"/>
      <c r="D4" s="392" t="str">
        <f>Z1_KiP!B58</f>
        <v>Kurs 10.3.</v>
      </c>
      <c r="E4" s="393"/>
      <c r="F4" s="393"/>
      <c r="G4" s="393"/>
      <c r="H4" s="393"/>
      <c r="I4" s="394"/>
      <c r="J4" s="3"/>
      <c r="K4" s="3"/>
      <c r="L4" s="4"/>
      <c r="M4" s="4"/>
      <c r="N4" s="4"/>
      <c r="O4" s="4"/>
      <c r="P4" s="4"/>
      <c r="Q4" s="4"/>
      <c r="R4" s="4"/>
    </row>
    <row r="5" spans="1:19" ht="23.25" thickBot="1" x14ac:dyDescent="0.3">
      <c r="A5" s="455" t="s">
        <v>111</v>
      </c>
      <c r="B5" s="455"/>
      <c r="C5" s="455"/>
      <c r="D5" s="456" t="str">
        <f>Z1_KiP!C58</f>
        <v>Praca z promotorem</v>
      </c>
      <c r="E5" s="456"/>
      <c r="F5" s="456"/>
      <c r="G5" s="456"/>
      <c r="H5" s="456"/>
      <c r="I5" s="456"/>
      <c r="J5" s="456"/>
      <c r="K5" s="456"/>
      <c r="L5" s="457" t="s">
        <v>96</v>
      </c>
      <c r="M5" s="457"/>
      <c r="N5" s="16">
        <f>Z1_KiP!D58</f>
        <v>3</v>
      </c>
      <c r="O5" s="457" t="s">
        <v>97</v>
      </c>
      <c r="P5" s="457"/>
      <c r="Q5" s="458" t="str">
        <f>Z1_KiP!F55</f>
        <v>prof. A. Zelek</v>
      </c>
      <c r="R5" s="458"/>
      <c r="S5" s="458"/>
    </row>
    <row r="6" spans="1:19" ht="10.15" customHeight="1" thickBot="1" x14ac:dyDescent="0.3">
      <c r="A6" s="296"/>
      <c r="B6" s="296"/>
      <c r="C6" s="296"/>
      <c r="D6" s="296"/>
      <c r="E6" s="296"/>
      <c r="F6" s="296"/>
      <c r="G6" s="296"/>
      <c r="H6" s="296"/>
      <c r="I6" s="296"/>
      <c r="J6" s="296"/>
      <c r="K6" s="296"/>
      <c r="L6" s="296"/>
      <c r="M6" s="296"/>
      <c r="N6" s="296"/>
      <c r="O6" s="296"/>
      <c r="P6" s="296"/>
      <c r="Q6" s="296"/>
      <c r="R6" s="296"/>
      <c r="S6" s="296"/>
    </row>
    <row r="7" spans="1:19" s="141" customFormat="1" ht="40.5" customHeight="1" thickBot="1" x14ac:dyDescent="0.3">
      <c r="A7" s="455" t="s">
        <v>98</v>
      </c>
      <c r="B7" s="455"/>
      <c r="C7" s="455"/>
      <c r="D7" s="6" t="str">
        <f>Z1_KiP!B3</f>
        <v>ZARZĄDZANIE</v>
      </c>
      <c r="E7" s="6" t="str">
        <f>Z1_KiP!B4</f>
        <v>I stopnia</v>
      </c>
      <c r="F7" s="156" t="s">
        <v>99</v>
      </c>
      <c r="G7" s="44" t="str">
        <f>'M (10)'!G6</f>
        <v>III</v>
      </c>
      <c r="H7" s="156" t="s">
        <v>101</v>
      </c>
      <c r="I7" s="44">
        <f>'M (10)'!I6</f>
        <v>5</v>
      </c>
      <c r="J7" s="300" t="s">
        <v>289</v>
      </c>
      <c r="K7" s="301"/>
      <c r="L7" s="399" t="s">
        <v>102</v>
      </c>
      <c r="M7" s="400"/>
      <c r="N7" s="7" t="s">
        <v>103</v>
      </c>
      <c r="O7" s="466" t="s">
        <v>104</v>
      </c>
      <c r="P7" s="466"/>
      <c r="Q7" s="467" t="s">
        <v>105</v>
      </c>
      <c r="R7" s="467"/>
      <c r="S7" s="17">
        <f>Z1_KiP!G58</f>
        <v>12</v>
      </c>
    </row>
    <row r="8" spans="1:19" ht="10.15" customHeight="1" thickBot="1" x14ac:dyDescent="0.3">
      <c r="A8" s="398"/>
      <c r="B8" s="398"/>
      <c r="C8" s="398"/>
      <c r="D8" s="398"/>
      <c r="E8" s="398"/>
      <c r="F8" s="398"/>
      <c r="G8" s="398"/>
      <c r="H8" s="398"/>
      <c r="I8" s="398"/>
      <c r="J8" s="398"/>
      <c r="K8" s="398"/>
      <c r="L8" s="398"/>
      <c r="M8" s="398"/>
      <c r="N8" s="398"/>
      <c r="O8" s="398"/>
      <c r="P8" s="398"/>
      <c r="Q8" s="398"/>
      <c r="R8" s="398"/>
      <c r="S8" s="398"/>
    </row>
    <row r="9" spans="1:19" ht="15" customHeight="1" x14ac:dyDescent="0.25">
      <c r="A9" s="23"/>
      <c r="B9" s="24"/>
      <c r="C9" s="24"/>
      <c r="D9" s="24"/>
      <c r="E9" s="24"/>
      <c r="F9" s="24"/>
      <c r="G9" s="24"/>
      <c r="H9" s="24"/>
      <c r="I9" s="24"/>
      <c r="J9" s="24"/>
      <c r="K9" s="24"/>
      <c r="L9" s="24"/>
      <c r="M9" s="24"/>
      <c r="N9" s="24"/>
      <c r="O9" s="24"/>
      <c r="P9" s="24"/>
      <c r="Q9" s="24"/>
      <c r="R9" s="24"/>
      <c r="S9" s="25"/>
    </row>
    <row r="10" spans="1:19" ht="19.899999999999999" customHeight="1" x14ac:dyDescent="0.25">
      <c r="A10" s="269" t="s">
        <v>108</v>
      </c>
      <c r="B10" s="270"/>
      <c r="C10" s="270"/>
      <c r="D10" s="270"/>
      <c r="E10" s="270"/>
      <c r="F10" s="270"/>
      <c r="G10" s="270"/>
      <c r="H10" s="270"/>
      <c r="I10" s="270"/>
      <c r="J10" s="270"/>
      <c r="K10" s="270"/>
      <c r="L10" s="270"/>
      <c r="M10" s="270"/>
      <c r="N10" s="270"/>
      <c r="O10" s="270"/>
      <c r="P10" s="270"/>
      <c r="Q10" s="270"/>
      <c r="R10" s="270"/>
      <c r="S10" s="271"/>
    </row>
    <row r="11" spans="1:19" s="149" customFormat="1" ht="20.100000000000001" customHeight="1" x14ac:dyDescent="0.25">
      <c r="A11" s="464" t="s">
        <v>113</v>
      </c>
      <c r="B11" s="415" t="s">
        <v>114</v>
      </c>
      <c r="C11" s="416"/>
      <c r="D11" s="416"/>
      <c r="E11" s="416"/>
      <c r="F11" s="416"/>
      <c r="G11" s="416"/>
      <c r="H11" s="416"/>
      <c r="I11" s="416"/>
      <c r="J11" s="416"/>
      <c r="K11" s="416"/>
      <c r="L11" s="416"/>
      <c r="M11" s="417"/>
      <c r="N11" s="409" t="s">
        <v>115</v>
      </c>
      <c r="O11" s="410"/>
      <c r="P11" s="410"/>
      <c r="Q11" s="410"/>
      <c r="R11" s="410"/>
      <c r="S11" s="411"/>
    </row>
    <row r="12" spans="1:19" s="149" customFormat="1" ht="20.100000000000001" customHeight="1" x14ac:dyDescent="0.25">
      <c r="A12" s="464"/>
      <c r="B12" s="418"/>
      <c r="C12" s="419"/>
      <c r="D12" s="419"/>
      <c r="E12" s="419"/>
      <c r="F12" s="419"/>
      <c r="G12" s="419"/>
      <c r="H12" s="419"/>
      <c r="I12" s="419"/>
      <c r="J12" s="419"/>
      <c r="K12" s="419"/>
      <c r="L12" s="419"/>
      <c r="M12" s="420"/>
      <c r="N12" s="412"/>
      <c r="O12" s="413"/>
      <c r="P12" s="413"/>
      <c r="Q12" s="413"/>
      <c r="R12" s="413"/>
      <c r="S12" s="414"/>
    </row>
    <row r="13" spans="1:19" s="149" customFormat="1" ht="20.100000000000001" customHeight="1" thickBot="1" x14ac:dyDescent="0.3">
      <c r="A13" s="465"/>
      <c r="B13" s="421" t="s">
        <v>624</v>
      </c>
      <c r="C13" s="422"/>
      <c r="D13" s="422"/>
      <c r="E13" s="422"/>
      <c r="F13" s="422"/>
      <c r="G13" s="422"/>
      <c r="H13" s="422"/>
      <c r="I13" s="422"/>
      <c r="J13" s="422"/>
      <c r="K13" s="422"/>
      <c r="L13" s="422"/>
      <c r="M13" s="423"/>
      <c r="N13" s="136"/>
      <c r="O13" s="146" t="s">
        <v>625</v>
      </c>
      <c r="P13" s="137"/>
      <c r="Q13" s="137"/>
      <c r="R13" s="137"/>
      <c r="S13" s="138"/>
    </row>
    <row r="14" spans="1:19" ht="15" customHeight="1" x14ac:dyDescent="0.25">
      <c r="A14" s="459" t="s">
        <v>116</v>
      </c>
      <c r="B14" s="404" t="s">
        <v>583</v>
      </c>
      <c r="C14" s="405"/>
      <c r="D14" s="405"/>
      <c r="E14" s="405"/>
      <c r="F14" s="405"/>
      <c r="G14" s="405"/>
      <c r="H14" s="405"/>
      <c r="I14" s="405"/>
      <c r="J14" s="405"/>
      <c r="K14" s="405"/>
      <c r="L14" s="405"/>
      <c r="M14" s="406"/>
      <c r="N14" s="369" t="s">
        <v>251</v>
      </c>
      <c r="O14" s="370"/>
      <c r="P14" s="370"/>
      <c r="Q14" s="370"/>
      <c r="R14" s="370"/>
      <c r="S14" s="371"/>
    </row>
    <row r="15" spans="1:19" ht="15" customHeight="1" x14ac:dyDescent="0.25">
      <c r="A15" s="350"/>
      <c r="B15" s="329"/>
      <c r="C15" s="474"/>
      <c r="D15" s="474"/>
      <c r="E15" s="474"/>
      <c r="F15" s="474"/>
      <c r="G15" s="474"/>
      <c r="H15" s="474"/>
      <c r="I15" s="474"/>
      <c r="J15" s="474"/>
      <c r="K15" s="474"/>
      <c r="L15" s="474"/>
      <c r="M15" s="331"/>
      <c r="N15" s="363" t="s">
        <v>257</v>
      </c>
      <c r="O15" s="364"/>
      <c r="P15" s="364"/>
      <c r="Q15" s="364"/>
      <c r="R15" s="364"/>
      <c r="S15" s="365"/>
    </row>
    <row r="16" spans="1:19" ht="15" customHeight="1" x14ac:dyDescent="0.25">
      <c r="A16" s="350"/>
      <c r="B16" s="329"/>
      <c r="C16" s="474"/>
      <c r="D16" s="474"/>
      <c r="E16" s="474"/>
      <c r="F16" s="474"/>
      <c r="G16" s="474"/>
      <c r="H16" s="474"/>
      <c r="I16" s="474"/>
      <c r="J16" s="474"/>
      <c r="K16" s="474"/>
      <c r="L16" s="474"/>
      <c r="M16" s="331"/>
      <c r="N16" s="363" t="s">
        <v>262</v>
      </c>
      <c r="O16" s="364"/>
      <c r="P16" s="364"/>
      <c r="Q16" s="364"/>
      <c r="R16" s="364"/>
      <c r="S16" s="365"/>
    </row>
    <row r="17" spans="1:19" ht="15" customHeight="1" x14ac:dyDescent="0.25">
      <c r="A17" s="350"/>
      <c r="B17" s="329"/>
      <c r="C17" s="474"/>
      <c r="D17" s="474"/>
      <c r="E17" s="474"/>
      <c r="F17" s="474"/>
      <c r="G17" s="474"/>
      <c r="H17" s="474"/>
      <c r="I17" s="474"/>
      <c r="J17" s="474"/>
      <c r="K17" s="474"/>
      <c r="L17" s="474"/>
      <c r="M17" s="331"/>
      <c r="N17" s="363" t="s">
        <v>267</v>
      </c>
      <c r="O17" s="364"/>
      <c r="P17" s="364"/>
      <c r="Q17" s="364"/>
      <c r="R17" s="364"/>
      <c r="S17" s="365"/>
    </row>
    <row r="18" spans="1:19" ht="15" customHeight="1" x14ac:dyDescent="0.25">
      <c r="A18" s="350"/>
      <c r="B18" s="401"/>
      <c r="C18" s="402"/>
      <c r="D18" s="402"/>
      <c r="E18" s="402"/>
      <c r="F18" s="402"/>
      <c r="G18" s="402"/>
      <c r="H18" s="402"/>
      <c r="I18" s="402"/>
      <c r="J18" s="402"/>
      <c r="K18" s="402"/>
      <c r="L18" s="402"/>
      <c r="M18" s="403"/>
      <c r="N18" s="372"/>
      <c r="O18" s="373"/>
      <c r="P18" s="373"/>
      <c r="Q18" s="373"/>
      <c r="R18" s="373"/>
      <c r="S18" s="374"/>
    </row>
    <row r="19" spans="1:19" ht="15" customHeight="1" x14ac:dyDescent="0.25">
      <c r="A19" s="350"/>
      <c r="B19" s="326"/>
      <c r="C19" s="327"/>
      <c r="D19" s="327"/>
      <c r="E19" s="327"/>
      <c r="F19" s="327"/>
      <c r="G19" s="327"/>
      <c r="H19" s="327"/>
      <c r="I19" s="327"/>
      <c r="J19" s="327"/>
      <c r="K19" s="327"/>
      <c r="L19" s="327"/>
      <c r="M19" s="328"/>
      <c r="N19" s="360"/>
      <c r="O19" s="361"/>
      <c r="P19" s="361"/>
      <c r="Q19" s="361"/>
      <c r="R19" s="361"/>
      <c r="S19" s="362"/>
    </row>
    <row r="20" spans="1:19" ht="15" customHeight="1" x14ac:dyDescent="0.25">
      <c r="A20" s="350"/>
      <c r="B20" s="329"/>
      <c r="C20" s="474"/>
      <c r="D20" s="474"/>
      <c r="E20" s="474"/>
      <c r="F20" s="474"/>
      <c r="G20" s="474"/>
      <c r="H20" s="474"/>
      <c r="I20" s="474"/>
      <c r="J20" s="474"/>
      <c r="K20" s="474"/>
      <c r="L20" s="474"/>
      <c r="M20" s="331"/>
      <c r="N20" s="363"/>
      <c r="O20" s="364"/>
      <c r="P20" s="364"/>
      <c r="Q20" s="364"/>
      <c r="R20" s="364"/>
      <c r="S20" s="365"/>
    </row>
    <row r="21" spans="1:19" ht="15" customHeight="1" x14ac:dyDescent="0.25">
      <c r="A21" s="350"/>
      <c r="B21" s="329"/>
      <c r="C21" s="474"/>
      <c r="D21" s="474"/>
      <c r="E21" s="474"/>
      <c r="F21" s="474"/>
      <c r="G21" s="474"/>
      <c r="H21" s="474"/>
      <c r="I21" s="474"/>
      <c r="J21" s="474"/>
      <c r="K21" s="474"/>
      <c r="L21" s="474"/>
      <c r="M21" s="331"/>
      <c r="N21" s="363"/>
      <c r="O21" s="364"/>
      <c r="P21" s="364"/>
      <c r="Q21" s="364"/>
      <c r="R21" s="364"/>
      <c r="S21" s="365"/>
    </row>
    <row r="22" spans="1:19" ht="15" customHeight="1" x14ac:dyDescent="0.25">
      <c r="A22" s="350"/>
      <c r="B22" s="329"/>
      <c r="C22" s="474"/>
      <c r="D22" s="474"/>
      <c r="E22" s="474"/>
      <c r="F22" s="474"/>
      <c r="G22" s="474"/>
      <c r="H22" s="474"/>
      <c r="I22" s="474"/>
      <c r="J22" s="474"/>
      <c r="K22" s="474"/>
      <c r="L22" s="474"/>
      <c r="M22" s="331"/>
      <c r="N22" s="363"/>
      <c r="O22" s="364"/>
      <c r="P22" s="364"/>
      <c r="Q22" s="364"/>
      <c r="R22" s="364"/>
      <c r="S22" s="365"/>
    </row>
    <row r="23" spans="1:19" ht="15" customHeight="1" thickBot="1" x14ac:dyDescent="0.3">
      <c r="A23" s="350"/>
      <c r="B23" s="401"/>
      <c r="C23" s="402"/>
      <c r="D23" s="402"/>
      <c r="E23" s="402"/>
      <c r="F23" s="402"/>
      <c r="G23" s="402"/>
      <c r="H23" s="402"/>
      <c r="I23" s="402"/>
      <c r="J23" s="402"/>
      <c r="K23" s="402"/>
      <c r="L23" s="402"/>
      <c r="M23" s="403"/>
      <c r="N23" s="372"/>
      <c r="O23" s="373"/>
      <c r="P23" s="373"/>
      <c r="Q23" s="373"/>
      <c r="R23" s="373"/>
      <c r="S23" s="374"/>
    </row>
    <row r="24" spans="1:19" ht="15" hidden="1" customHeight="1" x14ac:dyDescent="0.25">
      <c r="A24" s="350"/>
      <c r="B24" s="326"/>
      <c r="C24" s="327"/>
      <c r="D24" s="327"/>
      <c r="E24" s="327"/>
      <c r="F24" s="327"/>
      <c r="G24" s="327"/>
      <c r="H24" s="327"/>
      <c r="I24" s="327"/>
      <c r="J24" s="327"/>
      <c r="K24" s="327"/>
      <c r="L24" s="327"/>
      <c r="M24" s="328"/>
      <c r="N24" s="360"/>
      <c r="O24" s="361"/>
      <c r="P24" s="361"/>
      <c r="Q24" s="361"/>
      <c r="R24" s="361"/>
      <c r="S24" s="362"/>
    </row>
    <row r="25" spans="1:19" ht="15" hidden="1" customHeight="1" x14ac:dyDescent="0.25">
      <c r="A25" s="350"/>
      <c r="B25" s="329"/>
      <c r="C25" s="474"/>
      <c r="D25" s="474"/>
      <c r="E25" s="474"/>
      <c r="F25" s="474"/>
      <c r="G25" s="474"/>
      <c r="H25" s="474"/>
      <c r="I25" s="474"/>
      <c r="J25" s="474"/>
      <c r="K25" s="474"/>
      <c r="L25" s="474"/>
      <c r="M25" s="331"/>
      <c r="N25" s="363"/>
      <c r="O25" s="364"/>
      <c r="P25" s="364"/>
      <c r="Q25" s="364"/>
      <c r="R25" s="364"/>
      <c r="S25" s="365"/>
    </row>
    <row r="26" spans="1:19" ht="15" hidden="1" customHeight="1" x14ac:dyDescent="0.25">
      <c r="A26" s="350"/>
      <c r="B26" s="329"/>
      <c r="C26" s="474"/>
      <c r="D26" s="474"/>
      <c r="E26" s="474"/>
      <c r="F26" s="474"/>
      <c r="G26" s="474"/>
      <c r="H26" s="474"/>
      <c r="I26" s="474"/>
      <c r="J26" s="474"/>
      <c r="K26" s="474"/>
      <c r="L26" s="474"/>
      <c r="M26" s="331"/>
      <c r="N26" s="363"/>
      <c r="O26" s="364"/>
      <c r="P26" s="364"/>
      <c r="Q26" s="364"/>
      <c r="R26" s="364"/>
      <c r="S26" s="365"/>
    </row>
    <row r="27" spans="1:19" ht="15" hidden="1" customHeight="1" x14ac:dyDescent="0.25">
      <c r="A27" s="350"/>
      <c r="B27" s="329"/>
      <c r="C27" s="474"/>
      <c r="D27" s="474"/>
      <c r="E27" s="474"/>
      <c r="F27" s="474"/>
      <c r="G27" s="474"/>
      <c r="H27" s="474"/>
      <c r="I27" s="474"/>
      <c r="J27" s="474"/>
      <c r="K27" s="474"/>
      <c r="L27" s="474"/>
      <c r="M27" s="331"/>
      <c r="N27" s="363"/>
      <c r="O27" s="364"/>
      <c r="P27" s="364"/>
      <c r="Q27" s="364"/>
      <c r="R27" s="364"/>
      <c r="S27" s="365"/>
    </row>
    <row r="28" spans="1:19" ht="15" hidden="1" customHeight="1" x14ac:dyDescent="0.25">
      <c r="A28" s="350"/>
      <c r="B28" s="401"/>
      <c r="C28" s="402"/>
      <c r="D28" s="402"/>
      <c r="E28" s="402"/>
      <c r="F28" s="402"/>
      <c r="G28" s="402"/>
      <c r="H28" s="402"/>
      <c r="I28" s="402"/>
      <c r="J28" s="402"/>
      <c r="K28" s="402"/>
      <c r="L28" s="402"/>
      <c r="M28" s="403"/>
      <c r="N28" s="372"/>
      <c r="O28" s="373"/>
      <c r="P28" s="373"/>
      <c r="Q28" s="373"/>
      <c r="R28" s="373"/>
      <c r="S28" s="374"/>
    </row>
    <row r="29" spans="1:19" ht="15" hidden="1" customHeight="1" x14ac:dyDescent="0.25">
      <c r="A29" s="350"/>
      <c r="B29" s="326"/>
      <c r="C29" s="327"/>
      <c r="D29" s="327"/>
      <c r="E29" s="327"/>
      <c r="F29" s="327"/>
      <c r="G29" s="327"/>
      <c r="H29" s="327"/>
      <c r="I29" s="327"/>
      <c r="J29" s="327"/>
      <c r="K29" s="327"/>
      <c r="L29" s="327"/>
      <c r="M29" s="328"/>
      <c r="N29" s="360"/>
      <c r="O29" s="361"/>
      <c r="P29" s="361"/>
      <c r="Q29" s="361"/>
      <c r="R29" s="361"/>
      <c r="S29" s="362"/>
    </row>
    <row r="30" spans="1:19" ht="15" hidden="1" customHeight="1" x14ac:dyDescent="0.25">
      <c r="A30" s="350"/>
      <c r="B30" s="329"/>
      <c r="C30" s="474"/>
      <c r="D30" s="474"/>
      <c r="E30" s="474"/>
      <c r="F30" s="474"/>
      <c r="G30" s="474"/>
      <c r="H30" s="474"/>
      <c r="I30" s="474"/>
      <c r="J30" s="474"/>
      <c r="K30" s="474"/>
      <c r="L30" s="474"/>
      <c r="M30" s="331"/>
      <c r="N30" s="363"/>
      <c r="O30" s="364"/>
      <c r="P30" s="364"/>
      <c r="Q30" s="364"/>
      <c r="R30" s="364"/>
      <c r="S30" s="365"/>
    </row>
    <row r="31" spans="1:19" ht="15" hidden="1" customHeight="1" x14ac:dyDescent="0.25">
      <c r="A31" s="350"/>
      <c r="B31" s="329"/>
      <c r="C31" s="474"/>
      <c r="D31" s="474"/>
      <c r="E31" s="474"/>
      <c r="F31" s="474"/>
      <c r="G31" s="474"/>
      <c r="H31" s="474"/>
      <c r="I31" s="474"/>
      <c r="J31" s="474"/>
      <c r="K31" s="474"/>
      <c r="L31" s="474"/>
      <c r="M31" s="331"/>
      <c r="N31" s="363"/>
      <c r="O31" s="364"/>
      <c r="P31" s="364"/>
      <c r="Q31" s="364"/>
      <c r="R31" s="364"/>
      <c r="S31" s="365"/>
    </row>
    <row r="32" spans="1:19" ht="15" hidden="1" customHeight="1" x14ac:dyDescent="0.25">
      <c r="A32" s="350"/>
      <c r="B32" s="329"/>
      <c r="C32" s="474"/>
      <c r="D32" s="474"/>
      <c r="E32" s="474"/>
      <c r="F32" s="474"/>
      <c r="G32" s="474"/>
      <c r="H32" s="474"/>
      <c r="I32" s="474"/>
      <c r="J32" s="474"/>
      <c r="K32" s="474"/>
      <c r="L32" s="474"/>
      <c r="M32" s="331"/>
      <c r="N32" s="363"/>
      <c r="O32" s="364"/>
      <c r="P32" s="364"/>
      <c r="Q32" s="364"/>
      <c r="R32" s="364"/>
      <c r="S32" s="365"/>
    </row>
    <row r="33" spans="1:19" ht="15" hidden="1" customHeight="1" thickBot="1" x14ac:dyDescent="0.3">
      <c r="A33" s="460"/>
      <c r="B33" s="332"/>
      <c r="C33" s="333"/>
      <c r="D33" s="333"/>
      <c r="E33" s="333"/>
      <c r="F33" s="333"/>
      <c r="G33" s="333"/>
      <c r="H33" s="333"/>
      <c r="I33" s="333"/>
      <c r="J33" s="333"/>
      <c r="K33" s="333"/>
      <c r="L33" s="333"/>
      <c r="M33" s="334"/>
      <c r="N33" s="378"/>
      <c r="O33" s="379"/>
      <c r="P33" s="379"/>
      <c r="Q33" s="379"/>
      <c r="R33" s="379"/>
      <c r="S33" s="380"/>
    </row>
    <row r="34" spans="1:19" ht="15" customHeight="1" x14ac:dyDescent="0.25">
      <c r="A34" s="461" t="s">
        <v>117</v>
      </c>
      <c r="B34" s="404" t="s">
        <v>818</v>
      </c>
      <c r="C34" s="405"/>
      <c r="D34" s="405"/>
      <c r="E34" s="405"/>
      <c r="F34" s="405"/>
      <c r="G34" s="405"/>
      <c r="H34" s="405"/>
      <c r="I34" s="405"/>
      <c r="J34" s="405"/>
      <c r="K34" s="405"/>
      <c r="L34" s="405"/>
      <c r="M34" s="406"/>
      <c r="N34" s="369" t="s">
        <v>268</v>
      </c>
      <c r="O34" s="370"/>
      <c r="P34" s="370"/>
      <c r="Q34" s="370"/>
      <c r="R34" s="370"/>
      <c r="S34" s="371"/>
    </row>
    <row r="35" spans="1:19" ht="15" customHeight="1" x14ac:dyDescent="0.25">
      <c r="A35" s="462"/>
      <c r="B35" s="329"/>
      <c r="C35" s="474"/>
      <c r="D35" s="474"/>
      <c r="E35" s="474"/>
      <c r="F35" s="474"/>
      <c r="G35" s="474"/>
      <c r="H35" s="474"/>
      <c r="I35" s="474"/>
      <c r="J35" s="474"/>
      <c r="K35" s="474"/>
      <c r="L35" s="474"/>
      <c r="M35" s="331"/>
      <c r="N35" s="363" t="s">
        <v>269</v>
      </c>
      <c r="O35" s="364"/>
      <c r="P35" s="364"/>
      <c r="Q35" s="364"/>
      <c r="R35" s="364"/>
      <c r="S35" s="365"/>
    </row>
    <row r="36" spans="1:19" ht="15" customHeight="1" x14ac:dyDescent="0.25">
      <c r="A36" s="462"/>
      <c r="B36" s="329"/>
      <c r="C36" s="474"/>
      <c r="D36" s="474"/>
      <c r="E36" s="474"/>
      <c r="F36" s="474"/>
      <c r="G36" s="474"/>
      <c r="H36" s="474"/>
      <c r="I36" s="474"/>
      <c r="J36" s="474"/>
      <c r="K36" s="474"/>
      <c r="L36" s="474"/>
      <c r="M36" s="331"/>
      <c r="N36" s="363" t="s">
        <v>270</v>
      </c>
      <c r="O36" s="364"/>
      <c r="P36" s="364"/>
      <c r="Q36" s="364"/>
      <c r="R36" s="364"/>
      <c r="S36" s="365"/>
    </row>
    <row r="37" spans="1:19" ht="15" customHeight="1" x14ac:dyDescent="0.25">
      <c r="A37" s="462"/>
      <c r="B37" s="329"/>
      <c r="C37" s="474"/>
      <c r="D37" s="474"/>
      <c r="E37" s="474"/>
      <c r="F37" s="474"/>
      <c r="G37" s="474"/>
      <c r="H37" s="474"/>
      <c r="I37" s="474"/>
      <c r="J37" s="474"/>
      <c r="K37" s="474"/>
      <c r="L37" s="474"/>
      <c r="M37" s="331"/>
      <c r="N37" s="363" t="s">
        <v>277</v>
      </c>
      <c r="O37" s="364"/>
      <c r="P37" s="364"/>
      <c r="Q37" s="364"/>
      <c r="R37" s="364"/>
      <c r="S37" s="365"/>
    </row>
    <row r="38" spans="1:19" ht="15" customHeight="1" x14ac:dyDescent="0.25">
      <c r="A38" s="462"/>
      <c r="B38" s="401"/>
      <c r="C38" s="402"/>
      <c r="D38" s="402"/>
      <c r="E38" s="402"/>
      <c r="F38" s="402"/>
      <c r="G38" s="402"/>
      <c r="H38" s="402"/>
      <c r="I38" s="402"/>
      <c r="J38" s="402"/>
      <c r="K38" s="402"/>
      <c r="L38" s="402"/>
      <c r="M38" s="403"/>
      <c r="N38" s="372" t="s">
        <v>280</v>
      </c>
      <c r="O38" s="373"/>
      <c r="P38" s="373"/>
      <c r="Q38" s="373"/>
      <c r="R38" s="373"/>
      <c r="S38" s="374"/>
    </row>
    <row r="39" spans="1:19" ht="15" customHeight="1" x14ac:dyDescent="0.25">
      <c r="A39" s="462"/>
      <c r="B39" s="326"/>
      <c r="C39" s="327"/>
      <c r="D39" s="327"/>
      <c r="E39" s="327"/>
      <c r="F39" s="327"/>
      <c r="G39" s="327"/>
      <c r="H39" s="327"/>
      <c r="I39" s="327"/>
      <c r="J39" s="327"/>
      <c r="K39" s="327"/>
      <c r="L39" s="327"/>
      <c r="M39" s="328"/>
      <c r="N39" s="360"/>
      <c r="O39" s="361"/>
      <c r="P39" s="361"/>
      <c r="Q39" s="361"/>
      <c r="R39" s="361"/>
      <c r="S39" s="362"/>
    </row>
    <row r="40" spans="1:19" ht="15" customHeight="1" x14ac:dyDescent="0.25">
      <c r="A40" s="462"/>
      <c r="B40" s="329"/>
      <c r="C40" s="474"/>
      <c r="D40" s="474"/>
      <c r="E40" s="474"/>
      <c r="F40" s="474"/>
      <c r="G40" s="474"/>
      <c r="H40" s="474"/>
      <c r="I40" s="474"/>
      <c r="J40" s="474"/>
      <c r="K40" s="474"/>
      <c r="L40" s="474"/>
      <c r="M40" s="331"/>
      <c r="N40" s="363"/>
      <c r="O40" s="364"/>
      <c r="P40" s="364"/>
      <c r="Q40" s="364"/>
      <c r="R40" s="364"/>
      <c r="S40" s="365"/>
    </row>
    <row r="41" spans="1:19" ht="15" customHeight="1" x14ac:dyDescent="0.25">
      <c r="A41" s="462"/>
      <c r="B41" s="329"/>
      <c r="C41" s="474"/>
      <c r="D41" s="474"/>
      <c r="E41" s="474"/>
      <c r="F41" s="474"/>
      <c r="G41" s="474"/>
      <c r="H41" s="474"/>
      <c r="I41" s="474"/>
      <c r="J41" s="474"/>
      <c r="K41" s="474"/>
      <c r="L41" s="474"/>
      <c r="M41" s="331"/>
      <c r="N41" s="363"/>
      <c r="O41" s="364"/>
      <c r="P41" s="364"/>
      <c r="Q41" s="364"/>
      <c r="R41" s="364"/>
      <c r="S41" s="365"/>
    </row>
    <row r="42" spans="1:19" ht="15" customHeight="1" x14ac:dyDescent="0.25">
      <c r="A42" s="462"/>
      <c r="B42" s="329"/>
      <c r="C42" s="474"/>
      <c r="D42" s="474"/>
      <c r="E42" s="474"/>
      <c r="F42" s="474"/>
      <c r="G42" s="474"/>
      <c r="H42" s="474"/>
      <c r="I42" s="474"/>
      <c r="J42" s="474"/>
      <c r="K42" s="474"/>
      <c r="L42" s="474"/>
      <c r="M42" s="331"/>
      <c r="N42" s="363"/>
      <c r="O42" s="364"/>
      <c r="P42" s="364"/>
      <c r="Q42" s="364"/>
      <c r="R42" s="364"/>
      <c r="S42" s="365"/>
    </row>
    <row r="43" spans="1:19" ht="15" customHeight="1" thickBot="1" x14ac:dyDescent="0.3">
      <c r="A43" s="462"/>
      <c r="B43" s="401"/>
      <c r="C43" s="402"/>
      <c r="D43" s="402"/>
      <c r="E43" s="402"/>
      <c r="F43" s="402"/>
      <c r="G43" s="402"/>
      <c r="H43" s="402"/>
      <c r="I43" s="402"/>
      <c r="J43" s="402"/>
      <c r="K43" s="402"/>
      <c r="L43" s="402"/>
      <c r="M43" s="403"/>
      <c r="N43" s="372"/>
      <c r="O43" s="373"/>
      <c r="P43" s="373"/>
      <c r="Q43" s="373"/>
      <c r="R43" s="373"/>
      <c r="S43" s="374"/>
    </row>
    <row r="44" spans="1:19" ht="15" hidden="1" customHeight="1" x14ac:dyDescent="0.25">
      <c r="A44" s="462"/>
      <c r="B44" s="326"/>
      <c r="C44" s="327"/>
      <c r="D44" s="327"/>
      <c r="E44" s="327"/>
      <c r="F44" s="327"/>
      <c r="G44" s="327"/>
      <c r="H44" s="327"/>
      <c r="I44" s="327"/>
      <c r="J44" s="327"/>
      <c r="K44" s="327"/>
      <c r="L44" s="327"/>
      <c r="M44" s="328"/>
      <c r="N44" s="360"/>
      <c r="O44" s="361"/>
      <c r="P44" s="361"/>
      <c r="Q44" s="361"/>
      <c r="R44" s="361"/>
      <c r="S44" s="362"/>
    </row>
    <row r="45" spans="1:19" ht="15" hidden="1" customHeight="1" x14ac:dyDescent="0.25">
      <c r="A45" s="462"/>
      <c r="B45" s="329"/>
      <c r="C45" s="474"/>
      <c r="D45" s="474"/>
      <c r="E45" s="474"/>
      <c r="F45" s="474"/>
      <c r="G45" s="474"/>
      <c r="H45" s="474"/>
      <c r="I45" s="474"/>
      <c r="J45" s="474"/>
      <c r="K45" s="474"/>
      <c r="L45" s="474"/>
      <c r="M45" s="331"/>
      <c r="N45" s="363"/>
      <c r="O45" s="364"/>
      <c r="P45" s="364"/>
      <c r="Q45" s="364"/>
      <c r="R45" s="364"/>
      <c r="S45" s="365"/>
    </row>
    <row r="46" spans="1:19" ht="15" hidden="1" customHeight="1" x14ac:dyDescent="0.25">
      <c r="A46" s="462"/>
      <c r="B46" s="329"/>
      <c r="C46" s="474"/>
      <c r="D46" s="474"/>
      <c r="E46" s="474"/>
      <c r="F46" s="474"/>
      <c r="G46" s="474"/>
      <c r="H46" s="474"/>
      <c r="I46" s="474"/>
      <c r="J46" s="474"/>
      <c r="K46" s="474"/>
      <c r="L46" s="474"/>
      <c r="M46" s="331"/>
      <c r="N46" s="363"/>
      <c r="O46" s="364"/>
      <c r="P46" s="364"/>
      <c r="Q46" s="364"/>
      <c r="R46" s="364"/>
      <c r="S46" s="365"/>
    </row>
    <row r="47" spans="1:19" ht="15" hidden="1" customHeight="1" x14ac:dyDescent="0.25">
      <c r="A47" s="462"/>
      <c r="B47" s="329"/>
      <c r="C47" s="474"/>
      <c r="D47" s="474"/>
      <c r="E47" s="474"/>
      <c r="F47" s="474"/>
      <c r="G47" s="474"/>
      <c r="H47" s="474"/>
      <c r="I47" s="474"/>
      <c r="J47" s="474"/>
      <c r="K47" s="474"/>
      <c r="L47" s="474"/>
      <c r="M47" s="331"/>
      <c r="N47" s="363"/>
      <c r="O47" s="364"/>
      <c r="P47" s="364"/>
      <c r="Q47" s="364"/>
      <c r="R47" s="364"/>
      <c r="S47" s="365"/>
    </row>
    <row r="48" spans="1:19" ht="15" hidden="1" customHeight="1" x14ac:dyDescent="0.25">
      <c r="A48" s="462"/>
      <c r="B48" s="401"/>
      <c r="C48" s="402"/>
      <c r="D48" s="402"/>
      <c r="E48" s="402"/>
      <c r="F48" s="402"/>
      <c r="G48" s="402"/>
      <c r="H48" s="402"/>
      <c r="I48" s="402"/>
      <c r="J48" s="402"/>
      <c r="K48" s="402"/>
      <c r="L48" s="402"/>
      <c r="M48" s="403"/>
      <c r="N48" s="372"/>
      <c r="O48" s="373"/>
      <c r="P48" s="373"/>
      <c r="Q48" s="373"/>
      <c r="R48" s="373"/>
      <c r="S48" s="374"/>
    </row>
    <row r="49" spans="1:19" ht="15" hidden="1" customHeight="1" x14ac:dyDescent="0.25">
      <c r="A49" s="462"/>
      <c r="B49" s="326"/>
      <c r="C49" s="327"/>
      <c r="D49" s="327"/>
      <c r="E49" s="327"/>
      <c r="F49" s="327"/>
      <c r="G49" s="327"/>
      <c r="H49" s="327"/>
      <c r="I49" s="327"/>
      <c r="J49" s="327"/>
      <c r="K49" s="327"/>
      <c r="L49" s="327"/>
      <c r="M49" s="328"/>
      <c r="N49" s="360"/>
      <c r="O49" s="361"/>
      <c r="P49" s="361"/>
      <c r="Q49" s="361"/>
      <c r="R49" s="361"/>
      <c r="S49" s="362"/>
    </row>
    <row r="50" spans="1:19" ht="15" hidden="1" customHeight="1" x14ac:dyDescent="0.25">
      <c r="A50" s="462"/>
      <c r="B50" s="329"/>
      <c r="C50" s="474"/>
      <c r="D50" s="474"/>
      <c r="E50" s="474"/>
      <c r="F50" s="474"/>
      <c r="G50" s="474"/>
      <c r="H50" s="474"/>
      <c r="I50" s="474"/>
      <c r="J50" s="474"/>
      <c r="K50" s="474"/>
      <c r="L50" s="474"/>
      <c r="M50" s="331"/>
      <c r="N50" s="363"/>
      <c r="O50" s="364"/>
      <c r="P50" s="364"/>
      <c r="Q50" s="364"/>
      <c r="R50" s="364"/>
      <c r="S50" s="365"/>
    </row>
    <row r="51" spans="1:19" ht="15" hidden="1" customHeight="1" x14ac:dyDescent="0.25">
      <c r="A51" s="462"/>
      <c r="B51" s="329"/>
      <c r="C51" s="474"/>
      <c r="D51" s="474"/>
      <c r="E51" s="474"/>
      <c r="F51" s="474"/>
      <c r="G51" s="474"/>
      <c r="H51" s="474"/>
      <c r="I51" s="474"/>
      <c r="J51" s="474"/>
      <c r="K51" s="474"/>
      <c r="L51" s="474"/>
      <c r="M51" s="331"/>
      <c r="N51" s="363"/>
      <c r="O51" s="364"/>
      <c r="P51" s="364"/>
      <c r="Q51" s="364"/>
      <c r="R51" s="364"/>
      <c r="S51" s="365"/>
    </row>
    <row r="52" spans="1:19" ht="15" hidden="1" customHeight="1" x14ac:dyDescent="0.25">
      <c r="A52" s="462"/>
      <c r="B52" s="329"/>
      <c r="C52" s="474"/>
      <c r="D52" s="474"/>
      <c r="E52" s="474"/>
      <c r="F52" s="474"/>
      <c r="G52" s="474"/>
      <c r="H52" s="474"/>
      <c r="I52" s="474"/>
      <c r="J52" s="474"/>
      <c r="K52" s="474"/>
      <c r="L52" s="474"/>
      <c r="M52" s="331"/>
      <c r="N52" s="363"/>
      <c r="O52" s="364"/>
      <c r="P52" s="364"/>
      <c r="Q52" s="364"/>
      <c r="R52" s="364"/>
      <c r="S52" s="365"/>
    </row>
    <row r="53" spans="1:19" ht="15" hidden="1" customHeight="1" thickBot="1" x14ac:dyDescent="0.3">
      <c r="A53" s="462"/>
      <c r="B53" s="329"/>
      <c r="C53" s="330"/>
      <c r="D53" s="330"/>
      <c r="E53" s="330"/>
      <c r="F53" s="330"/>
      <c r="G53" s="330"/>
      <c r="H53" s="330"/>
      <c r="I53" s="330"/>
      <c r="J53" s="330"/>
      <c r="K53" s="330"/>
      <c r="L53" s="330"/>
      <c r="M53" s="331"/>
      <c r="N53" s="469"/>
      <c r="O53" s="470"/>
      <c r="P53" s="470"/>
      <c r="Q53" s="470"/>
      <c r="R53" s="470"/>
      <c r="S53" s="471"/>
    </row>
    <row r="54" spans="1:19" ht="15" customHeight="1" x14ac:dyDescent="0.25">
      <c r="A54" s="468" t="s">
        <v>634</v>
      </c>
      <c r="B54" s="404" t="s">
        <v>584</v>
      </c>
      <c r="C54" s="405"/>
      <c r="D54" s="405"/>
      <c r="E54" s="405"/>
      <c r="F54" s="405"/>
      <c r="G54" s="405"/>
      <c r="H54" s="405"/>
      <c r="I54" s="405"/>
      <c r="J54" s="405"/>
      <c r="K54" s="405"/>
      <c r="L54" s="405"/>
      <c r="M54" s="406"/>
      <c r="N54" s="369" t="s">
        <v>281</v>
      </c>
      <c r="O54" s="370"/>
      <c r="P54" s="370"/>
      <c r="Q54" s="370"/>
      <c r="R54" s="370"/>
      <c r="S54" s="371"/>
    </row>
    <row r="55" spans="1:19" ht="15" customHeight="1" x14ac:dyDescent="0.25">
      <c r="A55" s="350"/>
      <c r="B55" s="329"/>
      <c r="C55" s="330"/>
      <c r="D55" s="330"/>
      <c r="E55" s="330"/>
      <c r="F55" s="330"/>
      <c r="G55" s="330"/>
      <c r="H55" s="330"/>
      <c r="I55" s="330"/>
      <c r="J55" s="330"/>
      <c r="K55" s="330"/>
      <c r="L55" s="330"/>
      <c r="M55" s="331"/>
      <c r="N55" s="363" t="s">
        <v>285</v>
      </c>
      <c r="O55" s="364"/>
      <c r="P55" s="364"/>
      <c r="Q55" s="364"/>
      <c r="R55" s="364"/>
      <c r="S55" s="365"/>
    </row>
    <row r="56" spans="1:19" ht="15" customHeight="1" x14ac:dyDescent="0.25">
      <c r="A56" s="350"/>
      <c r="B56" s="329"/>
      <c r="C56" s="330"/>
      <c r="D56" s="330"/>
      <c r="E56" s="330"/>
      <c r="F56" s="330"/>
      <c r="G56" s="330"/>
      <c r="H56" s="330"/>
      <c r="I56" s="330"/>
      <c r="J56" s="330"/>
      <c r="K56" s="330"/>
      <c r="L56" s="330"/>
      <c r="M56" s="331"/>
      <c r="N56" s="363" t="s">
        <v>287</v>
      </c>
      <c r="O56" s="364"/>
      <c r="P56" s="364"/>
      <c r="Q56" s="364"/>
      <c r="R56" s="364"/>
      <c r="S56" s="365"/>
    </row>
    <row r="57" spans="1:19" ht="15" customHeight="1" x14ac:dyDescent="0.25">
      <c r="A57" s="350"/>
      <c r="B57" s="329"/>
      <c r="C57" s="330"/>
      <c r="D57" s="330"/>
      <c r="E57" s="330"/>
      <c r="F57" s="330"/>
      <c r="G57" s="330"/>
      <c r="H57" s="330"/>
      <c r="I57" s="330"/>
      <c r="J57" s="330"/>
      <c r="K57" s="330"/>
      <c r="L57" s="330"/>
      <c r="M57" s="331"/>
      <c r="N57" s="363"/>
      <c r="O57" s="364"/>
      <c r="P57" s="364"/>
      <c r="Q57" s="364"/>
      <c r="R57" s="364"/>
      <c r="S57" s="365"/>
    </row>
    <row r="58" spans="1:19" ht="15" customHeight="1" x14ac:dyDescent="0.25">
      <c r="A58" s="350"/>
      <c r="B58" s="401"/>
      <c r="C58" s="402"/>
      <c r="D58" s="402"/>
      <c r="E58" s="402"/>
      <c r="F58" s="402"/>
      <c r="G58" s="402"/>
      <c r="H58" s="402"/>
      <c r="I58" s="402"/>
      <c r="J58" s="402"/>
      <c r="K58" s="402"/>
      <c r="L58" s="402"/>
      <c r="M58" s="403"/>
      <c r="N58" s="372"/>
      <c r="O58" s="373"/>
      <c r="P58" s="373"/>
      <c r="Q58" s="373"/>
      <c r="R58" s="373"/>
      <c r="S58" s="374"/>
    </row>
    <row r="59" spans="1:19" ht="15" customHeight="1" x14ac:dyDescent="0.25">
      <c r="A59" s="350"/>
      <c r="B59" s="326"/>
      <c r="C59" s="327"/>
      <c r="D59" s="327"/>
      <c r="E59" s="327"/>
      <c r="F59" s="327"/>
      <c r="G59" s="327"/>
      <c r="H59" s="327"/>
      <c r="I59" s="327"/>
      <c r="J59" s="327"/>
      <c r="K59" s="327"/>
      <c r="L59" s="327"/>
      <c r="M59" s="328"/>
      <c r="N59" s="360"/>
      <c r="O59" s="361"/>
      <c r="P59" s="361"/>
      <c r="Q59" s="361"/>
      <c r="R59" s="361"/>
      <c r="S59" s="362"/>
    </row>
    <row r="60" spans="1:19" ht="15" customHeight="1" x14ac:dyDescent="0.25">
      <c r="A60" s="350"/>
      <c r="B60" s="329"/>
      <c r="C60" s="330"/>
      <c r="D60" s="330"/>
      <c r="E60" s="330"/>
      <c r="F60" s="330"/>
      <c r="G60" s="330"/>
      <c r="H60" s="330"/>
      <c r="I60" s="330"/>
      <c r="J60" s="330"/>
      <c r="K60" s="330"/>
      <c r="L60" s="330"/>
      <c r="M60" s="331"/>
      <c r="N60" s="363"/>
      <c r="O60" s="364"/>
      <c r="P60" s="364"/>
      <c r="Q60" s="364"/>
      <c r="R60" s="364"/>
      <c r="S60" s="365"/>
    </row>
    <row r="61" spans="1:19" ht="15" customHeight="1" x14ac:dyDescent="0.25">
      <c r="A61" s="350"/>
      <c r="B61" s="329"/>
      <c r="C61" s="330"/>
      <c r="D61" s="330"/>
      <c r="E61" s="330"/>
      <c r="F61" s="330"/>
      <c r="G61" s="330"/>
      <c r="H61" s="330"/>
      <c r="I61" s="330"/>
      <c r="J61" s="330"/>
      <c r="K61" s="330"/>
      <c r="L61" s="330"/>
      <c r="M61" s="331"/>
      <c r="N61" s="363"/>
      <c r="O61" s="364"/>
      <c r="P61" s="364"/>
      <c r="Q61" s="364"/>
      <c r="R61" s="364"/>
      <c r="S61" s="365"/>
    </row>
    <row r="62" spans="1:19" ht="15" customHeight="1" x14ac:dyDescent="0.25">
      <c r="A62" s="350"/>
      <c r="B62" s="329"/>
      <c r="C62" s="330"/>
      <c r="D62" s="330"/>
      <c r="E62" s="330"/>
      <c r="F62" s="330"/>
      <c r="G62" s="330"/>
      <c r="H62" s="330"/>
      <c r="I62" s="330"/>
      <c r="J62" s="330"/>
      <c r="K62" s="330"/>
      <c r="L62" s="330"/>
      <c r="M62" s="331"/>
      <c r="N62" s="363"/>
      <c r="O62" s="364"/>
      <c r="P62" s="364"/>
      <c r="Q62" s="364"/>
      <c r="R62" s="364"/>
      <c r="S62" s="365"/>
    </row>
    <row r="63" spans="1:19" ht="15" customHeight="1" x14ac:dyDescent="0.25">
      <c r="A63" s="350"/>
      <c r="B63" s="401"/>
      <c r="C63" s="402"/>
      <c r="D63" s="402"/>
      <c r="E63" s="402"/>
      <c r="F63" s="402"/>
      <c r="G63" s="402"/>
      <c r="H63" s="402"/>
      <c r="I63" s="402"/>
      <c r="J63" s="402"/>
      <c r="K63" s="402"/>
      <c r="L63" s="402"/>
      <c r="M63" s="403"/>
      <c r="N63" s="372"/>
      <c r="O63" s="373"/>
      <c r="P63" s="373"/>
      <c r="Q63" s="373"/>
      <c r="R63" s="373"/>
      <c r="S63" s="374"/>
    </row>
    <row r="64" spans="1:19" ht="15" hidden="1" customHeight="1" x14ac:dyDescent="0.25">
      <c r="A64" s="350"/>
      <c r="B64" s="326"/>
      <c r="C64" s="327"/>
      <c r="D64" s="327"/>
      <c r="E64" s="327"/>
      <c r="F64" s="327"/>
      <c r="G64" s="327"/>
      <c r="H64" s="327"/>
      <c r="I64" s="327"/>
      <c r="J64" s="327"/>
      <c r="K64" s="327"/>
      <c r="L64" s="327"/>
      <c r="M64" s="328"/>
      <c r="N64" s="360"/>
      <c r="O64" s="361"/>
      <c r="P64" s="361"/>
      <c r="Q64" s="361"/>
      <c r="R64" s="361"/>
      <c r="S64" s="362"/>
    </row>
    <row r="65" spans="1:19" ht="15" hidden="1" customHeight="1" x14ac:dyDescent="0.25">
      <c r="A65" s="350"/>
      <c r="B65" s="329"/>
      <c r="C65" s="330"/>
      <c r="D65" s="330"/>
      <c r="E65" s="330"/>
      <c r="F65" s="330"/>
      <c r="G65" s="330"/>
      <c r="H65" s="330"/>
      <c r="I65" s="330"/>
      <c r="J65" s="330"/>
      <c r="K65" s="330"/>
      <c r="L65" s="330"/>
      <c r="M65" s="331"/>
      <c r="N65" s="363"/>
      <c r="O65" s="364"/>
      <c r="P65" s="364"/>
      <c r="Q65" s="364"/>
      <c r="R65" s="364"/>
      <c r="S65" s="365"/>
    </row>
    <row r="66" spans="1:19" ht="15" hidden="1" customHeight="1" x14ac:dyDescent="0.25">
      <c r="A66" s="350"/>
      <c r="B66" s="329"/>
      <c r="C66" s="330"/>
      <c r="D66" s="330"/>
      <c r="E66" s="330"/>
      <c r="F66" s="330"/>
      <c r="G66" s="330"/>
      <c r="H66" s="330"/>
      <c r="I66" s="330"/>
      <c r="J66" s="330"/>
      <c r="K66" s="330"/>
      <c r="L66" s="330"/>
      <c r="M66" s="331"/>
      <c r="N66" s="363"/>
      <c r="O66" s="364"/>
      <c r="P66" s="364"/>
      <c r="Q66" s="364"/>
      <c r="R66" s="364"/>
      <c r="S66" s="365"/>
    </row>
    <row r="67" spans="1:19" ht="15" hidden="1" customHeight="1" x14ac:dyDescent="0.25">
      <c r="A67" s="350"/>
      <c r="B67" s="329"/>
      <c r="C67" s="330"/>
      <c r="D67" s="330"/>
      <c r="E67" s="330"/>
      <c r="F67" s="330"/>
      <c r="G67" s="330"/>
      <c r="H67" s="330"/>
      <c r="I67" s="330"/>
      <c r="J67" s="330"/>
      <c r="K67" s="330"/>
      <c r="L67" s="330"/>
      <c r="M67" s="331"/>
      <c r="N67" s="363"/>
      <c r="O67" s="364"/>
      <c r="P67" s="364"/>
      <c r="Q67" s="364"/>
      <c r="R67" s="364"/>
      <c r="S67" s="365"/>
    </row>
    <row r="68" spans="1:19" ht="15" hidden="1" customHeight="1" thickBot="1" x14ac:dyDescent="0.3">
      <c r="A68" s="460"/>
      <c r="B68" s="332"/>
      <c r="C68" s="333"/>
      <c r="D68" s="333"/>
      <c r="E68" s="333"/>
      <c r="F68" s="333"/>
      <c r="G68" s="333"/>
      <c r="H68" s="333"/>
      <c r="I68" s="333"/>
      <c r="J68" s="333"/>
      <c r="K68" s="333"/>
      <c r="L68" s="333"/>
      <c r="M68" s="334"/>
      <c r="N68" s="378"/>
      <c r="O68" s="379"/>
      <c r="P68" s="379"/>
      <c r="Q68" s="379"/>
      <c r="R68" s="379"/>
      <c r="S68" s="380"/>
    </row>
    <row r="69" spans="1:19" ht="15" customHeight="1" x14ac:dyDescent="0.25">
      <c r="A69" s="375"/>
      <c r="B69" s="376"/>
      <c r="C69" s="376"/>
      <c r="D69" s="376"/>
      <c r="E69" s="376"/>
      <c r="F69" s="376"/>
      <c r="G69" s="376"/>
      <c r="H69" s="376"/>
      <c r="I69" s="376"/>
      <c r="J69" s="376"/>
      <c r="K69" s="376"/>
      <c r="L69" s="376"/>
      <c r="M69" s="376"/>
      <c r="N69" s="376"/>
      <c r="O69" s="376"/>
      <c r="P69" s="376"/>
      <c r="Q69" s="376"/>
      <c r="R69" s="376"/>
      <c r="S69" s="377"/>
    </row>
    <row r="70" spans="1:19" ht="19.899999999999999" customHeight="1" x14ac:dyDescent="0.25">
      <c r="A70" s="269" t="s">
        <v>119</v>
      </c>
      <c r="B70" s="270"/>
      <c r="C70" s="270"/>
      <c r="D70" s="270"/>
      <c r="E70" s="270"/>
      <c r="F70" s="270"/>
      <c r="G70" s="270"/>
      <c r="H70" s="270"/>
      <c r="I70" s="270"/>
      <c r="J70" s="34"/>
      <c r="K70" s="322" t="s">
        <v>120</v>
      </c>
      <c r="L70" s="235"/>
      <c r="M70" s="235"/>
      <c r="N70" s="235"/>
      <c r="O70" s="235"/>
      <c r="P70" s="235"/>
      <c r="Q70" s="235"/>
      <c r="R70" s="235"/>
      <c r="S70" s="236"/>
    </row>
    <row r="71" spans="1:19" ht="15" customHeight="1" x14ac:dyDescent="0.25">
      <c r="A71" s="350" t="s">
        <v>200</v>
      </c>
      <c r="B71" s="385" t="s">
        <v>121</v>
      </c>
      <c r="C71" s="386"/>
      <c r="D71" s="386"/>
      <c r="E71" s="386"/>
      <c r="F71" s="387"/>
      <c r="G71" s="381">
        <f>Z1_KiP!G58</f>
        <v>12</v>
      </c>
      <c r="H71" s="382"/>
      <c r="I71" s="383"/>
      <c r="J71" s="384"/>
      <c r="K71" s="347" t="s">
        <v>201</v>
      </c>
      <c r="L71" s="366" t="s">
        <v>626</v>
      </c>
      <c r="M71" s="367"/>
      <c r="N71" s="367"/>
      <c r="O71" s="367"/>
      <c r="P71" s="367"/>
      <c r="Q71" s="367"/>
      <c r="R71" s="367"/>
      <c r="S71" s="368"/>
    </row>
    <row r="72" spans="1:19" ht="15" customHeight="1" x14ac:dyDescent="0.25">
      <c r="A72" s="350"/>
      <c r="B72" s="388" t="s">
        <v>122</v>
      </c>
      <c r="C72" s="389"/>
      <c r="D72" s="389"/>
      <c r="E72" s="389"/>
      <c r="F72" s="390"/>
      <c r="G72" s="341">
        <f>SUM(G73:I83)</f>
        <v>12</v>
      </c>
      <c r="H72" s="342"/>
      <c r="I72" s="343"/>
      <c r="J72" s="384"/>
      <c r="K72" s="348"/>
      <c r="L72" s="498" t="s">
        <v>154</v>
      </c>
      <c r="M72" s="499"/>
      <c r="N72" s="499"/>
      <c r="O72" s="499"/>
      <c r="P72" s="499"/>
      <c r="Q72" s="499"/>
      <c r="R72" s="499"/>
      <c r="S72" s="500"/>
    </row>
    <row r="73" spans="1:19" ht="15" customHeight="1" x14ac:dyDescent="0.25">
      <c r="A73" s="350"/>
      <c r="B73" s="357" t="s">
        <v>123</v>
      </c>
      <c r="C73" s="358"/>
      <c r="D73" s="358"/>
      <c r="E73" s="358"/>
      <c r="F73" s="359"/>
      <c r="G73" s="338"/>
      <c r="H73" s="339"/>
      <c r="I73" s="340"/>
      <c r="J73" s="384"/>
      <c r="K73" s="348"/>
      <c r="L73" s="498" t="s">
        <v>181</v>
      </c>
      <c r="M73" s="499"/>
      <c r="N73" s="499"/>
      <c r="O73" s="499"/>
      <c r="P73" s="499"/>
      <c r="Q73" s="499"/>
      <c r="R73" s="499"/>
      <c r="S73" s="500"/>
    </row>
    <row r="74" spans="1:19" ht="15" customHeight="1" x14ac:dyDescent="0.25">
      <c r="A74" s="350"/>
      <c r="B74" s="357" t="s">
        <v>124</v>
      </c>
      <c r="C74" s="358"/>
      <c r="D74" s="358"/>
      <c r="E74" s="358"/>
      <c r="F74" s="359"/>
      <c r="G74" s="338"/>
      <c r="H74" s="339"/>
      <c r="I74" s="340"/>
      <c r="J74" s="384"/>
      <c r="K74" s="348"/>
      <c r="L74" s="323"/>
      <c r="M74" s="324"/>
      <c r="N74" s="324"/>
      <c r="O74" s="324"/>
      <c r="P74" s="324"/>
      <c r="Q74" s="324"/>
      <c r="R74" s="324"/>
      <c r="S74" s="325"/>
    </row>
    <row r="75" spans="1:19" ht="15" customHeight="1" x14ac:dyDescent="0.25">
      <c r="A75" s="350"/>
      <c r="B75" s="357" t="s">
        <v>125</v>
      </c>
      <c r="C75" s="358"/>
      <c r="D75" s="358"/>
      <c r="E75" s="358"/>
      <c r="F75" s="359"/>
      <c r="G75" s="338">
        <v>6</v>
      </c>
      <c r="H75" s="339"/>
      <c r="I75" s="340"/>
      <c r="J75" s="384"/>
      <c r="K75" s="348"/>
      <c r="L75" s="323"/>
      <c r="M75" s="324"/>
      <c r="N75" s="324"/>
      <c r="O75" s="324"/>
      <c r="P75" s="324"/>
      <c r="Q75" s="324"/>
      <c r="R75" s="324"/>
      <c r="S75" s="325"/>
    </row>
    <row r="76" spans="1:19" ht="15" customHeight="1" x14ac:dyDescent="0.25">
      <c r="A76" s="350"/>
      <c r="B76" s="357" t="s">
        <v>126</v>
      </c>
      <c r="C76" s="358"/>
      <c r="D76" s="358"/>
      <c r="E76" s="358"/>
      <c r="F76" s="359"/>
      <c r="G76" s="338"/>
      <c r="H76" s="339"/>
      <c r="I76" s="340"/>
      <c r="J76" s="384"/>
      <c r="K76" s="348"/>
      <c r="L76" s="323"/>
      <c r="M76" s="324"/>
      <c r="N76" s="324"/>
      <c r="O76" s="324"/>
      <c r="P76" s="324"/>
      <c r="Q76" s="324"/>
      <c r="R76" s="324"/>
      <c r="S76" s="325"/>
    </row>
    <row r="77" spans="1:19" ht="15" customHeight="1" x14ac:dyDescent="0.25">
      <c r="A77" s="350"/>
      <c r="B77" s="357" t="s">
        <v>127</v>
      </c>
      <c r="C77" s="358"/>
      <c r="D77" s="358"/>
      <c r="E77" s="358"/>
      <c r="F77" s="359"/>
      <c r="G77" s="338">
        <v>4</v>
      </c>
      <c r="H77" s="339"/>
      <c r="I77" s="340"/>
      <c r="J77" s="384"/>
      <c r="K77" s="348"/>
      <c r="L77" s="323"/>
      <c r="M77" s="324"/>
      <c r="N77" s="324"/>
      <c r="O77" s="324"/>
      <c r="P77" s="324"/>
      <c r="Q77" s="324"/>
      <c r="R77" s="324"/>
      <c r="S77" s="325"/>
    </row>
    <row r="78" spans="1:19" ht="15" customHeight="1" x14ac:dyDescent="0.25">
      <c r="A78" s="350"/>
      <c r="B78" s="357" t="s">
        <v>128</v>
      </c>
      <c r="C78" s="358"/>
      <c r="D78" s="358"/>
      <c r="E78" s="358"/>
      <c r="F78" s="359"/>
      <c r="G78" s="338"/>
      <c r="H78" s="339"/>
      <c r="I78" s="340"/>
      <c r="J78" s="384"/>
      <c r="K78" s="348"/>
      <c r="L78" s="323"/>
      <c r="M78" s="324"/>
      <c r="N78" s="324"/>
      <c r="O78" s="324"/>
      <c r="P78" s="324"/>
      <c r="Q78" s="324"/>
      <c r="R78" s="324"/>
      <c r="S78" s="325"/>
    </row>
    <row r="79" spans="1:19" ht="15" customHeight="1" x14ac:dyDescent="0.25">
      <c r="A79" s="350"/>
      <c r="B79" s="357" t="s">
        <v>129</v>
      </c>
      <c r="C79" s="358"/>
      <c r="D79" s="358"/>
      <c r="E79" s="358"/>
      <c r="F79" s="359"/>
      <c r="G79" s="338"/>
      <c r="H79" s="339"/>
      <c r="I79" s="340"/>
      <c r="J79" s="384"/>
      <c r="K79" s="349"/>
      <c r="L79" s="323"/>
      <c r="M79" s="324"/>
      <c r="N79" s="324"/>
      <c r="O79" s="324"/>
      <c r="P79" s="324"/>
      <c r="Q79" s="324"/>
      <c r="R79" s="324"/>
      <c r="S79" s="325"/>
    </row>
    <row r="80" spans="1:19" ht="15" customHeight="1" x14ac:dyDescent="0.25">
      <c r="A80" s="350"/>
      <c r="B80" s="357" t="s">
        <v>130</v>
      </c>
      <c r="C80" s="358"/>
      <c r="D80" s="358"/>
      <c r="E80" s="358"/>
      <c r="F80" s="359"/>
      <c r="G80" s="338"/>
      <c r="H80" s="339"/>
      <c r="I80" s="340"/>
      <c r="J80" s="384"/>
      <c r="K80" s="347" t="s">
        <v>202</v>
      </c>
      <c r="L80" s="319" t="s">
        <v>627</v>
      </c>
      <c r="M80" s="320"/>
      <c r="N80" s="320"/>
      <c r="O80" s="320"/>
      <c r="P80" s="320"/>
      <c r="Q80" s="320"/>
      <c r="R80" s="320"/>
      <c r="S80" s="321"/>
    </row>
    <row r="81" spans="1:19" ht="15" customHeight="1" x14ac:dyDescent="0.25">
      <c r="A81" s="350"/>
      <c r="B81" s="357" t="s">
        <v>131</v>
      </c>
      <c r="C81" s="358"/>
      <c r="D81" s="358"/>
      <c r="E81" s="358"/>
      <c r="F81" s="359"/>
      <c r="G81" s="338">
        <v>2</v>
      </c>
      <c r="H81" s="339"/>
      <c r="I81" s="340"/>
      <c r="J81" s="384"/>
      <c r="K81" s="348"/>
      <c r="L81" s="498" t="s">
        <v>150</v>
      </c>
      <c r="M81" s="499"/>
      <c r="N81" s="499"/>
      <c r="O81" s="499"/>
      <c r="P81" s="499"/>
      <c r="Q81" s="499"/>
      <c r="R81" s="499"/>
      <c r="S81" s="500"/>
    </row>
    <row r="82" spans="1:19" ht="15" customHeight="1" x14ac:dyDescent="0.25">
      <c r="A82" s="350"/>
      <c r="B82" s="357" t="s">
        <v>132</v>
      </c>
      <c r="C82" s="358"/>
      <c r="D82" s="358"/>
      <c r="E82" s="358"/>
      <c r="F82" s="359"/>
      <c r="G82" s="338"/>
      <c r="H82" s="339"/>
      <c r="I82" s="340"/>
      <c r="J82" s="384"/>
      <c r="K82" s="348"/>
      <c r="L82" s="498" t="s">
        <v>153</v>
      </c>
      <c r="M82" s="499"/>
      <c r="N82" s="499"/>
      <c r="O82" s="499"/>
      <c r="P82" s="499"/>
      <c r="Q82" s="499"/>
      <c r="R82" s="499"/>
      <c r="S82" s="500"/>
    </row>
    <row r="83" spans="1:19" ht="15" customHeight="1" x14ac:dyDescent="0.25">
      <c r="A83" s="350"/>
      <c r="B83" s="357" t="s">
        <v>133</v>
      </c>
      <c r="C83" s="358"/>
      <c r="D83" s="358"/>
      <c r="E83" s="358"/>
      <c r="F83" s="359"/>
      <c r="G83" s="338"/>
      <c r="H83" s="339"/>
      <c r="I83" s="340"/>
      <c r="J83" s="384"/>
      <c r="K83" s="348"/>
      <c r="L83" s="498" t="s">
        <v>162</v>
      </c>
      <c r="M83" s="499"/>
      <c r="N83" s="499"/>
      <c r="O83" s="499"/>
      <c r="P83" s="499"/>
      <c r="Q83" s="499"/>
      <c r="R83" s="499"/>
      <c r="S83" s="500"/>
    </row>
    <row r="84" spans="1:19" ht="15" customHeight="1" x14ac:dyDescent="0.25">
      <c r="A84" s="350"/>
      <c r="B84" s="316" t="s">
        <v>134</v>
      </c>
      <c r="C84" s="317"/>
      <c r="D84" s="317"/>
      <c r="E84" s="317"/>
      <c r="F84" s="318"/>
      <c r="G84" s="354">
        <f>Z1_KiP!H58</f>
        <v>63</v>
      </c>
      <c r="H84" s="355"/>
      <c r="I84" s="356"/>
      <c r="J84" s="384"/>
      <c r="K84" s="348"/>
      <c r="L84" s="498" t="s">
        <v>167</v>
      </c>
      <c r="M84" s="499"/>
      <c r="N84" s="499"/>
      <c r="O84" s="499"/>
      <c r="P84" s="499"/>
      <c r="Q84" s="499"/>
      <c r="R84" s="499"/>
      <c r="S84" s="500"/>
    </row>
    <row r="85" spans="1:19" ht="15" customHeight="1" x14ac:dyDescent="0.25">
      <c r="A85" s="350"/>
      <c r="B85" s="351" t="s">
        <v>204</v>
      </c>
      <c r="C85" s="352"/>
      <c r="D85" s="352"/>
      <c r="E85" s="352"/>
      <c r="F85" s="353"/>
      <c r="G85" s="341">
        <f>SUM(G84,G71)</f>
        <v>75</v>
      </c>
      <c r="H85" s="342"/>
      <c r="I85" s="343"/>
      <c r="J85" s="436"/>
      <c r="K85" s="349"/>
      <c r="L85" s="323"/>
      <c r="M85" s="324"/>
      <c r="N85" s="324"/>
      <c r="O85" s="324"/>
      <c r="P85" s="324"/>
      <c r="Q85" s="324"/>
      <c r="R85" s="324"/>
      <c r="S85" s="325"/>
    </row>
    <row r="86" spans="1:19" ht="15" customHeight="1" x14ac:dyDescent="0.25">
      <c r="A86" s="344"/>
      <c r="B86" s="345"/>
      <c r="C86" s="345"/>
      <c r="D86" s="345"/>
      <c r="E86" s="345"/>
      <c r="F86" s="345"/>
      <c r="G86" s="345"/>
      <c r="H86" s="345"/>
      <c r="I86" s="345"/>
      <c r="J86" s="345"/>
      <c r="K86" s="345"/>
      <c r="L86" s="345"/>
      <c r="M86" s="345"/>
      <c r="N86" s="345"/>
      <c r="O86" s="345"/>
      <c r="P86" s="345"/>
      <c r="Q86" s="345"/>
      <c r="R86" s="345"/>
      <c r="S86" s="346"/>
    </row>
    <row r="87" spans="1:19" ht="19.899999999999999" customHeight="1" x14ac:dyDescent="0.25">
      <c r="A87" s="433" t="s">
        <v>135</v>
      </c>
      <c r="B87" s="434"/>
      <c r="C87" s="434"/>
      <c r="D87" s="434"/>
      <c r="E87" s="434"/>
      <c r="F87" s="434"/>
      <c r="G87" s="434"/>
      <c r="H87" s="434"/>
      <c r="I87" s="434"/>
      <c r="J87" s="434"/>
      <c r="K87" s="434"/>
      <c r="L87" s="434"/>
      <c r="M87" s="434"/>
      <c r="N87" s="434"/>
      <c r="O87" s="434"/>
      <c r="P87" s="434"/>
      <c r="Q87" s="434"/>
      <c r="R87" s="434"/>
      <c r="S87" s="435"/>
    </row>
    <row r="88" spans="1:19" ht="15" customHeight="1" x14ac:dyDescent="0.25">
      <c r="A88" s="444" t="s">
        <v>199</v>
      </c>
      <c r="B88" s="445" t="s">
        <v>136</v>
      </c>
      <c r="C88" s="446"/>
      <c r="D88" s="446"/>
      <c r="E88" s="447"/>
      <c r="F88" s="445" t="str">
        <f>Z1_KiP!E58</f>
        <v>zal. bez oceny</v>
      </c>
      <c r="G88" s="446"/>
      <c r="H88" s="446"/>
      <c r="I88" s="447"/>
      <c r="J88" s="448"/>
      <c r="K88" s="452" t="s">
        <v>137</v>
      </c>
      <c r="L88" s="449" t="s">
        <v>138</v>
      </c>
      <c r="M88" s="450"/>
      <c r="N88" s="450"/>
      <c r="O88" s="450"/>
      <c r="P88" s="450"/>
      <c r="Q88" s="450"/>
      <c r="R88" s="450"/>
      <c r="S88" s="451"/>
    </row>
    <row r="89" spans="1:19" ht="15" customHeight="1" x14ac:dyDescent="0.25">
      <c r="A89" s="444"/>
      <c r="B89" s="430" t="s">
        <v>628</v>
      </c>
      <c r="C89" s="431"/>
      <c r="D89" s="431"/>
      <c r="E89" s="432"/>
      <c r="F89" s="430" t="s">
        <v>139</v>
      </c>
      <c r="G89" s="431"/>
      <c r="H89" s="431"/>
      <c r="I89" s="432"/>
      <c r="J89" s="448"/>
      <c r="K89" s="452"/>
      <c r="L89" s="335" t="s">
        <v>291</v>
      </c>
      <c r="M89" s="336"/>
      <c r="N89" s="336"/>
      <c r="O89" s="336"/>
      <c r="P89" s="336"/>
      <c r="Q89" s="336"/>
      <c r="R89" s="336"/>
      <c r="S89" s="337"/>
    </row>
    <row r="90" spans="1:19" ht="15" customHeight="1" x14ac:dyDescent="0.25">
      <c r="A90" s="444"/>
      <c r="B90" s="424" t="s">
        <v>195</v>
      </c>
      <c r="C90" s="425"/>
      <c r="D90" s="425"/>
      <c r="E90" s="426"/>
      <c r="F90" s="427">
        <v>100</v>
      </c>
      <c r="G90" s="428"/>
      <c r="H90" s="428"/>
      <c r="I90" s="429"/>
      <c r="J90" s="448"/>
      <c r="K90" s="452"/>
      <c r="L90" s="335" t="s">
        <v>292</v>
      </c>
      <c r="M90" s="336"/>
      <c r="N90" s="336"/>
      <c r="O90" s="336"/>
      <c r="P90" s="336"/>
      <c r="Q90" s="336"/>
      <c r="R90" s="336"/>
      <c r="S90" s="337"/>
    </row>
    <row r="91" spans="1:19" ht="15" customHeight="1" x14ac:dyDescent="0.25">
      <c r="A91" s="444"/>
      <c r="B91" s="424"/>
      <c r="C91" s="425"/>
      <c r="D91" s="425"/>
      <c r="E91" s="426"/>
      <c r="F91" s="427"/>
      <c r="G91" s="428"/>
      <c r="H91" s="428"/>
      <c r="I91" s="429"/>
      <c r="J91" s="448"/>
      <c r="K91" s="452"/>
      <c r="L91" s="335" t="s">
        <v>140</v>
      </c>
      <c r="M91" s="336"/>
      <c r="N91" s="336"/>
      <c r="O91" s="336"/>
      <c r="P91" s="336"/>
      <c r="Q91" s="336"/>
      <c r="R91" s="336"/>
      <c r="S91" s="337"/>
    </row>
    <row r="92" spans="1:19" ht="15" customHeight="1" x14ac:dyDescent="0.25">
      <c r="A92" s="444"/>
      <c r="B92" s="424"/>
      <c r="C92" s="425"/>
      <c r="D92" s="425"/>
      <c r="E92" s="426"/>
      <c r="F92" s="427"/>
      <c r="G92" s="428"/>
      <c r="H92" s="428"/>
      <c r="I92" s="429"/>
      <c r="J92" s="448"/>
      <c r="K92" s="452"/>
      <c r="L92" s="335" t="s">
        <v>293</v>
      </c>
      <c r="M92" s="336"/>
      <c r="N92" s="336"/>
      <c r="O92" s="336"/>
      <c r="P92" s="336"/>
      <c r="Q92" s="336"/>
      <c r="R92" s="336"/>
      <c r="S92" s="337"/>
    </row>
    <row r="93" spans="1:19" ht="15" customHeight="1" x14ac:dyDescent="0.25">
      <c r="A93" s="444"/>
      <c r="B93" s="424"/>
      <c r="C93" s="425"/>
      <c r="D93" s="425"/>
      <c r="E93" s="426"/>
      <c r="F93" s="427"/>
      <c r="G93" s="428"/>
      <c r="H93" s="428"/>
      <c r="I93" s="429"/>
      <c r="J93" s="448"/>
      <c r="K93" s="452"/>
      <c r="L93" s="335" t="s">
        <v>141</v>
      </c>
      <c r="M93" s="336"/>
      <c r="N93" s="336"/>
      <c r="O93" s="336"/>
      <c r="P93" s="336"/>
      <c r="Q93" s="336"/>
      <c r="R93" s="336"/>
      <c r="S93" s="337"/>
    </row>
    <row r="94" spans="1:19" ht="15" customHeight="1" x14ac:dyDescent="0.25">
      <c r="A94" s="444"/>
      <c r="B94" s="424"/>
      <c r="C94" s="425"/>
      <c r="D94" s="425"/>
      <c r="E94" s="426"/>
      <c r="F94" s="427"/>
      <c r="G94" s="428"/>
      <c r="H94" s="428"/>
      <c r="I94" s="429"/>
      <c r="J94" s="448"/>
      <c r="K94" s="452"/>
      <c r="L94" s="335" t="s">
        <v>843</v>
      </c>
      <c r="M94" s="336"/>
      <c r="N94" s="336"/>
      <c r="O94" s="336"/>
      <c r="P94" s="336"/>
      <c r="Q94" s="336"/>
      <c r="R94" s="336"/>
      <c r="S94" s="337"/>
    </row>
    <row r="95" spans="1:19" ht="15" customHeight="1" x14ac:dyDescent="0.25">
      <c r="A95" s="344"/>
      <c r="B95" s="345"/>
      <c r="C95" s="345"/>
      <c r="D95" s="345"/>
      <c r="E95" s="345"/>
      <c r="F95" s="345"/>
      <c r="G95" s="345"/>
      <c r="H95" s="345"/>
      <c r="I95" s="345"/>
      <c r="J95" s="345"/>
      <c r="K95" s="345"/>
      <c r="L95" s="345"/>
      <c r="M95" s="345"/>
      <c r="N95" s="345"/>
      <c r="O95" s="345"/>
      <c r="P95" s="345"/>
      <c r="Q95" s="345"/>
      <c r="R95" s="345"/>
      <c r="S95" s="346"/>
    </row>
    <row r="96" spans="1:19" ht="19.899999999999999" customHeight="1" x14ac:dyDescent="0.25">
      <c r="A96" s="437" t="s">
        <v>198</v>
      </c>
      <c r="B96" s="438" t="s">
        <v>142</v>
      </c>
      <c r="C96" s="438"/>
      <c r="D96" s="438"/>
      <c r="E96" s="438"/>
      <c r="F96" s="438"/>
      <c r="G96" s="438"/>
      <c r="H96" s="438"/>
      <c r="I96" s="438"/>
      <c r="J96" s="438"/>
      <c r="K96" s="438"/>
      <c r="L96" s="438"/>
      <c r="M96" s="438"/>
      <c r="N96" s="438"/>
      <c r="O96" s="438"/>
      <c r="P96" s="438"/>
      <c r="Q96" s="438"/>
      <c r="R96" s="438"/>
      <c r="S96" s="439"/>
    </row>
    <row r="97" spans="1:19" ht="15" customHeight="1" x14ac:dyDescent="0.25">
      <c r="A97" s="437"/>
      <c r="B97" s="440" t="s">
        <v>629</v>
      </c>
      <c r="C97" s="440"/>
      <c r="D97" s="440"/>
      <c r="E97" s="440"/>
      <c r="F97" s="440"/>
      <c r="G97" s="440"/>
      <c r="H97" s="440"/>
      <c r="I97" s="440"/>
      <c r="J97" s="440"/>
      <c r="K97" s="440"/>
      <c r="L97" s="440"/>
      <c r="M97" s="440"/>
      <c r="N97" s="440"/>
      <c r="O97" s="440"/>
      <c r="P97" s="440"/>
      <c r="Q97" s="440"/>
      <c r="R97" s="440"/>
      <c r="S97" s="441"/>
    </row>
    <row r="98" spans="1:19" ht="126.75" customHeight="1" x14ac:dyDescent="0.25">
      <c r="A98" s="437"/>
      <c r="B98" s="407" t="s">
        <v>733</v>
      </c>
      <c r="C98" s="407"/>
      <c r="D98" s="407"/>
      <c r="E98" s="407"/>
      <c r="F98" s="407"/>
      <c r="G98" s="407"/>
      <c r="H98" s="407"/>
      <c r="I98" s="407"/>
      <c r="J98" s="407"/>
      <c r="K98" s="407"/>
      <c r="L98" s="407"/>
      <c r="M98" s="407"/>
      <c r="N98" s="407"/>
      <c r="O98" s="407"/>
      <c r="P98" s="407"/>
      <c r="Q98" s="407"/>
      <c r="R98" s="407"/>
      <c r="S98" s="408"/>
    </row>
    <row r="99" spans="1:19" ht="15" customHeight="1" x14ac:dyDescent="0.25">
      <c r="A99" s="437"/>
      <c r="B99" s="442" t="s">
        <v>143</v>
      </c>
      <c r="C99" s="442"/>
      <c r="D99" s="442"/>
      <c r="E99" s="442"/>
      <c r="F99" s="442"/>
      <c r="G99" s="442"/>
      <c r="H99" s="442"/>
      <c r="I99" s="442"/>
      <c r="J99" s="442"/>
      <c r="K99" s="442"/>
      <c r="L99" s="442"/>
      <c r="M99" s="442"/>
      <c r="N99" s="442"/>
      <c r="O99" s="442"/>
      <c r="P99" s="442"/>
      <c r="Q99" s="442"/>
      <c r="R99" s="442"/>
      <c r="S99" s="443"/>
    </row>
    <row r="100" spans="1:19" ht="30" customHeight="1" x14ac:dyDescent="0.25">
      <c r="A100" s="437"/>
      <c r="B100" s="407"/>
      <c r="C100" s="407"/>
      <c r="D100" s="407"/>
      <c r="E100" s="407"/>
      <c r="F100" s="407"/>
      <c r="G100" s="407"/>
      <c r="H100" s="407"/>
      <c r="I100" s="407"/>
      <c r="J100" s="407"/>
      <c r="K100" s="407"/>
      <c r="L100" s="407"/>
      <c r="M100" s="407"/>
      <c r="N100" s="407"/>
      <c r="O100" s="407"/>
      <c r="P100" s="407"/>
      <c r="Q100" s="407"/>
      <c r="R100" s="407"/>
      <c r="S100" s="408"/>
    </row>
    <row r="101" spans="1:19" ht="15" customHeight="1" x14ac:dyDescent="0.25">
      <c r="A101" s="437"/>
      <c r="B101" s="442" t="s">
        <v>144</v>
      </c>
      <c r="C101" s="442"/>
      <c r="D101" s="442"/>
      <c r="E101" s="442"/>
      <c r="F101" s="442"/>
      <c r="G101" s="442"/>
      <c r="H101" s="442"/>
      <c r="I101" s="442"/>
      <c r="J101" s="442"/>
      <c r="K101" s="442"/>
      <c r="L101" s="442"/>
      <c r="M101" s="442"/>
      <c r="N101" s="442"/>
      <c r="O101" s="442"/>
      <c r="P101" s="442"/>
      <c r="Q101" s="442"/>
      <c r="R101" s="442"/>
      <c r="S101" s="443"/>
    </row>
    <row r="102" spans="1:19" ht="30" customHeight="1" x14ac:dyDescent="0.25">
      <c r="A102" s="437"/>
      <c r="B102" s="407"/>
      <c r="C102" s="407"/>
      <c r="D102" s="407"/>
      <c r="E102" s="407"/>
      <c r="F102" s="407"/>
      <c r="G102" s="407"/>
      <c r="H102" s="407"/>
      <c r="I102" s="407"/>
      <c r="J102" s="407"/>
      <c r="K102" s="407"/>
      <c r="L102" s="407"/>
      <c r="M102" s="407"/>
      <c r="N102" s="407"/>
      <c r="O102" s="407"/>
      <c r="P102" s="407"/>
      <c r="Q102" s="407"/>
      <c r="R102" s="407"/>
      <c r="S102" s="408"/>
    </row>
    <row r="103" spans="1:19" ht="15" customHeight="1" x14ac:dyDescent="0.25">
      <c r="A103" s="22"/>
      <c r="B103" s="11"/>
      <c r="C103" s="10"/>
      <c r="D103" s="10"/>
      <c r="E103" s="10"/>
      <c r="F103" s="10"/>
      <c r="G103" s="10"/>
      <c r="H103" s="10"/>
      <c r="I103" s="10"/>
      <c r="J103" s="10"/>
      <c r="K103" s="10"/>
      <c r="L103" s="10"/>
      <c r="M103" s="10"/>
      <c r="N103" s="10"/>
      <c r="O103" s="10"/>
      <c r="P103" s="10"/>
      <c r="Q103" s="10"/>
      <c r="R103" s="10"/>
      <c r="S103" s="148"/>
    </row>
  </sheetData>
  <sheetProtection algorithmName="SHA-512" hashValue="7Do1UsYShVboz/h5ac24gUIVUTaZ1ihW47WAOYmePIHLbZKIVQxrrrptW1hj9J/thyEhMJgv0XrxhPyv+VCa+Q==" saltValue="wh8ak8JPeBVnrhIBncx5WA==" spinCount="100000" sheet="1" objects="1" scenarios="1"/>
  <mergeCells count="179">
    <mergeCell ref="A1:B1"/>
    <mergeCell ref="A3:C3"/>
    <mergeCell ref="D3:I3"/>
    <mergeCell ref="A4:C4"/>
    <mergeCell ref="D4:I4"/>
    <mergeCell ref="A5:C5"/>
    <mergeCell ref="D5:K5"/>
    <mergeCell ref="A8:S8"/>
    <mergeCell ref="A10:S10"/>
    <mergeCell ref="A11:A13"/>
    <mergeCell ref="B11:M12"/>
    <mergeCell ref="N11:S12"/>
    <mergeCell ref="B13:M13"/>
    <mergeCell ref="L5:M5"/>
    <mergeCell ref="O5:P5"/>
    <mergeCell ref="Q5:S5"/>
    <mergeCell ref="A6:S6"/>
    <mergeCell ref="A7:C7"/>
    <mergeCell ref="J7:K7"/>
    <mergeCell ref="L7:M7"/>
    <mergeCell ref="O7:P7"/>
    <mergeCell ref="Q7:R7"/>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N54:S68" xr:uid="{00000000-0002-0000-2A00-000000000000}">
      <formula1>KEK_Z1</formula1>
    </dataValidation>
    <dataValidation type="list" allowBlank="1" showInputMessage="1" showErrorMessage="1" sqref="N34:S53" xr:uid="{00000000-0002-0000-2A00-000001000000}">
      <formula1>KEU_Z1</formula1>
    </dataValidation>
    <dataValidation type="list" allowBlank="1" showInputMessage="1" showErrorMessage="1" sqref="N14:S33" xr:uid="{00000000-0002-0000-2A00-000002000000}">
      <formula1>KEW_Z1</formula1>
    </dataValidation>
    <dataValidation type="list" allowBlank="1" showInputMessage="1" showErrorMessage="1" sqref="L81:L85" xr:uid="{00000000-0002-0000-2A00-000003000000}">
      <formula1>PRAC_STUD</formula1>
    </dataValidation>
    <dataValidation type="list" allowBlank="1" showInputMessage="1" showErrorMessage="1" sqref="L72:L79" xr:uid="{00000000-0002-0000-2A00-000004000000}">
      <formula1>METODY</formula1>
    </dataValidation>
    <dataValidation type="list" allowBlank="1" showInputMessage="1" showErrorMessage="1" sqref="L7" xr:uid="{00000000-0002-0000-2A00-000005000000}">
      <formula1>STATUS</formula1>
    </dataValidation>
    <dataValidation type="list" allowBlank="1" showInputMessage="1" showErrorMessage="1" sqref="B90:E94" xr:uid="{00000000-0002-0000-2A00-000006000000}">
      <formula1>ZAL</formula1>
    </dataValidation>
  </dataValidations>
  <hyperlinks>
    <hyperlink ref="O13" r:id="rId1" display="https://www.zpsb.pl/wp-content/uploads/2020/09/Efekty-uczenia-sie_Z1_2020-2021.pdf" xr:uid="{E8EBF7D8-419E-445B-97FB-82E0676A91CC}"/>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Arkusz45">
    <tabColor rgb="FF92D050"/>
    <pageSetUpPr fitToPage="1"/>
  </sheetPr>
  <dimension ref="A1:S66"/>
  <sheetViews>
    <sheetView showGridLines="0" zoomScaleNormal="100" zoomScaleSheetLayoutView="50" workbookViewId="0">
      <selection sqref="A1:B1"/>
    </sheetView>
  </sheetViews>
  <sheetFormatPr defaultColWidth="8.7109375" defaultRowHeight="15" x14ac:dyDescent="0.25"/>
  <cols>
    <col min="1" max="1" width="16.7109375" style="2" customWidth="1"/>
    <col min="2" max="3" width="10.7109375" style="2" customWidth="1"/>
    <col min="4" max="5" width="20.7109375" style="2" customWidth="1"/>
    <col min="6" max="9" width="10.7109375" style="2" customWidth="1"/>
    <col min="10" max="10" width="20.7109375" style="2" customWidth="1"/>
    <col min="11" max="18" width="10.7109375" style="2" customWidth="1"/>
    <col min="19" max="16384" width="8.7109375" style="2"/>
  </cols>
  <sheetData>
    <row r="1" spans="1:19" ht="26.25" thickBot="1" x14ac:dyDescent="0.3">
      <c r="A1" s="311" t="str">
        <f>Z1_KiP!B2</f>
        <v>2020/2021</v>
      </c>
      <c r="B1" s="312"/>
      <c r="C1" s="39"/>
      <c r="D1" s="1"/>
    </row>
    <row r="2" spans="1:19" ht="10.15" customHeight="1" thickBot="1" x14ac:dyDescent="0.3"/>
    <row r="3" spans="1:19" ht="39" customHeight="1" thickBot="1" x14ac:dyDescent="0.3">
      <c r="A3" s="313" t="s">
        <v>94</v>
      </c>
      <c r="B3" s="314"/>
      <c r="C3" s="294" t="str">
        <f>Z1_KiP!B59</f>
        <v>Moduł Z1/11</v>
      </c>
      <c r="D3" s="315"/>
      <c r="E3" s="315"/>
      <c r="F3" s="295"/>
      <c r="G3" s="3"/>
      <c r="H3" s="3"/>
      <c r="I3" s="3"/>
      <c r="J3" s="3"/>
      <c r="K3" s="3"/>
      <c r="L3" s="4"/>
      <c r="M3" s="4"/>
      <c r="N3" s="4"/>
      <c r="O3" s="4"/>
      <c r="P3" s="4"/>
      <c r="Q3" s="4"/>
    </row>
    <row r="4" spans="1:19" s="141" customFormat="1" ht="39.75" customHeight="1" thickBot="1" x14ac:dyDescent="0.3">
      <c r="A4" s="297" t="s">
        <v>95</v>
      </c>
      <c r="B4" s="297"/>
      <c r="C4" s="305" t="str">
        <f>Z1_KiP!C59</f>
        <v>Moduł specjalnościowy (2) KADRY I PŁACE</v>
      </c>
      <c r="D4" s="306"/>
      <c r="E4" s="306"/>
      <c r="F4" s="306"/>
      <c r="G4" s="306"/>
      <c r="H4" s="306"/>
      <c r="I4" s="306"/>
      <c r="J4" s="307"/>
      <c r="K4" s="310" t="s">
        <v>96</v>
      </c>
      <c r="L4" s="310"/>
      <c r="M4" s="157">
        <f>Z1_KiP!D59</f>
        <v>14</v>
      </c>
      <c r="N4" s="308" t="s">
        <v>97</v>
      </c>
      <c r="O4" s="309"/>
      <c r="P4" s="302" t="str">
        <f>Z1_KiP!F59</f>
        <v>dr I. Rafaląt</v>
      </c>
      <c r="Q4" s="303"/>
      <c r="R4" s="304"/>
    </row>
    <row r="5" spans="1:19" s="142" customFormat="1" ht="10.15" customHeight="1" thickBot="1" x14ac:dyDescent="0.3">
      <c r="A5" s="296"/>
      <c r="B5" s="296"/>
      <c r="C5" s="296"/>
      <c r="D5" s="296"/>
      <c r="E5" s="296"/>
      <c r="F5" s="296"/>
      <c r="G5" s="296"/>
      <c r="H5" s="296"/>
      <c r="I5" s="296"/>
      <c r="J5" s="296"/>
      <c r="K5" s="296"/>
      <c r="L5" s="296"/>
      <c r="M5" s="296"/>
      <c r="N5" s="296"/>
      <c r="O5" s="296"/>
      <c r="P5" s="296"/>
      <c r="Q5" s="296"/>
      <c r="R5" s="296"/>
    </row>
    <row r="6" spans="1:19" s="141" customFormat="1" ht="43.15" customHeight="1" thickBot="1" x14ac:dyDescent="0.3">
      <c r="A6" s="297" t="s">
        <v>98</v>
      </c>
      <c r="B6" s="297"/>
      <c r="C6" s="294" t="str">
        <f>Z1_KiP!B3</f>
        <v>ZARZĄDZANIE</v>
      </c>
      <c r="D6" s="295"/>
      <c r="E6" s="6" t="str">
        <f>Z1_KiP!B4</f>
        <v>I stopnia</v>
      </c>
      <c r="F6" s="152" t="s">
        <v>99</v>
      </c>
      <c r="G6" s="44" t="s">
        <v>361</v>
      </c>
      <c r="H6" s="152" t="s">
        <v>101</v>
      </c>
      <c r="I6" s="44">
        <v>5</v>
      </c>
      <c r="J6" s="7" t="s">
        <v>290</v>
      </c>
      <c r="K6" s="298" t="s">
        <v>102</v>
      </c>
      <c r="L6" s="298"/>
      <c r="M6" s="299" t="s">
        <v>103</v>
      </c>
      <c r="N6" s="299"/>
      <c r="O6" s="157" t="s">
        <v>104</v>
      </c>
      <c r="P6" s="300" t="s">
        <v>105</v>
      </c>
      <c r="Q6" s="301"/>
      <c r="R6" s="157">
        <f>Z1_KiP!G59</f>
        <v>86</v>
      </c>
    </row>
    <row r="7" spans="1:19" ht="10.15" customHeight="1" thickBot="1" x14ac:dyDescent="0.3">
      <c r="B7" s="8"/>
      <c r="C7" s="8"/>
      <c r="D7" s="8"/>
      <c r="E7" s="8"/>
      <c r="F7" s="8"/>
      <c r="G7" s="8"/>
      <c r="H7" s="8"/>
      <c r="I7" s="8"/>
      <c r="J7" s="8"/>
      <c r="K7" s="8"/>
      <c r="L7" s="8"/>
      <c r="M7" s="9"/>
      <c r="N7" s="8"/>
      <c r="O7" s="8"/>
      <c r="P7" s="8"/>
      <c r="Q7" s="8"/>
    </row>
    <row r="8" spans="1:19" ht="15" customHeight="1" x14ac:dyDescent="0.25">
      <c r="A8" s="266"/>
      <c r="B8" s="267"/>
      <c r="C8" s="267"/>
      <c r="D8" s="267"/>
      <c r="E8" s="267"/>
      <c r="F8" s="267"/>
      <c r="G8" s="267"/>
      <c r="H8" s="267"/>
      <c r="I8" s="267"/>
      <c r="J8" s="267"/>
      <c r="K8" s="267"/>
      <c r="L8" s="267"/>
      <c r="M8" s="267"/>
      <c r="N8" s="267"/>
      <c r="O8" s="267"/>
      <c r="P8" s="267"/>
      <c r="Q8" s="267"/>
      <c r="R8" s="268"/>
      <c r="S8" s="141"/>
    </row>
    <row r="9" spans="1:19" ht="30" customHeight="1" x14ac:dyDescent="0.25">
      <c r="A9" s="269" t="s">
        <v>106</v>
      </c>
      <c r="B9" s="270"/>
      <c r="C9" s="270"/>
      <c r="D9" s="270"/>
      <c r="E9" s="270"/>
      <c r="F9" s="270"/>
      <c r="G9" s="270"/>
      <c r="H9" s="270"/>
      <c r="I9" s="270"/>
      <c r="J9" s="270"/>
      <c r="K9" s="270"/>
      <c r="L9" s="270"/>
      <c r="M9" s="270"/>
      <c r="N9" s="270"/>
      <c r="O9" s="270"/>
      <c r="P9" s="270"/>
      <c r="Q9" s="270"/>
      <c r="R9" s="271"/>
    </row>
    <row r="10" spans="1:19" ht="15" customHeight="1" x14ac:dyDescent="0.25">
      <c r="A10" s="289" t="s">
        <v>614</v>
      </c>
      <c r="B10" s="290"/>
      <c r="C10" s="290"/>
      <c r="D10" s="290"/>
      <c r="E10" s="290"/>
      <c r="F10" s="290"/>
      <c r="G10" s="290"/>
      <c r="H10" s="290"/>
      <c r="I10" s="290"/>
      <c r="J10" s="290"/>
      <c r="K10" s="290"/>
      <c r="L10" s="290"/>
      <c r="M10" s="290"/>
      <c r="N10" s="290"/>
      <c r="O10" s="290"/>
      <c r="P10" s="290"/>
      <c r="Q10" s="290"/>
      <c r="R10" s="291"/>
    </row>
    <row r="11" spans="1:19" ht="100.15" customHeight="1" thickBot="1" x14ac:dyDescent="0.3">
      <c r="A11" s="492" t="s">
        <v>407</v>
      </c>
      <c r="B11" s="493"/>
      <c r="C11" s="493"/>
      <c r="D11" s="493"/>
      <c r="E11" s="493"/>
      <c r="F11" s="493"/>
      <c r="G11" s="493"/>
      <c r="H11" s="493"/>
      <c r="I11" s="493"/>
      <c r="J11" s="493"/>
      <c r="K11" s="493"/>
      <c r="L11" s="493"/>
      <c r="M11" s="493"/>
      <c r="N11" s="493"/>
      <c r="O11" s="493"/>
      <c r="P11" s="493"/>
      <c r="Q11" s="493"/>
      <c r="R11" s="494"/>
    </row>
    <row r="12" spans="1:19" ht="10.15" customHeight="1" thickBot="1" x14ac:dyDescent="0.3">
      <c r="A12" s="281"/>
      <c r="B12" s="281"/>
      <c r="C12" s="281"/>
      <c r="D12" s="281"/>
      <c r="E12" s="281"/>
      <c r="F12" s="281"/>
      <c r="G12" s="281"/>
      <c r="H12" s="281"/>
      <c r="I12" s="281"/>
      <c r="J12" s="281"/>
      <c r="K12" s="281"/>
      <c r="L12" s="281"/>
      <c r="M12" s="281"/>
      <c r="N12" s="281"/>
      <c r="O12" s="281"/>
      <c r="P12" s="281"/>
      <c r="Q12" s="281"/>
      <c r="R12" s="281"/>
    </row>
    <row r="13" spans="1:19" ht="15" customHeight="1" x14ac:dyDescent="0.25">
      <c r="A13" s="153"/>
      <c r="B13" s="154"/>
      <c r="C13" s="154"/>
      <c r="D13" s="154"/>
      <c r="E13" s="154"/>
      <c r="F13" s="154"/>
      <c r="G13" s="154"/>
      <c r="H13" s="154"/>
      <c r="I13" s="154"/>
      <c r="J13" s="154"/>
      <c r="K13" s="154"/>
      <c r="L13" s="154"/>
      <c r="M13" s="154"/>
      <c r="N13" s="154"/>
      <c r="O13" s="154"/>
      <c r="P13" s="154"/>
      <c r="Q13" s="154"/>
      <c r="R13" s="155"/>
      <c r="S13" s="141"/>
    </row>
    <row r="14" spans="1:19" ht="30" customHeight="1" x14ac:dyDescent="0.25">
      <c r="A14" s="269" t="s">
        <v>107</v>
      </c>
      <c r="B14" s="270"/>
      <c r="C14" s="270"/>
      <c r="D14" s="270"/>
      <c r="E14" s="270"/>
      <c r="F14" s="270"/>
      <c r="G14" s="270"/>
      <c r="H14" s="270"/>
      <c r="I14" s="270"/>
      <c r="J14" s="270"/>
      <c r="K14" s="270"/>
      <c r="L14" s="270"/>
      <c r="M14" s="270"/>
      <c r="N14" s="270"/>
      <c r="O14" s="270"/>
      <c r="P14" s="270"/>
      <c r="Q14" s="270"/>
      <c r="R14" s="271"/>
    </row>
    <row r="15" spans="1:19" s="143" customFormat="1" ht="15" customHeight="1" x14ac:dyDescent="0.25">
      <c r="A15" s="272" t="s">
        <v>197</v>
      </c>
      <c r="B15" s="273"/>
      <c r="C15" s="273"/>
      <c r="D15" s="273"/>
      <c r="E15" s="273"/>
      <c r="F15" s="273"/>
      <c r="G15" s="273"/>
      <c r="H15" s="273"/>
      <c r="I15" s="273"/>
      <c r="J15" s="273"/>
      <c r="K15" s="273"/>
      <c r="L15" s="273"/>
      <c r="M15" s="273"/>
      <c r="N15" s="273"/>
      <c r="O15" s="273"/>
      <c r="P15" s="273"/>
      <c r="Q15" s="273"/>
      <c r="R15" s="274"/>
    </row>
    <row r="16" spans="1:19" ht="48.75" customHeight="1" thickBot="1" x14ac:dyDescent="0.3">
      <c r="A16" s="263" t="s">
        <v>408</v>
      </c>
      <c r="B16" s="292"/>
      <c r="C16" s="292"/>
      <c r="D16" s="292"/>
      <c r="E16" s="292"/>
      <c r="F16" s="292"/>
      <c r="G16" s="292"/>
      <c r="H16" s="292"/>
      <c r="I16" s="292"/>
      <c r="J16" s="292"/>
      <c r="K16" s="292"/>
      <c r="L16" s="292"/>
      <c r="M16" s="292"/>
      <c r="N16" s="292"/>
      <c r="O16" s="292"/>
      <c r="P16" s="292"/>
      <c r="Q16" s="292"/>
      <c r="R16" s="293"/>
    </row>
    <row r="17" spans="1:19" ht="10.15" customHeight="1" thickBot="1" x14ac:dyDescent="0.3">
      <c r="A17" s="281"/>
      <c r="B17" s="281"/>
      <c r="C17" s="281"/>
      <c r="D17" s="281"/>
      <c r="E17" s="281"/>
      <c r="F17" s="281"/>
      <c r="G17" s="281"/>
      <c r="H17" s="281"/>
      <c r="I17" s="281"/>
      <c r="J17" s="281"/>
      <c r="K17" s="281"/>
      <c r="L17" s="281"/>
      <c r="M17" s="281"/>
      <c r="N17" s="281"/>
      <c r="O17" s="281"/>
      <c r="P17" s="281"/>
      <c r="Q17" s="281"/>
      <c r="R17" s="281"/>
    </row>
    <row r="18" spans="1:19" ht="15" customHeight="1" x14ac:dyDescent="0.25">
      <c r="A18" s="266"/>
      <c r="B18" s="267"/>
      <c r="C18" s="267"/>
      <c r="D18" s="267"/>
      <c r="E18" s="267"/>
      <c r="F18" s="267"/>
      <c r="G18" s="267"/>
      <c r="H18" s="267"/>
      <c r="I18" s="267"/>
      <c r="J18" s="267"/>
      <c r="K18" s="267"/>
      <c r="L18" s="267"/>
      <c r="M18" s="267"/>
      <c r="N18" s="267"/>
      <c r="O18" s="267"/>
      <c r="P18" s="267"/>
      <c r="Q18" s="267"/>
      <c r="R18" s="268"/>
      <c r="S18" s="141"/>
    </row>
    <row r="19" spans="1:19" ht="30" customHeight="1" x14ac:dyDescent="0.25">
      <c r="A19" s="269" t="s">
        <v>108</v>
      </c>
      <c r="B19" s="270"/>
      <c r="C19" s="270"/>
      <c r="D19" s="270"/>
      <c r="E19" s="270"/>
      <c r="F19" s="270"/>
      <c r="G19" s="270"/>
      <c r="H19" s="270"/>
      <c r="I19" s="270"/>
      <c r="J19" s="270"/>
      <c r="K19" s="270"/>
      <c r="L19" s="270"/>
      <c r="M19" s="270"/>
      <c r="N19" s="270"/>
      <c r="O19" s="270"/>
      <c r="P19" s="270"/>
      <c r="Q19" s="270"/>
      <c r="R19" s="271"/>
    </row>
    <row r="20" spans="1:19" ht="15" customHeight="1" x14ac:dyDescent="0.25">
      <c r="A20" s="272" t="s">
        <v>615</v>
      </c>
      <c r="B20" s="273"/>
      <c r="C20" s="273"/>
      <c r="D20" s="273"/>
      <c r="E20" s="273"/>
      <c r="F20" s="273"/>
      <c r="G20" s="273"/>
      <c r="H20" s="273"/>
      <c r="I20" s="273"/>
      <c r="J20" s="273"/>
      <c r="K20" s="273"/>
      <c r="L20" s="273"/>
      <c r="M20" s="273"/>
      <c r="N20" s="273"/>
      <c r="O20" s="273"/>
      <c r="P20" s="273"/>
      <c r="Q20" s="273"/>
      <c r="R20" s="274"/>
    </row>
    <row r="21" spans="1:19" ht="40.15" customHeight="1" x14ac:dyDescent="0.25">
      <c r="A21" s="490" t="s">
        <v>619</v>
      </c>
      <c r="B21" s="283"/>
      <c r="C21" s="283"/>
      <c r="D21" s="283"/>
      <c r="E21" s="284"/>
      <c r="F21" s="491" t="s">
        <v>620</v>
      </c>
      <c r="G21" s="286"/>
      <c r="H21" s="286"/>
      <c r="I21" s="286"/>
      <c r="J21" s="286"/>
      <c r="K21" s="288"/>
      <c r="L21" s="491" t="s">
        <v>621</v>
      </c>
      <c r="M21" s="286"/>
      <c r="N21" s="286"/>
      <c r="O21" s="286"/>
      <c r="P21" s="286"/>
      <c r="Q21" s="286"/>
      <c r="R21" s="287"/>
    </row>
    <row r="22" spans="1:19" ht="127.5" customHeight="1" thickBot="1" x14ac:dyDescent="0.3">
      <c r="A22" s="278" t="s">
        <v>585</v>
      </c>
      <c r="B22" s="279"/>
      <c r="C22" s="279"/>
      <c r="D22" s="279"/>
      <c r="E22" s="279"/>
      <c r="F22" s="279" t="s">
        <v>819</v>
      </c>
      <c r="G22" s="279"/>
      <c r="H22" s="279"/>
      <c r="I22" s="279"/>
      <c r="J22" s="279"/>
      <c r="K22" s="279"/>
      <c r="L22" s="279" t="s">
        <v>586</v>
      </c>
      <c r="M22" s="279"/>
      <c r="N22" s="279"/>
      <c r="O22" s="279"/>
      <c r="P22" s="279"/>
      <c r="Q22" s="279"/>
      <c r="R22" s="280"/>
    </row>
    <row r="23" spans="1:19" ht="10.15" customHeight="1" thickBot="1" x14ac:dyDescent="0.3">
      <c r="A23" s="281"/>
      <c r="B23" s="281"/>
      <c r="C23" s="281"/>
      <c r="D23" s="281"/>
      <c r="E23" s="281"/>
      <c r="F23" s="281"/>
      <c r="G23" s="281"/>
      <c r="H23" s="281"/>
      <c r="I23" s="281"/>
      <c r="J23" s="281"/>
      <c r="K23" s="281"/>
      <c r="L23" s="281"/>
      <c r="M23" s="281"/>
      <c r="N23" s="281"/>
      <c r="O23" s="281"/>
      <c r="P23" s="281"/>
      <c r="Q23" s="281"/>
      <c r="R23" s="281"/>
    </row>
    <row r="24" spans="1:19" ht="15" customHeight="1" x14ac:dyDescent="0.25">
      <c r="A24" s="40"/>
      <c r="B24" s="41"/>
      <c r="C24" s="41"/>
      <c r="D24" s="41"/>
      <c r="E24" s="41"/>
      <c r="F24" s="41"/>
      <c r="G24" s="41"/>
      <c r="H24" s="41"/>
      <c r="I24" s="41"/>
      <c r="J24" s="41"/>
      <c r="K24" s="41"/>
      <c r="L24" s="41"/>
      <c r="M24" s="41"/>
      <c r="N24" s="41"/>
      <c r="O24" s="41"/>
      <c r="P24" s="41"/>
      <c r="Q24" s="41"/>
      <c r="R24" s="42"/>
    </row>
    <row r="25" spans="1:19" ht="19.899999999999999" customHeight="1" x14ac:dyDescent="0.25">
      <c r="A25" s="234" t="s">
        <v>109</v>
      </c>
      <c r="B25" s="235"/>
      <c r="C25" s="235"/>
      <c r="D25" s="235"/>
      <c r="E25" s="235"/>
      <c r="F25" s="235"/>
      <c r="G25" s="235"/>
      <c r="H25" s="235"/>
      <c r="I25" s="235"/>
      <c r="J25" s="235"/>
      <c r="K25" s="235"/>
      <c r="L25" s="235"/>
      <c r="M25" s="235"/>
      <c r="N25" s="235"/>
      <c r="O25" s="235"/>
      <c r="P25" s="235"/>
      <c r="Q25" s="235"/>
      <c r="R25" s="236"/>
    </row>
    <row r="26" spans="1:19" ht="25.15" customHeight="1" x14ac:dyDescent="0.25">
      <c r="A26" s="29" t="s">
        <v>110</v>
      </c>
      <c r="B26" s="237" t="str">
        <f>Z1_KiP!B59</f>
        <v>Moduł Z1/11</v>
      </c>
      <c r="C26" s="238"/>
      <c r="D26" s="37" t="str">
        <f>Z1_KiP!B60</f>
        <v>Kurs 11.1.</v>
      </c>
      <c r="E26" s="144" t="str">
        <f>Z1_KiP!B59</f>
        <v>Moduł Z1/11</v>
      </c>
      <c r="F26" s="242" t="str">
        <f>Z1_KiP!B61</f>
        <v>Kurs 11.2.</v>
      </c>
      <c r="G26" s="243"/>
      <c r="H26" s="247" t="str">
        <f>Z1_KiP!B59</f>
        <v>Moduł Z1/11</v>
      </c>
      <c r="I26" s="248"/>
      <c r="J26" s="38" t="str">
        <f>Z1_KiP!B62</f>
        <v>Kurs 11.3.</v>
      </c>
      <c r="K26" s="252"/>
      <c r="L26" s="253"/>
      <c r="M26" s="252"/>
      <c r="N26" s="253"/>
      <c r="O26" s="254"/>
      <c r="P26" s="255"/>
      <c r="Q26" s="254"/>
      <c r="R26" s="256"/>
    </row>
    <row r="27" spans="1:19" s="145" customFormat="1" ht="59.25" customHeight="1" x14ac:dyDescent="0.25">
      <c r="A27" s="135" t="s">
        <v>111</v>
      </c>
      <c r="B27" s="475" t="str">
        <f>Z1_KiP!C60</f>
        <v>Dokumentacja pracownicza</v>
      </c>
      <c r="C27" s="476"/>
      <c r="D27" s="477"/>
      <c r="E27" s="478" t="str">
        <f>Z1_KiP!C61</f>
        <v>Wynagrodzenia</v>
      </c>
      <c r="F27" s="479"/>
      <c r="G27" s="480"/>
      <c r="H27" s="481" t="str">
        <f>Z1_KiP!C62</f>
        <v>Informatyczne systemy kadrowo-płacowe</v>
      </c>
      <c r="I27" s="482"/>
      <c r="J27" s="483"/>
      <c r="K27" s="484"/>
      <c r="L27" s="485"/>
      <c r="M27" s="485"/>
      <c r="N27" s="486"/>
      <c r="O27" s="487"/>
      <c r="P27" s="488"/>
      <c r="Q27" s="488"/>
      <c r="R27" s="489"/>
    </row>
    <row r="28" spans="1:19" s="145" customFormat="1" ht="30" customHeight="1" thickBot="1" x14ac:dyDescent="0.3">
      <c r="A28" s="43" t="s">
        <v>112</v>
      </c>
      <c r="B28" s="219">
        <f>Z1_KiP!D60</f>
        <v>5</v>
      </c>
      <c r="C28" s="220"/>
      <c r="D28" s="221"/>
      <c r="E28" s="222">
        <f>Z1_KiP!D61</f>
        <v>4</v>
      </c>
      <c r="F28" s="223"/>
      <c r="G28" s="224"/>
      <c r="H28" s="225">
        <f>Z1_KiP!D62</f>
        <v>5</v>
      </c>
      <c r="I28" s="226"/>
      <c r="J28" s="227"/>
      <c r="K28" s="228"/>
      <c r="L28" s="229"/>
      <c r="M28" s="229"/>
      <c r="N28" s="230"/>
      <c r="O28" s="231"/>
      <c r="P28" s="232"/>
      <c r="Q28" s="232"/>
      <c r="R28" s="233"/>
    </row>
    <row r="29" spans="1:19" s="145" customFormat="1" ht="30" hidden="1" customHeight="1" thickBot="1" x14ac:dyDescent="0.3">
      <c r="A29" s="158"/>
      <c r="B29" s="159"/>
      <c r="C29" s="160" t="s">
        <v>623</v>
      </c>
      <c r="D29" s="161"/>
      <c r="E29" s="162"/>
      <c r="F29" s="163" t="s">
        <v>623</v>
      </c>
      <c r="G29" s="164"/>
      <c r="H29" s="165"/>
      <c r="I29" s="166" t="s">
        <v>623</v>
      </c>
      <c r="J29" s="167"/>
      <c r="K29" s="168"/>
      <c r="L29" s="178"/>
      <c r="M29" s="170"/>
      <c r="N29" s="171"/>
      <c r="O29" s="172"/>
      <c r="P29" s="176"/>
      <c r="Q29" s="174"/>
      <c r="R29" s="175"/>
    </row>
    <row r="30" spans="1:19" s="145" customFormat="1" x14ac:dyDescent="0.25"/>
    <row r="31" spans="1:19" s="145" customFormat="1" x14ac:dyDescent="0.25"/>
    <row r="32" spans="1:19" s="145" customFormat="1" x14ac:dyDescent="0.25"/>
    <row r="33" s="145" customFormat="1" x14ac:dyDescent="0.25"/>
    <row r="34" s="145" customFormat="1" x14ac:dyDescent="0.25"/>
    <row r="35" s="145" customFormat="1" x14ac:dyDescent="0.25"/>
    <row r="36" s="145" customFormat="1" x14ac:dyDescent="0.25"/>
    <row r="37" s="145" customFormat="1" x14ac:dyDescent="0.25"/>
    <row r="38" s="145" customFormat="1" x14ac:dyDescent="0.25"/>
    <row r="39" s="145" customFormat="1" x14ac:dyDescent="0.25"/>
    <row r="40" s="145" customFormat="1" x14ac:dyDescent="0.25"/>
    <row r="41" s="145" customFormat="1" x14ac:dyDescent="0.25"/>
    <row r="42" s="145" customFormat="1" x14ac:dyDescent="0.25"/>
    <row r="43" s="145" customFormat="1" x14ac:dyDescent="0.25"/>
    <row r="44" s="145" customFormat="1" x14ac:dyDescent="0.25"/>
    <row r="45" s="145" customFormat="1" x14ac:dyDescent="0.25"/>
    <row r="46" s="145" customFormat="1" x14ac:dyDescent="0.25"/>
    <row r="47" s="145" customFormat="1" x14ac:dyDescent="0.25"/>
    <row r="48" s="145" customFormat="1" x14ac:dyDescent="0.25"/>
    <row r="49" spans="1:18" s="145" customFormat="1" x14ac:dyDescent="0.25"/>
    <row r="50" spans="1:18" s="145" customFormat="1" x14ac:dyDescent="0.25"/>
    <row r="51" spans="1:18" s="145" customFormat="1" x14ac:dyDescent="0.25"/>
    <row r="52" spans="1:18" s="145" customFormat="1" x14ac:dyDescent="0.25"/>
    <row r="53" spans="1:18" s="145" customFormat="1" x14ac:dyDescent="0.25"/>
    <row r="54" spans="1:18" s="145" customFormat="1" x14ac:dyDescent="0.25"/>
    <row r="55" spans="1:18" s="145" customFormat="1" x14ac:dyDescent="0.25"/>
    <row r="56" spans="1:18" s="145" customFormat="1" x14ac:dyDescent="0.25"/>
    <row r="57" spans="1:18" s="145" customFormat="1" x14ac:dyDescent="0.25"/>
    <row r="58" spans="1:18" s="145" customFormat="1" x14ac:dyDescent="0.25"/>
    <row r="59" spans="1:18" s="145" customFormat="1" x14ac:dyDescent="0.25"/>
    <row r="60" spans="1:18" s="145" customFormat="1" x14ac:dyDescent="0.25"/>
    <row r="61" spans="1:18" s="145" customFormat="1" x14ac:dyDescent="0.25"/>
    <row r="62" spans="1:18" s="145" customFormat="1" x14ac:dyDescent="0.25"/>
    <row r="63" spans="1:18" x14ac:dyDescent="0.25">
      <c r="A63" s="145"/>
      <c r="B63" s="145"/>
      <c r="C63" s="145"/>
      <c r="D63" s="145"/>
      <c r="E63" s="145"/>
      <c r="F63" s="145"/>
      <c r="G63" s="145"/>
      <c r="H63" s="145"/>
      <c r="I63" s="145"/>
      <c r="J63" s="145"/>
      <c r="K63" s="145"/>
      <c r="L63" s="145"/>
      <c r="M63" s="145"/>
      <c r="N63" s="145"/>
      <c r="O63" s="145"/>
      <c r="P63" s="145"/>
      <c r="Q63" s="145"/>
      <c r="R63" s="145"/>
    </row>
    <row r="64" spans="1:18" x14ac:dyDescent="0.25">
      <c r="A64" s="145"/>
      <c r="B64" s="145"/>
      <c r="C64" s="145"/>
      <c r="D64" s="145"/>
      <c r="E64" s="145"/>
      <c r="F64" s="145"/>
      <c r="G64" s="145"/>
      <c r="H64" s="145"/>
      <c r="I64" s="145"/>
      <c r="J64" s="145"/>
      <c r="K64" s="145"/>
      <c r="L64" s="145"/>
      <c r="M64" s="145"/>
      <c r="N64" s="145"/>
      <c r="O64" s="145"/>
      <c r="P64" s="145"/>
      <c r="Q64" s="145"/>
      <c r="R64" s="145"/>
    </row>
    <row r="65" spans="1:18" x14ac:dyDescent="0.25">
      <c r="A65" s="145"/>
      <c r="B65" s="145"/>
      <c r="C65" s="145"/>
      <c r="D65" s="145"/>
      <c r="E65" s="145"/>
      <c r="F65" s="145"/>
      <c r="G65" s="145"/>
      <c r="H65" s="145"/>
      <c r="I65" s="145"/>
      <c r="J65" s="145"/>
      <c r="K65" s="145"/>
      <c r="L65" s="145"/>
      <c r="M65" s="145"/>
      <c r="N65" s="145"/>
      <c r="O65" s="145"/>
      <c r="P65" s="145"/>
      <c r="Q65" s="145"/>
      <c r="R65" s="145"/>
    </row>
    <row r="66" spans="1:18" x14ac:dyDescent="0.25">
      <c r="A66" s="145"/>
      <c r="B66" s="145"/>
      <c r="C66" s="145"/>
      <c r="D66" s="145"/>
      <c r="E66" s="145"/>
      <c r="F66" s="145"/>
      <c r="G66" s="145"/>
      <c r="H66" s="145"/>
      <c r="I66" s="145"/>
      <c r="J66" s="145"/>
      <c r="K66" s="145"/>
      <c r="L66" s="145"/>
      <c r="M66" s="145"/>
      <c r="N66" s="145"/>
      <c r="O66" s="145"/>
      <c r="P66" s="145"/>
      <c r="Q66" s="145"/>
      <c r="R66" s="145"/>
    </row>
  </sheetData>
  <sheetProtection algorithmName="SHA-512" hashValue="xnMlZwQ3xtK+MsSpL/i238w5YGnfLlobx8mf83wL+M+DokozOzao/YWnAYUZvmPrFyDsQ+ss7g76y9qN9l0qDw==" saltValue="fhAXvT5mVJhNT26ztepOFw==" spinCount="100000" sheet="1" objects="1" scenarios="1"/>
  <mergeCells count="51">
    <mergeCell ref="A1:B1"/>
    <mergeCell ref="A3:B3"/>
    <mergeCell ref="C3:F3"/>
    <mergeCell ref="A4:B4"/>
    <mergeCell ref="C4:J4"/>
    <mergeCell ref="A20:R20"/>
    <mergeCell ref="A11:R11"/>
    <mergeCell ref="A12:R12"/>
    <mergeCell ref="A14:R14"/>
    <mergeCell ref="N4:O4"/>
    <mergeCell ref="P4:R4"/>
    <mergeCell ref="A5:R5"/>
    <mergeCell ref="A6:B6"/>
    <mergeCell ref="C6:D6"/>
    <mergeCell ref="K6:L6"/>
    <mergeCell ref="M6:N6"/>
    <mergeCell ref="P6:Q6"/>
    <mergeCell ref="K4:L4"/>
    <mergeCell ref="A8:R8"/>
    <mergeCell ref="A9:R9"/>
    <mergeCell ref="A10:R10"/>
    <mergeCell ref="A15:R15"/>
    <mergeCell ref="A16:R16"/>
    <mergeCell ref="A17:R17"/>
    <mergeCell ref="A18:R18"/>
    <mergeCell ref="A19:R19"/>
    <mergeCell ref="A21:E21"/>
    <mergeCell ref="F21:K21"/>
    <mergeCell ref="L21:R21"/>
    <mergeCell ref="A22:E22"/>
    <mergeCell ref="F22:K22"/>
    <mergeCell ref="L22:R22"/>
    <mergeCell ref="A23:R23"/>
    <mergeCell ref="A25:R25"/>
    <mergeCell ref="B26:C26"/>
    <mergeCell ref="F26:G26"/>
    <mergeCell ref="H26:I26"/>
    <mergeCell ref="K26:L26"/>
    <mergeCell ref="M26:N26"/>
    <mergeCell ref="O26:P26"/>
    <mergeCell ref="Q26:R26"/>
    <mergeCell ref="B28:D28"/>
    <mergeCell ref="E28:G28"/>
    <mergeCell ref="H28:J28"/>
    <mergeCell ref="K28:N28"/>
    <mergeCell ref="O28:R28"/>
    <mergeCell ref="B27:D27"/>
    <mergeCell ref="E27:G27"/>
    <mergeCell ref="H27:J27"/>
    <mergeCell ref="K27:N27"/>
    <mergeCell ref="O27:R27"/>
  </mergeCells>
  <dataValidations count="2">
    <dataValidation type="list" allowBlank="1" showInputMessage="1" showErrorMessage="1" sqref="K6:L6" xr:uid="{00000000-0002-0000-2B00-000000000000}">
      <formula1>STATUS</formula1>
    </dataValidation>
    <dataValidation type="textLength" allowBlank="1" showInputMessage="1" showErrorMessage="1" errorTitle="ilość znaków" error="treść powinna mieć pomiędzy 20 a 1100 znaków" sqref="A11:R11" xr:uid="{00000000-0002-0000-2B00-000001000000}">
      <formula1>20</formula1>
      <formula2>1200</formula2>
    </dataValidation>
  </dataValidations>
  <hyperlinks>
    <hyperlink ref="F29" r:id="rId1" xr:uid="{DDD62D31-88A3-4E5A-A9A2-33B744D2F735}"/>
    <hyperlink ref="C29" r:id="rId2" xr:uid="{8AF97B7A-2C0A-4E2C-B568-A5B3D1E0DA78}"/>
    <hyperlink ref="I29" r:id="rId3" xr:uid="{24AEE358-A665-4B8D-80A3-9D688A0A3230}"/>
  </hyperlinks>
  <printOptions horizontalCentered="1"/>
  <pageMargins left="0.70866141732283472" right="0.70866141732283472" top="0.74803149606299213" bottom="0.74803149606299213" header="0.31496062992125984" footer="0.31496062992125984"/>
  <pageSetup paperSize="9" scale="57" orientation="landscape" r:id="rId4"/>
  <headerFooter>
    <oddHeader>&amp;C&amp;"Century Gothic,Pogrubiony"&amp;12&amp;K05-047KARTA MODUŁU&amp;R&amp;G</oddHeader>
  </headerFooter>
  <drawing r:id="rId5"/>
  <legacyDrawingHF r:id="rId6"/>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Arkusz46">
    <pageSetUpPr fitToPage="1"/>
  </sheetPr>
  <dimension ref="A1:S103"/>
  <sheetViews>
    <sheetView showGridLines="0" zoomScaleNormal="100" zoomScaleSheetLayoutView="80" workbookViewId="0">
      <selection sqref="A1:B1"/>
    </sheetView>
  </sheetViews>
  <sheetFormatPr defaultColWidth="8.7109375" defaultRowHeight="15" x14ac:dyDescent="0.25"/>
  <cols>
    <col min="1" max="1" width="10.28515625" style="2" customWidth="1"/>
    <col min="2" max="3" width="8.7109375" style="2"/>
    <col min="4" max="4" width="19.7109375" style="2" customWidth="1"/>
    <col min="5" max="5" width="13.7109375" style="2" customWidth="1"/>
    <col min="6" max="6" width="14.7109375" style="2" customWidth="1"/>
    <col min="7" max="9" width="9.7109375" style="2" customWidth="1"/>
    <col min="10" max="10" width="3.7109375" style="2" customWidth="1"/>
    <col min="11" max="11" width="12.42578125" style="2" customWidth="1"/>
    <col min="12" max="13" width="10.7109375" style="2" customWidth="1"/>
    <col min="14" max="14" width="13.7109375" style="2" customWidth="1"/>
    <col min="15" max="19" width="11.7109375" style="2" customWidth="1"/>
    <col min="20" max="16384" width="8.7109375" style="2"/>
  </cols>
  <sheetData>
    <row r="1" spans="1:19" s="28" customFormat="1" ht="15.75" x14ac:dyDescent="0.25">
      <c r="A1" s="453" t="str">
        <f>Z1_KiP!B2</f>
        <v>2020/2021</v>
      </c>
      <c r="B1" s="453"/>
      <c r="C1" s="27"/>
      <c r="D1" s="27"/>
    </row>
    <row r="2" spans="1:19" ht="10.15" customHeight="1" thickBot="1" x14ac:dyDescent="0.3"/>
    <row r="3" spans="1:19" ht="19.899999999999999" customHeight="1" thickBot="1" x14ac:dyDescent="0.3">
      <c r="A3" s="391" t="str">
        <f>Z1_KiP!B59</f>
        <v>Moduł Z1/11</v>
      </c>
      <c r="B3" s="391"/>
      <c r="C3" s="391"/>
      <c r="D3" s="395" t="str">
        <f>Z1_KiP!C59</f>
        <v>Moduł specjalnościowy (2) KADRY I PŁACE</v>
      </c>
      <c r="E3" s="396"/>
      <c r="F3" s="396"/>
      <c r="G3" s="396"/>
      <c r="H3" s="396"/>
      <c r="I3" s="397"/>
      <c r="J3" s="3"/>
      <c r="K3" s="3"/>
      <c r="L3" s="4"/>
      <c r="M3" s="4"/>
      <c r="N3" s="4"/>
      <c r="O3" s="4"/>
      <c r="P3" s="4"/>
      <c r="Q3" s="4"/>
      <c r="R3" s="4"/>
    </row>
    <row r="4" spans="1:19" ht="18.75" thickBot="1" x14ac:dyDescent="0.3">
      <c r="A4" s="454" t="s">
        <v>110</v>
      </c>
      <c r="B4" s="454"/>
      <c r="C4" s="454"/>
      <c r="D4" s="392" t="str">
        <f>Z1_KiP!B60</f>
        <v>Kurs 11.1.</v>
      </c>
      <c r="E4" s="393"/>
      <c r="F4" s="393"/>
      <c r="G4" s="393"/>
      <c r="H4" s="393"/>
      <c r="I4" s="394"/>
      <c r="J4" s="3"/>
      <c r="K4" s="3"/>
      <c r="L4" s="4"/>
      <c r="M4" s="4"/>
      <c r="N4" s="4"/>
      <c r="O4" s="4"/>
      <c r="P4" s="4"/>
      <c r="Q4" s="4"/>
      <c r="R4" s="4"/>
    </row>
    <row r="5" spans="1:19" ht="23.25" thickBot="1" x14ac:dyDescent="0.3">
      <c r="A5" s="455" t="s">
        <v>111</v>
      </c>
      <c r="B5" s="455"/>
      <c r="C5" s="455"/>
      <c r="D5" s="456" t="str">
        <f>Z1_KiP!C60</f>
        <v>Dokumentacja pracownicza</v>
      </c>
      <c r="E5" s="456"/>
      <c r="F5" s="456"/>
      <c r="G5" s="456"/>
      <c r="H5" s="456"/>
      <c r="I5" s="456"/>
      <c r="J5" s="456"/>
      <c r="K5" s="456"/>
      <c r="L5" s="457" t="s">
        <v>96</v>
      </c>
      <c r="M5" s="457"/>
      <c r="N5" s="16">
        <f>Z1_KiP!D60</f>
        <v>5</v>
      </c>
      <c r="O5" s="457" t="s">
        <v>97</v>
      </c>
      <c r="P5" s="457"/>
      <c r="Q5" s="458" t="str">
        <f>Z1_KiP!F59</f>
        <v>dr I. Rafaląt</v>
      </c>
      <c r="R5" s="458"/>
      <c r="S5" s="458"/>
    </row>
    <row r="6" spans="1:19" ht="10.15" customHeight="1" thickBot="1" x14ac:dyDescent="0.3">
      <c r="A6" s="296"/>
      <c r="B6" s="296"/>
      <c r="C6" s="296"/>
      <c r="D6" s="296"/>
      <c r="E6" s="296"/>
      <c r="F6" s="296"/>
      <c r="G6" s="296"/>
      <c r="H6" s="296"/>
      <c r="I6" s="296"/>
      <c r="J6" s="296"/>
      <c r="K6" s="296"/>
      <c r="L6" s="296"/>
      <c r="M6" s="296"/>
      <c r="N6" s="296"/>
      <c r="O6" s="296"/>
      <c r="P6" s="296"/>
      <c r="Q6" s="296"/>
      <c r="R6" s="296"/>
      <c r="S6" s="296"/>
    </row>
    <row r="7" spans="1:19" s="141" customFormat="1" ht="40.5" customHeight="1" thickBot="1" x14ac:dyDescent="0.3">
      <c r="A7" s="455" t="s">
        <v>98</v>
      </c>
      <c r="B7" s="455"/>
      <c r="C7" s="455"/>
      <c r="D7" s="6" t="str">
        <f>Z1_KiP!B3</f>
        <v>ZARZĄDZANIE</v>
      </c>
      <c r="E7" s="6" t="str">
        <f>Z1_KiP!B4</f>
        <v>I stopnia</v>
      </c>
      <c r="F7" s="156" t="s">
        <v>99</v>
      </c>
      <c r="G7" s="44" t="str">
        <f>'M (11)'!G6</f>
        <v>III</v>
      </c>
      <c r="H7" s="156" t="s">
        <v>101</v>
      </c>
      <c r="I7" s="44">
        <f>'M (11)'!I6</f>
        <v>5</v>
      </c>
      <c r="J7" s="300" t="s">
        <v>289</v>
      </c>
      <c r="K7" s="301"/>
      <c r="L7" s="399" t="s">
        <v>102</v>
      </c>
      <c r="M7" s="400"/>
      <c r="N7" s="7" t="s">
        <v>103</v>
      </c>
      <c r="O7" s="466" t="s">
        <v>104</v>
      </c>
      <c r="P7" s="466"/>
      <c r="Q7" s="467" t="s">
        <v>105</v>
      </c>
      <c r="R7" s="467"/>
      <c r="S7" s="17">
        <f>Z1_KiP!G60</f>
        <v>28</v>
      </c>
    </row>
    <row r="8" spans="1:19" ht="10.15" customHeight="1" thickBot="1" x14ac:dyDescent="0.3">
      <c r="A8" s="398"/>
      <c r="B8" s="398"/>
      <c r="C8" s="398"/>
      <c r="D8" s="398"/>
      <c r="E8" s="398"/>
      <c r="F8" s="398"/>
      <c r="G8" s="398"/>
      <c r="H8" s="398"/>
      <c r="I8" s="398"/>
      <c r="J8" s="398"/>
      <c r="K8" s="398"/>
      <c r="L8" s="398"/>
      <c r="M8" s="398"/>
      <c r="N8" s="398"/>
      <c r="O8" s="398"/>
      <c r="P8" s="398"/>
      <c r="Q8" s="398"/>
      <c r="R8" s="398"/>
      <c r="S8" s="398"/>
    </row>
    <row r="9" spans="1:19" ht="15" customHeight="1" x14ac:dyDescent="0.25">
      <c r="A9" s="23"/>
      <c r="B9" s="24"/>
      <c r="C9" s="24"/>
      <c r="D9" s="24"/>
      <c r="E9" s="24"/>
      <c r="F9" s="24"/>
      <c r="G9" s="24"/>
      <c r="H9" s="24"/>
      <c r="I9" s="24"/>
      <c r="J9" s="24"/>
      <c r="K9" s="24"/>
      <c r="L9" s="24"/>
      <c r="M9" s="24"/>
      <c r="N9" s="24"/>
      <c r="O9" s="24"/>
      <c r="P9" s="24"/>
      <c r="Q9" s="24"/>
      <c r="R9" s="24"/>
      <c r="S9" s="25"/>
    </row>
    <row r="10" spans="1:19" ht="19.899999999999999" customHeight="1" x14ac:dyDescent="0.25">
      <c r="A10" s="269" t="s">
        <v>108</v>
      </c>
      <c r="B10" s="270"/>
      <c r="C10" s="270"/>
      <c r="D10" s="270"/>
      <c r="E10" s="270"/>
      <c r="F10" s="270"/>
      <c r="G10" s="270"/>
      <c r="H10" s="270"/>
      <c r="I10" s="270"/>
      <c r="J10" s="270"/>
      <c r="K10" s="270"/>
      <c r="L10" s="270"/>
      <c r="M10" s="270"/>
      <c r="N10" s="270"/>
      <c r="O10" s="270"/>
      <c r="P10" s="270"/>
      <c r="Q10" s="270"/>
      <c r="R10" s="270"/>
      <c r="S10" s="271"/>
    </row>
    <row r="11" spans="1:19" s="149" customFormat="1" ht="20.100000000000001" customHeight="1" x14ac:dyDescent="0.25">
      <c r="A11" s="464" t="s">
        <v>113</v>
      </c>
      <c r="B11" s="415" t="s">
        <v>114</v>
      </c>
      <c r="C11" s="416"/>
      <c r="D11" s="416"/>
      <c r="E11" s="416"/>
      <c r="F11" s="416"/>
      <c r="G11" s="416"/>
      <c r="H11" s="416"/>
      <c r="I11" s="416"/>
      <c r="J11" s="416"/>
      <c r="K11" s="416"/>
      <c r="L11" s="416"/>
      <c r="M11" s="417"/>
      <c r="N11" s="409" t="s">
        <v>115</v>
      </c>
      <c r="O11" s="410"/>
      <c r="P11" s="410"/>
      <c r="Q11" s="410"/>
      <c r="R11" s="410"/>
      <c r="S11" s="411"/>
    </row>
    <row r="12" spans="1:19" s="149" customFormat="1" ht="20.100000000000001" customHeight="1" x14ac:dyDescent="0.25">
      <c r="A12" s="464"/>
      <c r="B12" s="418"/>
      <c r="C12" s="419"/>
      <c r="D12" s="419"/>
      <c r="E12" s="419"/>
      <c r="F12" s="419"/>
      <c r="G12" s="419"/>
      <c r="H12" s="419"/>
      <c r="I12" s="419"/>
      <c r="J12" s="419"/>
      <c r="K12" s="419"/>
      <c r="L12" s="419"/>
      <c r="M12" s="420"/>
      <c r="N12" s="412"/>
      <c r="O12" s="413"/>
      <c r="P12" s="413"/>
      <c r="Q12" s="413"/>
      <c r="R12" s="413"/>
      <c r="S12" s="414"/>
    </row>
    <row r="13" spans="1:19" s="149" customFormat="1" ht="20.100000000000001" customHeight="1" thickBot="1" x14ac:dyDescent="0.3">
      <c r="A13" s="465"/>
      <c r="B13" s="421" t="s">
        <v>624</v>
      </c>
      <c r="C13" s="422"/>
      <c r="D13" s="422"/>
      <c r="E13" s="422"/>
      <c r="F13" s="422"/>
      <c r="G13" s="422"/>
      <c r="H13" s="422"/>
      <c r="I13" s="422"/>
      <c r="J13" s="422"/>
      <c r="K13" s="422"/>
      <c r="L13" s="422"/>
      <c r="M13" s="423"/>
      <c r="N13" s="136"/>
      <c r="O13" s="146" t="s">
        <v>625</v>
      </c>
      <c r="P13" s="137"/>
      <c r="Q13" s="137"/>
      <c r="R13" s="137"/>
      <c r="S13" s="138"/>
    </row>
    <row r="14" spans="1:19" ht="15" customHeight="1" x14ac:dyDescent="0.25">
      <c r="A14" s="459" t="s">
        <v>116</v>
      </c>
      <c r="B14" s="404" t="s">
        <v>587</v>
      </c>
      <c r="C14" s="405"/>
      <c r="D14" s="405"/>
      <c r="E14" s="405"/>
      <c r="F14" s="405"/>
      <c r="G14" s="405"/>
      <c r="H14" s="405"/>
      <c r="I14" s="405"/>
      <c r="J14" s="405"/>
      <c r="K14" s="405"/>
      <c r="L14" s="405"/>
      <c r="M14" s="406"/>
      <c r="N14" s="369" t="s">
        <v>251</v>
      </c>
      <c r="O14" s="370"/>
      <c r="P14" s="370"/>
      <c r="Q14" s="370"/>
      <c r="R14" s="370"/>
      <c r="S14" s="371"/>
    </row>
    <row r="15" spans="1:19" ht="15" customHeight="1" x14ac:dyDescent="0.25">
      <c r="A15" s="350"/>
      <c r="B15" s="329"/>
      <c r="C15" s="330"/>
      <c r="D15" s="330"/>
      <c r="E15" s="330"/>
      <c r="F15" s="330"/>
      <c r="G15" s="330"/>
      <c r="H15" s="330"/>
      <c r="I15" s="330"/>
      <c r="J15" s="330"/>
      <c r="K15" s="330"/>
      <c r="L15" s="330"/>
      <c r="M15" s="331"/>
      <c r="N15" s="363" t="s">
        <v>260</v>
      </c>
      <c r="O15" s="364"/>
      <c r="P15" s="364"/>
      <c r="Q15" s="364"/>
      <c r="R15" s="364"/>
      <c r="S15" s="365"/>
    </row>
    <row r="16" spans="1:19" ht="15" customHeight="1" x14ac:dyDescent="0.25">
      <c r="A16" s="350"/>
      <c r="B16" s="329"/>
      <c r="C16" s="330"/>
      <c r="D16" s="330"/>
      <c r="E16" s="330"/>
      <c r="F16" s="330"/>
      <c r="G16" s="330"/>
      <c r="H16" s="330"/>
      <c r="I16" s="330"/>
      <c r="J16" s="330"/>
      <c r="K16" s="330"/>
      <c r="L16" s="330"/>
      <c r="M16" s="331"/>
      <c r="N16" s="363" t="s">
        <v>252</v>
      </c>
      <c r="O16" s="364"/>
      <c r="P16" s="364"/>
      <c r="Q16" s="364"/>
      <c r="R16" s="364"/>
      <c r="S16" s="365"/>
    </row>
    <row r="17" spans="1:19" ht="15" customHeight="1" x14ac:dyDescent="0.25">
      <c r="A17" s="350"/>
      <c r="B17" s="329"/>
      <c r="C17" s="330"/>
      <c r="D17" s="330"/>
      <c r="E17" s="330"/>
      <c r="F17" s="330"/>
      <c r="G17" s="330"/>
      <c r="H17" s="330"/>
      <c r="I17" s="330"/>
      <c r="J17" s="330"/>
      <c r="K17" s="330"/>
      <c r="L17" s="330"/>
      <c r="M17" s="331"/>
      <c r="N17" s="363" t="s">
        <v>253</v>
      </c>
      <c r="O17" s="364"/>
      <c r="P17" s="364"/>
      <c r="Q17" s="364"/>
      <c r="R17" s="364"/>
      <c r="S17" s="365"/>
    </row>
    <row r="18" spans="1:19" ht="15" customHeight="1" x14ac:dyDescent="0.25">
      <c r="A18" s="350"/>
      <c r="B18" s="401"/>
      <c r="C18" s="402"/>
      <c r="D18" s="402"/>
      <c r="E18" s="402"/>
      <c r="F18" s="402"/>
      <c r="G18" s="402"/>
      <c r="H18" s="402"/>
      <c r="I18" s="402"/>
      <c r="J18" s="402"/>
      <c r="K18" s="402"/>
      <c r="L18" s="402"/>
      <c r="M18" s="403"/>
      <c r="N18" s="372" t="s">
        <v>255</v>
      </c>
      <c r="O18" s="373"/>
      <c r="P18" s="373"/>
      <c r="Q18" s="373"/>
      <c r="R18" s="373"/>
      <c r="S18" s="374"/>
    </row>
    <row r="19" spans="1:19" ht="15" customHeight="1" x14ac:dyDescent="0.25">
      <c r="A19" s="350"/>
      <c r="B19" s="326"/>
      <c r="C19" s="327"/>
      <c r="D19" s="327"/>
      <c r="E19" s="327"/>
      <c r="F19" s="327"/>
      <c r="G19" s="327"/>
      <c r="H19" s="327"/>
      <c r="I19" s="327"/>
      <c r="J19" s="327"/>
      <c r="K19" s="327"/>
      <c r="L19" s="327"/>
      <c r="M19" s="328"/>
      <c r="N19" s="360"/>
      <c r="O19" s="361"/>
      <c r="P19" s="361"/>
      <c r="Q19" s="361"/>
      <c r="R19" s="361"/>
      <c r="S19" s="362"/>
    </row>
    <row r="20" spans="1:19" ht="15" customHeight="1" x14ac:dyDescent="0.25">
      <c r="A20" s="350"/>
      <c r="B20" s="329"/>
      <c r="C20" s="330"/>
      <c r="D20" s="330"/>
      <c r="E20" s="330"/>
      <c r="F20" s="330"/>
      <c r="G20" s="330"/>
      <c r="H20" s="330"/>
      <c r="I20" s="330"/>
      <c r="J20" s="330"/>
      <c r="K20" s="330"/>
      <c r="L20" s="330"/>
      <c r="M20" s="331"/>
      <c r="N20" s="363"/>
      <c r="O20" s="364"/>
      <c r="P20" s="364"/>
      <c r="Q20" s="364"/>
      <c r="R20" s="364"/>
      <c r="S20" s="365"/>
    </row>
    <row r="21" spans="1:19" ht="15" customHeight="1" x14ac:dyDescent="0.25">
      <c r="A21" s="350"/>
      <c r="B21" s="329"/>
      <c r="C21" s="330"/>
      <c r="D21" s="330"/>
      <c r="E21" s="330"/>
      <c r="F21" s="330"/>
      <c r="G21" s="330"/>
      <c r="H21" s="330"/>
      <c r="I21" s="330"/>
      <c r="J21" s="330"/>
      <c r="K21" s="330"/>
      <c r="L21" s="330"/>
      <c r="M21" s="331"/>
      <c r="N21" s="363"/>
      <c r="O21" s="364"/>
      <c r="P21" s="364"/>
      <c r="Q21" s="364"/>
      <c r="R21" s="364"/>
      <c r="S21" s="365"/>
    </row>
    <row r="22" spans="1:19" ht="15" customHeight="1" x14ac:dyDescent="0.25">
      <c r="A22" s="350"/>
      <c r="B22" s="329"/>
      <c r="C22" s="330"/>
      <c r="D22" s="330"/>
      <c r="E22" s="330"/>
      <c r="F22" s="330"/>
      <c r="G22" s="330"/>
      <c r="H22" s="330"/>
      <c r="I22" s="330"/>
      <c r="J22" s="330"/>
      <c r="K22" s="330"/>
      <c r="L22" s="330"/>
      <c r="M22" s="331"/>
      <c r="N22" s="363"/>
      <c r="O22" s="364"/>
      <c r="P22" s="364"/>
      <c r="Q22" s="364"/>
      <c r="R22" s="364"/>
      <c r="S22" s="365"/>
    </row>
    <row r="23" spans="1:19" ht="15" customHeight="1" thickBot="1" x14ac:dyDescent="0.3">
      <c r="A23" s="350"/>
      <c r="B23" s="401"/>
      <c r="C23" s="402"/>
      <c r="D23" s="402"/>
      <c r="E23" s="402"/>
      <c r="F23" s="402"/>
      <c r="G23" s="402"/>
      <c r="H23" s="402"/>
      <c r="I23" s="402"/>
      <c r="J23" s="402"/>
      <c r="K23" s="402"/>
      <c r="L23" s="402"/>
      <c r="M23" s="403"/>
      <c r="N23" s="372"/>
      <c r="O23" s="373"/>
      <c r="P23" s="373"/>
      <c r="Q23" s="373"/>
      <c r="R23" s="373"/>
      <c r="S23" s="374"/>
    </row>
    <row r="24" spans="1:19" ht="15" hidden="1" customHeight="1" x14ac:dyDescent="0.25">
      <c r="A24" s="350"/>
      <c r="B24" s="326"/>
      <c r="C24" s="327"/>
      <c r="D24" s="327"/>
      <c r="E24" s="327"/>
      <c r="F24" s="327"/>
      <c r="G24" s="327"/>
      <c r="H24" s="327"/>
      <c r="I24" s="327"/>
      <c r="J24" s="327"/>
      <c r="K24" s="327"/>
      <c r="L24" s="327"/>
      <c r="M24" s="328"/>
      <c r="N24" s="360"/>
      <c r="O24" s="361"/>
      <c r="P24" s="361"/>
      <c r="Q24" s="361"/>
      <c r="R24" s="361"/>
      <c r="S24" s="362"/>
    </row>
    <row r="25" spans="1:19" ht="15" hidden="1" customHeight="1" x14ac:dyDescent="0.25">
      <c r="A25" s="350"/>
      <c r="B25" s="329"/>
      <c r="C25" s="330"/>
      <c r="D25" s="330"/>
      <c r="E25" s="330"/>
      <c r="F25" s="330"/>
      <c r="G25" s="330"/>
      <c r="H25" s="330"/>
      <c r="I25" s="330"/>
      <c r="J25" s="330"/>
      <c r="K25" s="330"/>
      <c r="L25" s="330"/>
      <c r="M25" s="331"/>
      <c r="N25" s="363"/>
      <c r="O25" s="364"/>
      <c r="P25" s="364"/>
      <c r="Q25" s="364"/>
      <c r="R25" s="364"/>
      <c r="S25" s="365"/>
    </row>
    <row r="26" spans="1:19" ht="15" hidden="1" customHeight="1" x14ac:dyDescent="0.25">
      <c r="A26" s="350"/>
      <c r="B26" s="329"/>
      <c r="C26" s="330"/>
      <c r="D26" s="330"/>
      <c r="E26" s="330"/>
      <c r="F26" s="330"/>
      <c r="G26" s="330"/>
      <c r="H26" s="330"/>
      <c r="I26" s="330"/>
      <c r="J26" s="330"/>
      <c r="K26" s="330"/>
      <c r="L26" s="330"/>
      <c r="M26" s="331"/>
      <c r="N26" s="363"/>
      <c r="O26" s="364"/>
      <c r="P26" s="364"/>
      <c r="Q26" s="364"/>
      <c r="R26" s="364"/>
      <c r="S26" s="365"/>
    </row>
    <row r="27" spans="1:19" ht="15" hidden="1" customHeight="1" x14ac:dyDescent="0.25">
      <c r="A27" s="350"/>
      <c r="B27" s="329"/>
      <c r="C27" s="330"/>
      <c r="D27" s="330"/>
      <c r="E27" s="330"/>
      <c r="F27" s="330"/>
      <c r="G27" s="330"/>
      <c r="H27" s="330"/>
      <c r="I27" s="330"/>
      <c r="J27" s="330"/>
      <c r="K27" s="330"/>
      <c r="L27" s="330"/>
      <c r="M27" s="331"/>
      <c r="N27" s="363"/>
      <c r="O27" s="364"/>
      <c r="P27" s="364"/>
      <c r="Q27" s="364"/>
      <c r="R27" s="364"/>
      <c r="S27" s="365"/>
    </row>
    <row r="28" spans="1:19" ht="15" hidden="1" customHeight="1" x14ac:dyDescent="0.25">
      <c r="A28" s="350"/>
      <c r="B28" s="401"/>
      <c r="C28" s="402"/>
      <c r="D28" s="402"/>
      <c r="E28" s="402"/>
      <c r="F28" s="402"/>
      <c r="G28" s="402"/>
      <c r="H28" s="402"/>
      <c r="I28" s="402"/>
      <c r="J28" s="402"/>
      <c r="K28" s="402"/>
      <c r="L28" s="402"/>
      <c r="M28" s="403"/>
      <c r="N28" s="372"/>
      <c r="O28" s="373"/>
      <c r="P28" s="373"/>
      <c r="Q28" s="373"/>
      <c r="R28" s="373"/>
      <c r="S28" s="374"/>
    </row>
    <row r="29" spans="1:19" ht="15" hidden="1" customHeight="1" x14ac:dyDescent="0.25">
      <c r="A29" s="350"/>
      <c r="B29" s="326"/>
      <c r="C29" s="327"/>
      <c r="D29" s="327"/>
      <c r="E29" s="327"/>
      <c r="F29" s="327"/>
      <c r="G29" s="327"/>
      <c r="H29" s="327"/>
      <c r="I29" s="327"/>
      <c r="J29" s="327"/>
      <c r="K29" s="327"/>
      <c r="L29" s="327"/>
      <c r="M29" s="328"/>
      <c r="N29" s="360"/>
      <c r="O29" s="361"/>
      <c r="P29" s="361"/>
      <c r="Q29" s="361"/>
      <c r="R29" s="361"/>
      <c r="S29" s="362"/>
    </row>
    <row r="30" spans="1:19" ht="15" hidden="1" customHeight="1" x14ac:dyDescent="0.25">
      <c r="A30" s="350"/>
      <c r="B30" s="329"/>
      <c r="C30" s="330"/>
      <c r="D30" s="330"/>
      <c r="E30" s="330"/>
      <c r="F30" s="330"/>
      <c r="G30" s="330"/>
      <c r="H30" s="330"/>
      <c r="I30" s="330"/>
      <c r="J30" s="330"/>
      <c r="K30" s="330"/>
      <c r="L30" s="330"/>
      <c r="M30" s="331"/>
      <c r="N30" s="363"/>
      <c r="O30" s="364"/>
      <c r="P30" s="364"/>
      <c r="Q30" s="364"/>
      <c r="R30" s="364"/>
      <c r="S30" s="365"/>
    </row>
    <row r="31" spans="1:19" ht="15" hidden="1" customHeight="1" x14ac:dyDescent="0.25">
      <c r="A31" s="350"/>
      <c r="B31" s="329"/>
      <c r="C31" s="330"/>
      <c r="D31" s="330"/>
      <c r="E31" s="330"/>
      <c r="F31" s="330"/>
      <c r="G31" s="330"/>
      <c r="H31" s="330"/>
      <c r="I31" s="330"/>
      <c r="J31" s="330"/>
      <c r="K31" s="330"/>
      <c r="L31" s="330"/>
      <c r="M31" s="331"/>
      <c r="N31" s="363"/>
      <c r="O31" s="364"/>
      <c r="P31" s="364"/>
      <c r="Q31" s="364"/>
      <c r="R31" s="364"/>
      <c r="S31" s="365"/>
    </row>
    <row r="32" spans="1:19" ht="15" hidden="1" customHeight="1" x14ac:dyDescent="0.25">
      <c r="A32" s="350"/>
      <c r="B32" s="329"/>
      <c r="C32" s="330"/>
      <c r="D32" s="330"/>
      <c r="E32" s="330"/>
      <c r="F32" s="330"/>
      <c r="G32" s="330"/>
      <c r="H32" s="330"/>
      <c r="I32" s="330"/>
      <c r="J32" s="330"/>
      <c r="K32" s="330"/>
      <c r="L32" s="330"/>
      <c r="M32" s="331"/>
      <c r="N32" s="363"/>
      <c r="O32" s="364"/>
      <c r="P32" s="364"/>
      <c r="Q32" s="364"/>
      <c r="R32" s="364"/>
      <c r="S32" s="365"/>
    </row>
    <row r="33" spans="1:19" ht="15" hidden="1" customHeight="1" thickBot="1" x14ac:dyDescent="0.3">
      <c r="A33" s="460"/>
      <c r="B33" s="332"/>
      <c r="C33" s="333"/>
      <c r="D33" s="333"/>
      <c r="E33" s="333"/>
      <c r="F33" s="333"/>
      <c r="G33" s="333"/>
      <c r="H33" s="333"/>
      <c r="I33" s="333"/>
      <c r="J33" s="333"/>
      <c r="K33" s="333"/>
      <c r="L33" s="333"/>
      <c r="M33" s="334"/>
      <c r="N33" s="378"/>
      <c r="O33" s="379"/>
      <c r="P33" s="379"/>
      <c r="Q33" s="379"/>
      <c r="R33" s="379"/>
      <c r="S33" s="380"/>
    </row>
    <row r="34" spans="1:19" ht="15" customHeight="1" x14ac:dyDescent="0.25">
      <c r="A34" s="461" t="s">
        <v>117</v>
      </c>
      <c r="B34" s="404" t="s">
        <v>821</v>
      </c>
      <c r="C34" s="405"/>
      <c r="D34" s="405"/>
      <c r="E34" s="405"/>
      <c r="F34" s="405"/>
      <c r="G34" s="405"/>
      <c r="H34" s="405"/>
      <c r="I34" s="405"/>
      <c r="J34" s="405"/>
      <c r="K34" s="405"/>
      <c r="L34" s="405"/>
      <c r="M34" s="406"/>
      <c r="N34" s="369" t="s">
        <v>268</v>
      </c>
      <c r="O34" s="370"/>
      <c r="P34" s="370"/>
      <c r="Q34" s="370"/>
      <c r="R34" s="370"/>
      <c r="S34" s="371"/>
    </row>
    <row r="35" spans="1:19" ht="15" customHeight="1" x14ac:dyDescent="0.25">
      <c r="A35" s="462"/>
      <c r="B35" s="329"/>
      <c r="C35" s="330"/>
      <c r="D35" s="330"/>
      <c r="E35" s="330"/>
      <c r="F35" s="330"/>
      <c r="G35" s="330"/>
      <c r="H35" s="330"/>
      <c r="I35" s="330"/>
      <c r="J35" s="330"/>
      <c r="K35" s="330"/>
      <c r="L35" s="330"/>
      <c r="M35" s="331"/>
      <c r="N35" s="363" t="s">
        <v>269</v>
      </c>
      <c r="O35" s="364"/>
      <c r="P35" s="364"/>
      <c r="Q35" s="364"/>
      <c r="R35" s="364"/>
      <c r="S35" s="365"/>
    </row>
    <row r="36" spans="1:19" ht="15" customHeight="1" x14ac:dyDescent="0.25">
      <c r="A36" s="462"/>
      <c r="B36" s="329"/>
      <c r="C36" s="330"/>
      <c r="D36" s="330"/>
      <c r="E36" s="330"/>
      <c r="F36" s="330"/>
      <c r="G36" s="330"/>
      <c r="H36" s="330"/>
      <c r="I36" s="330"/>
      <c r="J36" s="330"/>
      <c r="K36" s="330"/>
      <c r="L36" s="330"/>
      <c r="M36" s="331"/>
      <c r="N36" s="363" t="s">
        <v>270</v>
      </c>
      <c r="O36" s="364"/>
      <c r="P36" s="364"/>
      <c r="Q36" s="364"/>
      <c r="R36" s="364"/>
      <c r="S36" s="365"/>
    </row>
    <row r="37" spans="1:19" ht="15" customHeight="1" x14ac:dyDescent="0.25">
      <c r="A37" s="462"/>
      <c r="B37" s="329"/>
      <c r="C37" s="330"/>
      <c r="D37" s="330"/>
      <c r="E37" s="330"/>
      <c r="F37" s="330"/>
      <c r="G37" s="330"/>
      <c r="H37" s="330"/>
      <c r="I37" s="330"/>
      <c r="J37" s="330"/>
      <c r="K37" s="330"/>
      <c r="L37" s="330"/>
      <c r="M37" s="331"/>
      <c r="N37" s="363" t="s">
        <v>271</v>
      </c>
      <c r="O37" s="364"/>
      <c r="P37" s="364"/>
      <c r="Q37" s="364"/>
      <c r="R37" s="364"/>
      <c r="S37" s="365"/>
    </row>
    <row r="38" spans="1:19" ht="15" customHeight="1" x14ac:dyDescent="0.25">
      <c r="A38" s="462"/>
      <c r="B38" s="401"/>
      <c r="C38" s="402"/>
      <c r="D38" s="402"/>
      <c r="E38" s="402"/>
      <c r="F38" s="402"/>
      <c r="G38" s="402"/>
      <c r="H38" s="402"/>
      <c r="I38" s="402"/>
      <c r="J38" s="402"/>
      <c r="K38" s="402"/>
      <c r="L38" s="402"/>
      <c r="M38" s="403"/>
      <c r="N38" s="372" t="s">
        <v>274</v>
      </c>
      <c r="O38" s="373"/>
      <c r="P38" s="373"/>
      <c r="Q38" s="373"/>
      <c r="R38" s="373"/>
      <c r="S38" s="374"/>
    </row>
    <row r="39" spans="1:19" ht="15" customHeight="1" x14ac:dyDescent="0.25">
      <c r="A39" s="462"/>
      <c r="B39" s="326"/>
      <c r="C39" s="327"/>
      <c r="D39" s="327"/>
      <c r="E39" s="327"/>
      <c r="F39" s="327"/>
      <c r="G39" s="327"/>
      <c r="H39" s="327"/>
      <c r="I39" s="327"/>
      <c r="J39" s="327"/>
      <c r="K39" s="327"/>
      <c r="L39" s="327"/>
      <c r="M39" s="328"/>
      <c r="N39" s="360"/>
      <c r="O39" s="361"/>
      <c r="P39" s="361"/>
      <c r="Q39" s="361"/>
      <c r="R39" s="361"/>
      <c r="S39" s="362"/>
    </row>
    <row r="40" spans="1:19" ht="15" customHeight="1" x14ac:dyDescent="0.25">
      <c r="A40" s="462"/>
      <c r="B40" s="329"/>
      <c r="C40" s="330"/>
      <c r="D40" s="330"/>
      <c r="E40" s="330"/>
      <c r="F40" s="330"/>
      <c r="G40" s="330"/>
      <c r="H40" s="330"/>
      <c r="I40" s="330"/>
      <c r="J40" s="330"/>
      <c r="K40" s="330"/>
      <c r="L40" s="330"/>
      <c r="M40" s="331"/>
      <c r="N40" s="363"/>
      <c r="O40" s="364"/>
      <c r="P40" s="364"/>
      <c r="Q40" s="364"/>
      <c r="R40" s="364"/>
      <c r="S40" s="365"/>
    </row>
    <row r="41" spans="1:19" ht="15" customHeight="1" x14ac:dyDescent="0.25">
      <c r="A41" s="462"/>
      <c r="B41" s="329"/>
      <c r="C41" s="330"/>
      <c r="D41" s="330"/>
      <c r="E41" s="330"/>
      <c r="F41" s="330"/>
      <c r="G41" s="330"/>
      <c r="H41" s="330"/>
      <c r="I41" s="330"/>
      <c r="J41" s="330"/>
      <c r="K41" s="330"/>
      <c r="L41" s="330"/>
      <c r="M41" s="331"/>
      <c r="N41" s="363"/>
      <c r="O41" s="364"/>
      <c r="P41" s="364"/>
      <c r="Q41" s="364"/>
      <c r="R41" s="364"/>
      <c r="S41" s="365"/>
    </row>
    <row r="42" spans="1:19" ht="15" customHeight="1" x14ac:dyDescent="0.25">
      <c r="A42" s="462"/>
      <c r="B42" s="329"/>
      <c r="C42" s="330"/>
      <c r="D42" s="330"/>
      <c r="E42" s="330"/>
      <c r="F42" s="330"/>
      <c r="G42" s="330"/>
      <c r="H42" s="330"/>
      <c r="I42" s="330"/>
      <c r="J42" s="330"/>
      <c r="K42" s="330"/>
      <c r="L42" s="330"/>
      <c r="M42" s="331"/>
      <c r="N42" s="363"/>
      <c r="O42" s="364"/>
      <c r="P42" s="364"/>
      <c r="Q42" s="364"/>
      <c r="R42" s="364"/>
      <c r="S42" s="365"/>
    </row>
    <row r="43" spans="1:19" ht="15" customHeight="1" thickBot="1" x14ac:dyDescent="0.3">
      <c r="A43" s="462"/>
      <c r="B43" s="401"/>
      <c r="C43" s="402"/>
      <c r="D43" s="402"/>
      <c r="E43" s="402"/>
      <c r="F43" s="402"/>
      <c r="G43" s="402"/>
      <c r="H43" s="402"/>
      <c r="I43" s="402"/>
      <c r="J43" s="402"/>
      <c r="K43" s="402"/>
      <c r="L43" s="402"/>
      <c r="M43" s="403"/>
      <c r="N43" s="372"/>
      <c r="O43" s="373"/>
      <c r="P43" s="373"/>
      <c r="Q43" s="373"/>
      <c r="R43" s="373"/>
      <c r="S43" s="374"/>
    </row>
    <row r="44" spans="1:19" ht="15" hidden="1" customHeight="1" x14ac:dyDescent="0.25">
      <c r="A44" s="462"/>
      <c r="B44" s="326"/>
      <c r="C44" s="327"/>
      <c r="D44" s="327"/>
      <c r="E44" s="327"/>
      <c r="F44" s="327"/>
      <c r="G44" s="327"/>
      <c r="H44" s="327"/>
      <c r="I44" s="327"/>
      <c r="J44" s="327"/>
      <c r="K44" s="327"/>
      <c r="L44" s="327"/>
      <c r="M44" s="328"/>
      <c r="N44" s="360"/>
      <c r="O44" s="361"/>
      <c r="P44" s="361"/>
      <c r="Q44" s="361"/>
      <c r="R44" s="361"/>
      <c r="S44" s="362"/>
    </row>
    <row r="45" spans="1:19" ht="15" hidden="1" customHeight="1" x14ac:dyDescent="0.25">
      <c r="A45" s="462"/>
      <c r="B45" s="329"/>
      <c r="C45" s="330"/>
      <c r="D45" s="330"/>
      <c r="E45" s="330"/>
      <c r="F45" s="330"/>
      <c r="G45" s="330"/>
      <c r="H45" s="330"/>
      <c r="I45" s="330"/>
      <c r="J45" s="330"/>
      <c r="K45" s="330"/>
      <c r="L45" s="330"/>
      <c r="M45" s="331"/>
      <c r="N45" s="363"/>
      <c r="O45" s="364"/>
      <c r="P45" s="364"/>
      <c r="Q45" s="364"/>
      <c r="R45" s="364"/>
      <c r="S45" s="365"/>
    </row>
    <row r="46" spans="1:19" ht="15" hidden="1" customHeight="1" x14ac:dyDescent="0.25">
      <c r="A46" s="462"/>
      <c r="B46" s="329"/>
      <c r="C46" s="330"/>
      <c r="D46" s="330"/>
      <c r="E46" s="330"/>
      <c r="F46" s="330"/>
      <c r="G46" s="330"/>
      <c r="H46" s="330"/>
      <c r="I46" s="330"/>
      <c r="J46" s="330"/>
      <c r="K46" s="330"/>
      <c r="L46" s="330"/>
      <c r="M46" s="331"/>
      <c r="N46" s="363"/>
      <c r="O46" s="364"/>
      <c r="P46" s="364"/>
      <c r="Q46" s="364"/>
      <c r="R46" s="364"/>
      <c r="S46" s="365"/>
    </row>
    <row r="47" spans="1:19" ht="15" hidden="1" customHeight="1" x14ac:dyDescent="0.25">
      <c r="A47" s="462"/>
      <c r="B47" s="329"/>
      <c r="C47" s="330"/>
      <c r="D47" s="330"/>
      <c r="E47" s="330"/>
      <c r="F47" s="330"/>
      <c r="G47" s="330"/>
      <c r="H47" s="330"/>
      <c r="I47" s="330"/>
      <c r="J47" s="330"/>
      <c r="K47" s="330"/>
      <c r="L47" s="330"/>
      <c r="M47" s="331"/>
      <c r="N47" s="363"/>
      <c r="O47" s="364"/>
      <c r="P47" s="364"/>
      <c r="Q47" s="364"/>
      <c r="R47" s="364"/>
      <c r="S47" s="365"/>
    </row>
    <row r="48" spans="1:19" ht="15" hidden="1" customHeight="1" x14ac:dyDescent="0.25">
      <c r="A48" s="462"/>
      <c r="B48" s="401"/>
      <c r="C48" s="402"/>
      <c r="D48" s="402"/>
      <c r="E48" s="402"/>
      <c r="F48" s="402"/>
      <c r="G48" s="402"/>
      <c r="H48" s="402"/>
      <c r="I48" s="402"/>
      <c r="J48" s="402"/>
      <c r="K48" s="402"/>
      <c r="L48" s="402"/>
      <c r="M48" s="403"/>
      <c r="N48" s="372"/>
      <c r="O48" s="373"/>
      <c r="P48" s="373"/>
      <c r="Q48" s="373"/>
      <c r="R48" s="373"/>
      <c r="S48" s="374"/>
    </row>
    <row r="49" spans="1:19" ht="15" hidden="1" customHeight="1" x14ac:dyDescent="0.25">
      <c r="A49" s="462"/>
      <c r="B49" s="326"/>
      <c r="C49" s="327"/>
      <c r="D49" s="327"/>
      <c r="E49" s="327"/>
      <c r="F49" s="327"/>
      <c r="G49" s="327"/>
      <c r="H49" s="327"/>
      <c r="I49" s="327"/>
      <c r="J49" s="327"/>
      <c r="K49" s="327"/>
      <c r="L49" s="327"/>
      <c r="M49" s="328"/>
      <c r="N49" s="360"/>
      <c r="O49" s="361"/>
      <c r="P49" s="361"/>
      <c r="Q49" s="361"/>
      <c r="R49" s="361"/>
      <c r="S49" s="362"/>
    </row>
    <row r="50" spans="1:19" ht="15" hidden="1" customHeight="1" x14ac:dyDescent="0.25">
      <c r="A50" s="462"/>
      <c r="B50" s="329"/>
      <c r="C50" s="330"/>
      <c r="D50" s="330"/>
      <c r="E50" s="330"/>
      <c r="F50" s="330"/>
      <c r="G50" s="330"/>
      <c r="H50" s="330"/>
      <c r="I50" s="330"/>
      <c r="J50" s="330"/>
      <c r="K50" s="330"/>
      <c r="L50" s="330"/>
      <c r="M50" s="331"/>
      <c r="N50" s="363"/>
      <c r="O50" s="364"/>
      <c r="P50" s="364"/>
      <c r="Q50" s="364"/>
      <c r="R50" s="364"/>
      <c r="S50" s="365"/>
    </row>
    <row r="51" spans="1:19" ht="15" hidden="1" customHeight="1" x14ac:dyDescent="0.25">
      <c r="A51" s="462"/>
      <c r="B51" s="329"/>
      <c r="C51" s="330"/>
      <c r="D51" s="330"/>
      <c r="E51" s="330"/>
      <c r="F51" s="330"/>
      <c r="G51" s="330"/>
      <c r="H51" s="330"/>
      <c r="I51" s="330"/>
      <c r="J51" s="330"/>
      <c r="K51" s="330"/>
      <c r="L51" s="330"/>
      <c r="M51" s="331"/>
      <c r="N51" s="363"/>
      <c r="O51" s="364"/>
      <c r="P51" s="364"/>
      <c r="Q51" s="364"/>
      <c r="R51" s="364"/>
      <c r="S51" s="365"/>
    </row>
    <row r="52" spans="1:19" ht="15" hidden="1" customHeight="1" x14ac:dyDescent="0.25">
      <c r="A52" s="462"/>
      <c r="B52" s="329"/>
      <c r="C52" s="330"/>
      <c r="D52" s="330"/>
      <c r="E52" s="330"/>
      <c r="F52" s="330"/>
      <c r="G52" s="330"/>
      <c r="H52" s="330"/>
      <c r="I52" s="330"/>
      <c r="J52" s="330"/>
      <c r="K52" s="330"/>
      <c r="L52" s="330"/>
      <c r="M52" s="331"/>
      <c r="N52" s="363"/>
      <c r="O52" s="364"/>
      <c r="P52" s="364"/>
      <c r="Q52" s="364"/>
      <c r="R52" s="364"/>
      <c r="S52" s="365"/>
    </row>
    <row r="53" spans="1:19" ht="15" hidden="1" customHeight="1" thickBot="1" x14ac:dyDescent="0.3">
      <c r="A53" s="462"/>
      <c r="B53" s="329"/>
      <c r="C53" s="330"/>
      <c r="D53" s="330"/>
      <c r="E53" s="330"/>
      <c r="F53" s="330"/>
      <c r="G53" s="330"/>
      <c r="H53" s="330"/>
      <c r="I53" s="330"/>
      <c r="J53" s="330"/>
      <c r="K53" s="330"/>
      <c r="L53" s="330"/>
      <c r="M53" s="331"/>
      <c r="N53" s="469"/>
      <c r="O53" s="470"/>
      <c r="P53" s="470"/>
      <c r="Q53" s="470"/>
      <c r="R53" s="470"/>
      <c r="S53" s="471"/>
    </row>
    <row r="54" spans="1:19" ht="15" customHeight="1" x14ac:dyDescent="0.25">
      <c r="A54" s="468" t="s">
        <v>634</v>
      </c>
      <c r="B54" s="404" t="s">
        <v>734</v>
      </c>
      <c r="C54" s="405"/>
      <c r="D54" s="405"/>
      <c r="E54" s="405"/>
      <c r="F54" s="405"/>
      <c r="G54" s="405"/>
      <c r="H54" s="405"/>
      <c r="I54" s="405"/>
      <c r="J54" s="405"/>
      <c r="K54" s="405"/>
      <c r="L54" s="405"/>
      <c r="M54" s="406"/>
      <c r="N54" s="369" t="s">
        <v>281</v>
      </c>
      <c r="O54" s="370"/>
      <c r="P54" s="370"/>
      <c r="Q54" s="370"/>
      <c r="R54" s="370"/>
      <c r="S54" s="371"/>
    </row>
    <row r="55" spans="1:19" ht="15" customHeight="1" x14ac:dyDescent="0.25">
      <c r="A55" s="350"/>
      <c r="B55" s="329"/>
      <c r="C55" s="330"/>
      <c r="D55" s="330"/>
      <c r="E55" s="330"/>
      <c r="F55" s="330"/>
      <c r="G55" s="330"/>
      <c r="H55" s="330"/>
      <c r="I55" s="330"/>
      <c r="J55" s="330"/>
      <c r="K55" s="330"/>
      <c r="L55" s="330"/>
      <c r="M55" s="331"/>
      <c r="N55" s="363" t="s">
        <v>284</v>
      </c>
      <c r="O55" s="364"/>
      <c r="P55" s="364"/>
      <c r="Q55" s="364"/>
      <c r="R55" s="364"/>
      <c r="S55" s="365"/>
    </row>
    <row r="56" spans="1:19" ht="15" customHeight="1" x14ac:dyDescent="0.25">
      <c r="A56" s="350"/>
      <c r="B56" s="329"/>
      <c r="C56" s="330"/>
      <c r="D56" s="330"/>
      <c r="E56" s="330"/>
      <c r="F56" s="330"/>
      <c r="G56" s="330"/>
      <c r="H56" s="330"/>
      <c r="I56" s="330"/>
      <c r="J56" s="330"/>
      <c r="K56" s="330"/>
      <c r="L56" s="330"/>
      <c r="M56" s="331"/>
      <c r="N56" s="363" t="s">
        <v>285</v>
      </c>
      <c r="O56" s="364"/>
      <c r="P56" s="364"/>
      <c r="Q56" s="364"/>
      <c r="R56" s="364"/>
      <c r="S56" s="365"/>
    </row>
    <row r="57" spans="1:19" ht="15" customHeight="1" x14ac:dyDescent="0.25">
      <c r="A57" s="350"/>
      <c r="B57" s="329"/>
      <c r="C57" s="330"/>
      <c r="D57" s="330"/>
      <c r="E57" s="330"/>
      <c r="F57" s="330"/>
      <c r="G57" s="330"/>
      <c r="H57" s="330"/>
      <c r="I57" s="330"/>
      <c r="J57" s="330"/>
      <c r="K57" s="330"/>
      <c r="L57" s="330"/>
      <c r="M57" s="331"/>
      <c r="N57" s="363" t="s">
        <v>286</v>
      </c>
      <c r="O57" s="364"/>
      <c r="P57" s="364"/>
      <c r="Q57" s="364"/>
      <c r="R57" s="364"/>
      <c r="S57" s="365"/>
    </row>
    <row r="58" spans="1:19" ht="15" customHeight="1" x14ac:dyDescent="0.25">
      <c r="A58" s="350"/>
      <c r="B58" s="401"/>
      <c r="C58" s="402"/>
      <c r="D58" s="402"/>
      <c r="E58" s="402"/>
      <c r="F58" s="402"/>
      <c r="G58" s="402"/>
      <c r="H58" s="402"/>
      <c r="I58" s="402"/>
      <c r="J58" s="402"/>
      <c r="K58" s="402"/>
      <c r="L58" s="402"/>
      <c r="M58" s="403"/>
      <c r="N58" s="372" t="s">
        <v>288</v>
      </c>
      <c r="O58" s="373"/>
      <c r="P58" s="373"/>
      <c r="Q58" s="373"/>
      <c r="R58" s="373"/>
      <c r="S58" s="374"/>
    </row>
    <row r="59" spans="1:19" ht="15" customHeight="1" x14ac:dyDescent="0.25">
      <c r="A59" s="350"/>
      <c r="B59" s="326"/>
      <c r="C59" s="327"/>
      <c r="D59" s="327"/>
      <c r="E59" s="327"/>
      <c r="F59" s="327"/>
      <c r="G59" s="327"/>
      <c r="H59" s="327"/>
      <c r="I59" s="327"/>
      <c r="J59" s="327"/>
      <c r="K59" s="327"/>
      <c r="L59" s="327"/>
      <c r="M59" s="328"/>
      <c r="N59" s="360"/>
      <c r="O59" s="361"/>
      <c r="P59" s="361"/>
      <c r="Q59" s="361"/>
      <c r="R59" s="361"/>
      <c r="S59" s="362"/>
    </row>
    <row r="60" spans="1:19" ht="15" customHeight="1" x14ac:dyDescent="0.25">
      <c r="A60" s="350"/>
      <c r="B60" s="329"/>
      <c r="C60" s="330"/>
      <c r="D60" s="330"/>
      <c r="E60" s="330"/>
      <c r="F60" s="330"/>
      <c r="G60" s="330"/>
      <c r="H60" s="330"/>
      <c r="I60" s="330"/>
      <c r="J60" s="330"/>
      <c r="K60" s="330"/>
      <c r="L60" s="330"/>
      <c r="M60" s="331"/>
      <c r="N60" s="363"/>
      <c r="O60" s="364"/>
      <c r="P60" s="364"/>
      <c r="Q60" s="364"/>
      <c r="R60" s="364"/>
      <c r="S60" s="365"/>
    </row>
    <row r="61" spans="1:19" ht="15" customHeight="1" x14ac:dyDescent="0.25">
      <c r="A61" s="350"/>
      <c r="B61" s="329"/>
      <c r="C61" s="330"/>
      <c r="D61" s="330"/>
      <c r="E61" s="330"/>
      <c r="F61" s="330"/>
      <c r="G61" s="330"/>
      <c r="H61" s="330"/>
      <c r="I61" s="330"/>
      <c r="J61" s="330"/>
      <c r="K61" s="330"/>
      <c r="L61" s="330"/>
      <c r="M61" s="331"/>
      <c r="N61" s="363"/>
      <c r="O61" s="364"/>
      <c r="P61" s="364"/>
      <c r="Q61" s="364"/>
      <c r="R61" s="364"/>
      <c r="S61" s="365"/>
    </row>
    <row r="62" spans="1:19" ht="15" customHeight="1" x14ac:dyDescent="0.25">
      <c r="A62" s="350"/>
      <c r="B62" s="329"/>
      <c r="C62" s="330"/>
      <c r="D62" s="330"/>
      <c r="E62" s="330"/>
      <c r="F62" s="330"/>
      <c r="G62" s="330"/>
      <c r="H62" s="330"/>
      <c r="I62" s="330"/>
      <c r="J62" s="330"/>
      <c r="K62" s="330"/>
      <c r="L62" s="330"/>
      <c r="M62" s="331"/>
      <c r="N62" s="363"/>
      <c r="O62" s="364"/>
      <c r="P62" s="364"/>
      <c r="Q62" s="364"/>
      <c r="R62" s="364"/>
      <c r="S62" s="365"/>
    </row>
    <row r="63" spans="1:19" ht="15" customHeight="1" x14ac:dyDescent="0.25">
      <c r="A63" s="350"/>
      <c r="B63" s="401"/>
      <c r="C63" s="402"/>
      <c r="D63" s="402"/>
      <c r="E63" s="402"/>
      <c r="F63" s="402"/>
      <c r="G63" s="402"/>
      <c r="H63" s="402"/>
      <c r="I63" s="402"/>
      <c r="J63" s="402"/>
      <c r="K63" s="402"/>
      <c r="L63" s="402"/>
      <c r="M63" s="403"/>
      <c r="N63" s="372"/>
      <c r="O63" s="373"/>
      <c r="P63" s="373"/>
      <c r="Q63" s="373"/>
      <c r="R63" s="373"/>
      <c r="S63" s="374"/>
    </row>
    <row r="64" spans="1:19" ht="15" hidden="1" customHeight="1" x14ac:dyDescent="0.25">
      <c r="A64" s="350"/>
      <c r="B64" s="326"/>
      <c r="C64" s="327"/>
      <c r="D64" s="327"/>
      <c r="E64" s="327"/>
      <c r="F64" s="327"/>
      <c r="G64" s="327"/>
      <c r="H64" s="327"/>
      <c r="I64" s="327"/>
      <c r="J64" s="327"/>
      <c r="K64" s="327"/>
      <c r="L64" s="327"/>
      <c r="M64" s="328"/>
      <c r="N64" s="360"/>
      <c r="O64" s="361"/>
      <c r="P64" s="361"/>
      <c r="Q64" s="361"/>
      <c r="R64" s="361"/>
      <c r="S64" s="362"/>
    </row>
    <row r="65" spans="1:19" ht="15" hidden="1" customHeight="1" x14ac:dyDescent="0.25">
      <c r="A65" s="350"/>
      <c r="B65" s="329"/>
      <c r="C65" s="330"/>
      <c r="D65" s="330"/>
      <c r="E65" s="330"/>
      <c r="F65" s="330"/>
      <c r="G65" s="330"/>
      <c r="H65" s="330"/>
      <c r="I65" s="330"/>
      <c r="J65" s="330"/>
      <c r="K65" s="330"/>
      <c r="L65" s="330"/>
      <c r="M65" s="331"/>
      <c r="N65" s="363"/>
      <c r="O65" s="364"/>
      <c r="P65" s="364"/>
      <c r="Q65" s="364"/>
      <c r="R65" s="364"/>
      <c r="S65" s="365"/>
    </row>
    <row r="66" spans="1:19" ht="15" hidden="1" customHeight="1" x14ac:dyDescent="0.25">
      <c r="A66" s="350"/>
      <c r="B66" s="329"/>
      <c r="C66" s="330"/>
      <c r="D66" s="330"/>
      <c r="E66" s="330"/>
      <c r="F66" s="330"/>
      <c r="G66" s="330"/>
      <c r="H66" s="330"/>
      <c r="I66" s="330"/>
      <c r="J66" s="330"/>
      <c r="K66" s="330"/>
      <c r="L66" s="330"/>
      <c r="M66" s="331"/>
      <c r="N66" s="363"/>
      <c r="O66" s="364"/>
      <c r="P66" s="364"/>
      <c r="Q66" s="364"/>
      <c r="R66" s="364"/>
      <c r="S66" s="365"/>
    </row>
    <row r="67" spans="1:19" ht="15" hidden="1" customHeight="1" x14ac:dyDescent="0.25">
      <c r="A67" s="350"/>
      <c r="B67" s="329"/>
      <c r="C67" s="330"/>
      <c r="D67" s="330"/>
      <c r="E67" s="330"/>
      <c r="F67" s="330"/>
      <c r="G67" s="330"/>
      <c r="H67" s="330"/>
      <c r="I67" s="330"/>
      <c r="J67" s="330"/>
      <c r="K67" s="330"/>
      <c r="L67" s="330"/>
      <c r="M67" s="331"/>
      <c r="N67" s="363"/>
      <c r="O67" s="364"/>
      <c r="P67" s="364"/>
      <c r="Q67" s="364"/>
      <c r="R67" s="364"/>
      <c r="S67" s="365"/>
    </row>
    <row r="68" spans="1:19" ht="15" hidden="1" customHeight="1" thickBot="1" x14ac:dyDescent="0.3">
      <c r="A68" s="460"/>
      <c r="B68" s="332"/>
      <c r="C68" s="333"/>
      <c r="D68" s="333"/>
      <c r="E68" s="333"/>
      <c r="F68" s="333"/>
      <c r="G68" s="333"/>
      <c r="H68" s="333"/>
      <c r="I68" s="333"/>
      <c r="J68" s="333"/>
      <c r="K68" s="333"/>
      <c r="L68" s="333"/>
      <c r="M68" s="334"/>
      <c r="N68" s="378"/>
      <c r="O68" s="379"/>
      <c r="P68" s="379"/>
      <c r="Q68" s="379"/>
      <c r="R68" s="379"/>
      <c r="S68" s="380"/>
    </row>
    <row r="69" spans="1:19" ht="15" customHeight="1" x14ac:dyDescent="0.25">
      <c r="A69" s="375"/>
      <c r="B69" s="376"/>
      <c r="C69" s="376"/>
      <c r="D69" s="376"/>
      <c r="E69" s="376"/>
      <c r="F69" s="376"/>
      <c r="G69" s="376"/>
      <c r="H69" s="376"/>
      <c r="I69" s="376"/>
      <c r="J69" s="376"/>
      <c r="K69" s="376"/>
      <c r="L69" s="376"/>
      <c r="M69" s="376"/>
      <c r="N69" s="376"/>
      <c r="O69" s="376"/>
      <c r="P69" s="376"/>
      <c r="Q69" s="376"/>
      <c r="R69" s="376"/>
      <c r="S69" s="377"/>
    </row>
    <row r="70" spans="1:19" ht="19.899999999999999" customHeight="1" x14ac:dyDescent="0.25">
      <c r="A70" s="269" t="s">
        <v>119</v>
      </c>
      <c r="B70" s="270"/>
      <c r="C70" s="270"/>
      <c r="D70" s="270"/>
      <c r="E70" s="270"/>
      <c r="F70" s="270"/>
      <c r="G70" s="270"/>
      <c r="H70" s="270"/>
      <c r="I70" s="270"/>
      <c r="J70" s="34"/>
      <c r="K70" s="322" t="s">
        <v>120</v>
      </c>
      <c r="L70" s="235"/>
      <c r="M70" s="235"/>
      <c r="N70" s="235"/>
      <c r="O70" s="235"/>
      <c r="P70" s="235"/>
      <c r="Q70" s="235"/>
      <c r="R70" s="235"/>
      <c r="S70" s="236"/>
    </row>
    <row r="71" spans="1:19" ht="15" customHeight="1" x14ac:dyDescent="0.25">
      <c r="A71" s="350" t="s">
        <v>200</v>
      </c>
      <c r="B71" s="385" t="s">
        <v>121</v>
      </c>
      <c r="C71" s="386"/>
      <c r="D71" s="386"/>
      <c r="E71" s="386"/>
      <c r="F71" s="387"/>
      <c r="G71" s="381">
        <f>Z1_KiP!G60</f>
        <v>28</v>
      </c>
      <c r="H71" s="382"/>
      <c r="I71" s="383"/>
      <c r="J71" s="384"/>
      <c r="K71" s="347" t="s">
        <v>201</v>
      </c>
      <c r="L71" s="366" t="s">
        <v>626</v>
      </c>
      <c r="M71" s="367"/>
      <c r="N71" s="367"/>
      <c r="O71" s="367"/>
      <c r="P71" s="367"/>
      <c r="Q71" s="367"/>
      <c r="R71" s="367"/>
      <c r="S71" s="368"/>
    </row>
    <row r="72" spans="1:19" ht="15" customHeight="1" x14ac:dyDescent="0.25">
      <c r="A72" s="350"/>
      <c r="B72" s="388" t="s">
        <v>122</v>
      </c>
      <c r="C72" s="389"/>
      <c r="D72" s="389"/>
      <c r="E72" s="389"/>
      <c r="F72" s="390"/>
      <c r="G72" s="341">
        <f>SUM(G73:I83)</f>
        <v>28</v>
      </c>
      <c r="H72" s="342"/>
      <c r="I72" s="343"/>
      <c r="J72" s="384"/>
      <c r="K72" s="348"/>
      <c r="L72" s="323" t="s">
        <v>123</v>
      </c>
      <c r="M72" s="324"/>
      <c r="N72" s="324"/>
      <c r="O72" s="324"/>
      <c r="P72" s="324"/>
      <c r="Q72" s="324"/>
      <c r="R72" s="324"/>
      <c r="S72" s="325"/>
    </row>
    <row r="73" spans="1:19" ht="15" customHeight="1" x14ac:dyDescent="0.25">
      <c r="A73" s="350"/>
      <c r="B73" s="357" t="s">
        <v>123</v>
      </c>
      <c r="C73" s="358"/>
      <c r="D73" s="358"/>
      <c r="E73" s="358"/>
      <c r="F73" s="359"/>
      <c r="G73" s="338">
        <v>6</v>
      </c>
      <c r="H73" s="339"/>
      <c r="I73" s="340"/>
      <c r="J73" s="384"/>
      <c r="K73" s="348"/>
      <c r="L73" s="323" t="s">
        <v>147</v>
      </c>
      <c r="M73" s="324"/>
      <c r="N73" s="324"/>
      <c r="O73" s="324"/>
      <c r="P73" s="324"/>
      <c r="Q73" s="324"/>
      <c r="R73" s="324"/>
      <c r="S73" s="325"/>
    </row>
    <row r="74" spans="1:19" ht="15" customHeight="1" x14ac:dyDescent="0.25">
      <c r="A74" s="350"/>
      <c r="B74" s="357" t="s">
        <v>124</v>
      </c>
      <c r="C74" s="358"/>
      <c r="D74" s="358"/>
      <c r="E74" s="358"/>
      <c r="F74" s="359"/>
      <c r="G74" s="338">
        <v>6</v>
      </c>
      <c r="H74" s="339"/>
      <c r="I74" s="340"/>
      <c r="J74" s="384"/>
      <c r="K74" s="348"/>
      <c r="L74" s="323" t="s">
        <v>154</v>
      </c>
      <c r="M74" s="324"/>
      <c r="N74" s="324"/>
      <c r="O74" s="324"/>
      <c r="P74" s="324"/>
      <c r="Q74" s="324"/>
      <c r="R74" s="324"/>
      <c r="S74" s="325"/>
    </row>
    <row r="75" spans="1:19" ht="15" customHeight="1" x14ac:dyDescent="0.25">
      <c r="A75" s="350"/>
      <c r="B75" s="357" t="s">
        <v>125</v>
      </c>
      <c r="C75" s="358"/>
      <c r="D75" s="358"/>
      <c r="E75" s="358"/>
      <c r="F75" s="359"/>
      <c r="G75" s="338"/>
      <c r="H75" s="339"/>
      <c r="I75" s="340"/>
      <c r="J75" s="384"/>
      <c r="K75" s="348"/>
      <c r="L75" s="323" t="s">
        <v>157</v>
      </c>
      <c r="M75" s="324"/>
      <c r="N75" s="324"/>
      <c r="O75" s="324"/>
      <c r="P75" s="324"/>
      <c r="Q75" s="324"/>
      <c r="R75" s="324"/>
      <c r="S75" s="325"/>
    </row>
    <row r="76" spans="1:19" ht="15" customHeight="1" x14ac:dyDescent="0.25">
      <c r="A76" s="350"/>
      <c r="B76" s="357" t="s">
        <v>126</v>
      </c>
      <c r="C76" s="358"/>
      <c r="D76" s="358"/>
      <c r="E76" s="358"/>
      <c r="F76" s="359"/>
      <c r="G76" s="338"/>
      <c r="H76" s="339"/>
      <c r="I76" s="340"/>
      <c r="J76" s="384"/>
      <c r="K76" s="348"/>
      <c r="L76" s="323" t="s">
        <v>174</v>
      </c>
      <c r="M76" s="324"/>
      <c r="N76" s="324"/>
      <c r="O76" s="324"/>
      <c r="P76" s="324"/>
      <c r="Q76" s="324"/>
      <c r="R76" s="324"/>
      <c r="S76" s="325"/>
    </row>
    <row r="77" spans="1:19" ht="15" customHeight="1" x14ac:dyDescent="0.25">
      <c r="A77" s="350"/>
      <c r="B77" s="357" t="s">
        <v>127</v>
      </c>
      <c r="C77" s="358"/>
      <c r="D77" s="358"/>
      <c r="E77" s="358"/>
      <c r="F77" s="359"/>
      <c r="G77" s="338"/>
      <c r="H77" s="339"/>
      <c r="I77" s="340"/>
      <c r="J77" s="384"/>
      <c r="K77" s="348"/>
      <c r="L77" s="323" t="s">
        <v>173</v>
      </c>
      <c r="M77" s="324"/>
      <c r="N77" s="324"/>
      <c r="O77" s="324"/>
      <c r="P77" s="324"/>
      <c r="Q77" s="324"/>
      <c r="R77" s="324"/>
      <c r="S77" s="325"/>
    </row>
    <row r="78" spans="1:19" ht="15" customHeight="1" x14ac:dyDescent="0.25">
      <c r="A78" s="350"/>
      <c r="B78" s="357" t="s">
        <v>128</v>
      </c>
      <c r="C78" s="358"/>
      <c r="D78" s="358"/>
      <c r="E78" s="358"/>
      <c r="F78" s="359"/>
      <c r="G78" s="338">
        <v>14</v>
      </c>
      <c r="H78" s="339"/>
      <c r="I78" s="340"/>
      <c r="J78" s="384"/>
      <c r="K78" s="348"/>
      <c r="L78" s="323" t="s">
        <v>177</v>
      </c>
      <c r="M78" s="324"/>
      <c r="N78" s="324"/>
      <c r="O78" s="324"/>
      <c r="P78" s="324"/>
      <c r="Q78" s="324"/>
      <c r="R78" s="324"/>
      <c r="S78" s="325"/>
    </row>
    <row r="79" spans="1:19" ht="15" customHeight="1" x14ac:dyDescent="0.25">
      <c r="A79" s="350"/>
      <c r="B79" s="357" t="s">
        <v>129</v>
      </c>
      <c r="C79" s="358"/>
      <c r="D79" s="358"/>
      <c r="E79" s="358"/>
      <c r="F79" s="359"/>
      <c r="G79" s="338"/>
      <c r="H79" s="339"/>
      <c r="I79" s="340"/>
      <c r="J79" s="384"/>
      <c r="K79" s="349"/>
      <c r="L79" s="323"/>
      <c r="M79" s="324"/>
      <c r="N79" s="324"/>
      <c r="O79" s="324"/>
      <c r="P79" s="324"/>
      <c r="Q79" s="324"/>
      <c r="R79" s="324"/>
      <c r="S79" s="325"/>
    </row>
    <row r="80" spans="1:19" ht="15" customHeight="1" x14ac:dyDescent="0.25">
      <c r="A80" s="350"/>
      <c r="B80" s="357" t="s">
        <v>130</v>
      </c>
      <c r="C80" s="358"/>
      <c r="D80" s="358"/>
      <c r="E80" s="358"/>
      <c r="F80" s="359"/>
      <c r="G80" s="338"/>
      <c r="H80" s="339"/>
      <c r="I80" s="340"/>
      <c r="J80" s="384"/>
      <c r="K80" s="347" t="s">
        <v>202</v>
      </c>
      <c r="L80" s="319" t="s">
        <v>627</v>
      </c>
      <c r="M80" s="320"/>
      <c r="N80" s="320"/>
      <c r="O80" s="320"/>
      <c r="P80" s="320"/>
      <c r="Q80" s="320"/>
      <c r="R80" s="320"/>
      <c r="S80" s="321"/>
    </row>
    <row r="81" spans="1:19" ht="15" customHeight="1" x14ac:dyDescent="0.25">
      <c r="A81" s="350"/>
      <c r="B81" s="357" t="s">
        <v>131</v>
      </c>
      <c r="C81" s="358"/>
      <c r="D81" s="358"/>
      <c r="E81" s="358"/>
      <c r="F81" s="359"/>
      <c r="G81" s="338"/>
      <c r="H81" s="339"/>
      <c r="I81" s="340"/>
      <c r="J81" s="384"/>
      <c r="K81" s="348"/>
      <c r="L81" s="323" t="s">
        <v>146</v>
      </c>
      <c r="M81" s="324"/>
      <c r="N81" s="324"/>
      <c r="O81" s="324"/>
      <c r="P81" s="324"/>
      <c r="Q81" s="324"/>
      <c r="R81" s="324"/>
      <c r="S81" s="325"/>
    </row>
    <row r="82" spans="1:19" ht="15" customHeight="1" x14ac:dyDescent="0.25">
      <c r="A82" s="350"/>
      <c r="B82" s="357" t="s">
        <v>132</v>
      </c>
      <c r="C82" s="358"/>
      <c r="D82" s="358"/>
      <c r="E82" s="358"/>
      <c r="F82" s="359"/>
      <c r="G82" s="338">
        <v>2</v>
      </c>
      <c r="H82" s="339"/>
      <c r="I82" s="340"/>
      <c r="J82" s="384"/>
      <c r="K82" s="348"/>
      <c r="L82" s="323" t="s">
        <v>153</v>
      </c>
      <c r="M82" s="324"/>
      <c r="N82" s="324"/>
      <c r="O82" s="324"/>
      <c r="P82" s="324"/>
      <c r="Q82" s="324"/>
      <c r="R82" s="324"/>
      <c r="S82" s="325"/>
    </row>
    <row r="83" spans="1:19" ht="15" customHeight="1" x14ac:dyDescent="0.25">
      <c r="A83" s="350"/>
      <c r="B83" s="357" t="s">
        <v>133</v>
      </c>
      <c r="C83" s="358"/>
      <c r="D83" s="358"/>
      <c r="E83" s="358"/>
      <c r="F83" s="359"/>
      <c r="G83" s="338"/>
      <c r="H83" s="339"/>
      <c r="I83" s="340"/>
      <c r="J83" s="384"/>
      <c r="K83" s="348"/>
      <c r="L83" s="323" t="s">
        <v>170</v>
      </c>
      <c r="M83" s="324"/>
      <c r="N83" s="324"/>
      <c r="O83" s="324"/>
      <c r="P83" s="324"/>
      <c r="Q83" s="324"/>
      <c r="R83" s="324"/>
      <c r="S83" s="325"/>
    </row>
    <row r="84" spans="1:19" ht="15" customHeight="1" x14ac:dyDescent="0.25">
      <c r="A84" s="350"/>
      <c r="B84" s="316" t="s">
        <v>134</v>
      </c>
      <c r="C84" s="317"/>
      <c r="D84" s="317"/>
      <c r="E84" s="317"/>
      <c r="F84" s="318"/>
      <c r="G84" s="354">
        <f>Z1_KiP!H60</f>
        <v>97</v>
      </c>
      <c r="H84" s="355"/>
      <c r="I84" s="356"/>
      <c r="J84" s="384"/>
      <c r="K84" s="348"/>
      <c r="L84" s="323" t="s">
        <v>173</v>
      </c>
      <c r="M84" s="324"/>
      <c r="N84" s="324"/>
      <c r="O84" s="324"/>
      <c r="P84" s="324"/>
      <c r="Q84" s="324"/>
      <c r="R84" s="324"/>
      <c r="S84" s="325"/>
    </row>
    <row r="85" spans="1:19" ht="15" customHeight="1" x14ac:dyDescent="0.25">
      <c r="A85" s="350"/>
      <c r="B85" s="351" t="s">
        <v>204</v>
      </c>
      <c r="C85" s="352"/>
      <c r="D85" s="352"/>
      <c r="E85" s="352"/>
      <c r="F85" s="353"/>
      <c r="G85" s="341">
        <f>SUM(G84,G71)</f>
        <v>125</v>
      </c>
      <c r="H85" s="342"/>
      <c r="I85" s="343"/>
      <c r="J85" s="436"/>
      <c r="K85" s="349"/>
      <c r="L85" s="323"/>
      <c r="M85" s="324"/>
      <c r="N85" s="324"/>
      <c r="O85" s="324"/>
      <c r="P85" s="324"/>
      <c r="Q85" s="324"/>
      <c r="R85" s="324"/>
      <c r="S85" s="325"/>
    </row>
    <row r="86" spans="1:19" ht="15" customHeight="1" x14ac:dyDescent="0.25">
      <c r="A86" s="344"/>
      <c r="B86" s="345"/>
      <c r="C86" s="345"/>
      <c r="D86" s="345"/>
      <c r="E86" s="345"/>
      <c r="F86" s="345"/>
      <c r="G86" s="345"/>
      <c r="H86" s="345"/>
      <c r="I86" s="345"/>
      <c r="J86" s="345"/>
      <c r="K86" s="345"/>
      <c r="L86" s="345"/>
      <c r="M86" s="345"/>
      <c r="N86" s="345"/>
      <c r="O86" s="345"/>
      <c r="P86" s="345"/>
      <c r="Q86" s="345"/>
      <c r="R86" s="345"/>
      <c r="S86" s="346"/>
    </row>
    <row r="87" spans="1:19" ht="19.899999999999999" customHeight="1" x14ac:dyDescent="0.25">
      <c r="A87" s="433" t="s">
        <v>135</v>
      </c>
      <c r="B87" s="434"/>
      <c r="C87" s="434"/>
      <c r="D87" s="434"/>
      <c r="E87" s="434"/>
      <c r="F87" s="434"/>
      <c r="G87" s="434"/>
      <c r="H87" s="434"/>
      <c r="I87" s="434"/>
      <c r="J87" s="434"/>
      <c r="K87" s="434"/>
      <c r="L87" s="434"/>
      <c r="M87" s="434"/>
      <c r="N87" s="434"/>
      <c r="O87" s="434"/>
      <c r="P87" s="434"/>
      <c r="Q87" s="434"/>
      <c r="R87" s="434"/>
      <c r="S87" s="435"/>
    </row>
    <row r="88" spans="1:19" ht="15" customHeight="1" x14ac:dyDescent="0.25">
      <c r="A88" s="444" t="s">
        <v>199</v>
      </c>
      <c r="B88" s="445" t="s">
        <v>136</v>
      </c>
      <c r="C88" s="446"/>
      <c r="D88" s="446"/>
      <c r="E88" s="447"/>
      <c r="F88" s="445" t="str">
        <f>Z1_KiP!E60</f>
        <v>zaliczenie</v>
      </c>
      <c r="G88" s="446"/>
      <c r="H88" s="446"/>
      <c r="I88" s="447"/>
      <c r="J88" s="448"/>
      <c r="K88" s="452" t="s">
        <v>137</v>
      </c>
      <c r="L88" s="449" t="s">
        <v>138</v>
      </c>
      <c r="M88" s="450"/>
      <c r="N88" s="450"/>
      <c r="O88" s="450"/>
      <c r="P88" s="450"/>
      <c r="Q88" s="450"/>
      <c r="R88" s="450"/>
      <c r="S88" s="451"/>
    </row>
    <row r="89" spans="1:19" ht="15" customHeight="1" x14ac:dyDescent="0.25">
      <c r="A89" s="444"/>
      <c r="B89" s="430" t="s">
        <v>628</v>
      </c>
      <c r="C89" s="431"/>
      <c r="D89" s="431"/>
      <c r="E89" s="432"/>
      <c r="F89" s="430" t="s">
        <v>139</v>
      </c>
      <c r="G89" s="431"/>
      <c r="H89" s="431"/>
      <c r="I89" s="432"/>
      <c r="J89" s="448"/>
      <c r="K89" s="452"/>
      <c r="L89" s="335" t="s">
        <v>291</v>
      </c>
      <c r="M89" s="336"/>
      <c r="N89" s="336"/>
      <c r="O89" s="336"/>
      <c r="P89" s="336"/>
      <c r="Q89" s="336"/>
      <c r="R89" s="336"/>
      <c r="S89" s="337"/>
    </row>
    <row r="90" spans="1:19" ht="15" customHeight="1" x14ac:dyDescent="0.25">
      <c r="A90" s="444"/>
      <c r="B90" s="424" t="s">
        <v>148</v>
      </c>
      <c r="C90" s="425"/>
      <c r="D90" s="425"/>
      <c r="E90" s="426"/>
      <c r="F90" s="427">
        <v>60</v>
      </c>
      <c r="G90" s="428"/>
      <c r="H90" s="428"/>
      <c r="I90" s="429"/>
      <c r="J90" s="448"/>
      <c r="K90" s="452"/>
      <c r="L90" s="335" t="s">
        <v>292</v>
      </c>
      <c r="M90" s="336"/>
      <c r="N90" s="336"/>
      <c r="O90" s="336"/>
      <c r="P90" s="336"/>
      <c r="Q90" s="336"/>
      <c r="R90" s="336"/>
      <c r="S90" s="337"/>
    </row>
    <row r="91" spans="1:19" ht="15" customHeight="1" x14ac:dyDescent="0.25">
      <c r="A91" s="444"/>
      <c r="B91" s="424" t="s">
        <v>155</v>
      </c>
      <c r="C91" s="425"/>
      <c r="D91" s="425"/>
      <c r="E91" s="426"/>
      <c r="F91" s="427">
        <v>30</v>
      </c>
      <c r="G91" s="428"/>
      <c r="H91" s="428"/>
      <c r="I91" s="429"/>
      <c r="J91" s="448"/>
      <c r="K91" s="452"/>
      <c r="L91" s="335" t="s">
        <v>140</v>
      </c>
      <c r="M91" s="336"/>
      <c r="N91" s="336"/>
      <c r="O91" s="336"/>
      <c r="P91" s="336"/>
      <c r="Q91" s="336"/>
      <c r="R91" s="336"/>
      <c r="S91" s="337"/>
    </row>
    <row r="92" spans="1:19" ht="15" customHeight="1" x14ac:dyDescent="0.25">
      <c r="A92" s="444"/>
      <c r="B92" s="424" t="s">
        <v>341</v>
      </c>
      <c r="C92" s="425"/>
      <c r="D92" s="425"/>
      <c r="E92" s="426"/>
      <c r="F92" s="427">
        <v>10</v>
      </c>
      <c r="G92" s="428"/>
      <c r="H92" s="428"/>
      <c r="I92" s="429"/>
      <c r="J92" s="448"/>
      <c r="K92" s="452"/>
      <c r="L92" s="335" t="s">
        <v>293</v>
      </c>
      <c r="M92" s="336"/>
      <c r="N92" s="336"/>
      <c r="O92" s="336"/>
      <c r="P92" s="336"/>
      <c r="Q92" s="336"/>
      <c r="R92" s="336"/>
      <c r="S92" s="337"/>
    </row>
    <row r="93" spans="1:19" ht="15" customHeight="1" x14ac:dyDescent="0.25">
      <c r="A93" s="444"/>
      <c r="B93" s="424"/>
      <c r="C93" s="425"/>
      <c r="D93" s="425"/>
      <c r="E93" s="426"/>
      <c r="F93" s="427"/>
      <c r="G93" s="428"/>
      <c r="H93" s="428"/>
      <c r="I93" s="429"/>
      <c r="J93" s="448"/>
      <c r="K93" s="452"/>
      <c r="L93" s="335" t="s">
        <v>141</v>
      </c>
      <c r="M93" s="336"/>
      <c r="N93" s="336"/>
      <c r="O93" s="336"/>
      <c r="P93" s="336"/>
      <c r="Q93" s="336"/>
      <c r="R93" s="336"/>
      <c r="S93" s="337"/>
    </row>
    <row r="94" spans="1:19" ht="15" customHeight="1" x14ac:dyDescent="0.25">
      <c r="A94" s="444"/>
      <c r="B94" s="424"/>
      <c r="C94" s="425"/>
      <c r="D94" s="425"/>
      <c r="E94" s="426"/>
      <c r="F94" s="427"/>
      <c r="G94" s="428"/>
      <c r="H94" s="428"/>
      <c r="I94" s="429"/>
      <c r="J94" s="448"/>
      <c r="K94" s="452"/>
      <c r="L94" s="335" t="s">
        <v>843</v>
      </c>
      <c r="M94" s="336"/>
      <c r="N94" s="336"/>
      <c r="O94" s="336"/>
      <c r="P94" s="336"/>
      <c r="Q94" s="336"/>
      <c r="R94" s="336"/>
      <c r="S94" s="337"/>
    </row>
    <row r="95" spans="1:19" ht="15" customHeight="1" x14ac:dyDescent="0.25">
      <c r="A95" s="344"/>
      <c r="B95" s="345"/>
      <c r="C95" s="345"/>
      <c r="D95" s="345"/>
      <c r="E95" s="345"/>
      <c r="F95" s="345"/>
      <c r="G95" s="345"/>
      <c r="H95" s="345"/>
      <c r="I95" s="345"/>
      <c r="J95" s="345"/>
      <c r="K95" s="345"/>
      <c r="L95" s="345"/>
      <c r="M95" s="345"/>
      <c r="N95" s="345"/>
      <c r="O95" s="345"/>
      <c r="P95" s="345"/>
      <c r="Q95" s="345"/>
      <c r="R95" s="345"/>
      <c r="S95" s="346"/>
    </row>
    <row r="96" spans="1:19" ht="19.899999999999999" customHeight="1" x14ac:dyDescent="0.25">
      <c r="A96" s="437" t="s">
        <v>198</v>
      </c>
      <c r="B96" s="438" t="s">
        <v>142</v>
      </c>
      <c r="C96" s="438"/>
      <c r="D96" s="438"/>
      <c r="E96" s="438"/>
      <c r="F96" s="438"/>
      <c r="G96" s="438"/>
      <c r="H96" s="438"/>
      <c r="I96" s="438"/>
      <c r="J96" s="438"/>
      <c r="K96" s="438"/>
      <c r="L96" s="438"/>
      <c r="M96" s="438"/>
      <c r="N96" s="438"/>
      <c r="O96" s="438"/>
      <c r="P96" s="438"/>
      <c r="Q96" s="438"/>
      <c r="R96" s="438"/>
      <c r="S96" s="439"/>
    </row>
    <row r="97" spans="1:19" ht="15" customHeight="1" x14ac:dyDescent="0.25">
      <c r="A97" s="437"/>
      <c r="B97" s="440" t="s">
        <v>629</v>
      </c>
      <c r="C97" s="440"/>
      <c r="D97" s="440"/>
      <c r="E97" s="440"/>
      <c r="F97" s="440"/>
      <c r="G97" s="440"/>
      <c r="H97" s="440"/>
      <c r="I97" s="440"/>
      <c r="J97" s="440"/>
      <c r="K97" s="440"/>
      <c r="L97" s="440"/>
      <c r="M97" s="440"/>
      <c r="N97" s="440"/>
      <c r="O97" s="440"/>
      <c r="P97" s="440"/>
      <c r="Q97" s="440"/>
      <c r="R97" s="440"/>
      <c r="S97" s="441"/>
    </row>
    <row r="98" spans="1:19" ht="123" customHeight="1" x14ac:dyDescent="0.25">
      <c r="A98" s="437"/>
      <c r="B98" s="407" t="s">
        <v>822</v>
      </c>
      <c r="C98" s="407"/>
      <c r="D98" s="407"/>
      <c r="E98" s="407"/>
      <c r="F98" s="407"/>
      <c r="G98" s="407"/>
      <c r="H98" s="407"/>
      <c r="I98" s="407"/>
      <c r="J98" s="407"/>
      <c r="K98" s="407"/>
      <c r="L98" s="407"/>
      <c r="M98" s="407"/>
      <c r="N98" s="407"/>
      <c r="O98" s="407"/>
      <c r="P98" s="407"/>
      <c r="Q98" s="407"/>
      <c r="R98" s="407"/>
      <c r="S98" s="408"/>
    </row>
    <row r="99" spans="1:19" ht="15" customHeight="1" x14ac:dyDescent="0.25">
      <c r="A99" s="437"/>
      <c r="B99" s="442" t="s">
        <v>143</v>
      </c>
      <c r="C99" s="442"/>
      <c r="D99" s="442"/>
      <c r="E99" s="442"/>
      <c r="F99" s="442"/>
      <c r="G99" s="442"/>
      <c r="H99" s="442"/>
      <c r="I99" s="442"/>
      <c r="J99" s="442"/>
      <c r="K99" s="442"/>
      <c r="L99" s="442"/>
      <c r="M99" s="442"/>
      <c r="N99" s="442"/>
      <c r="O99" s="442"/>
      <c r="P99" s="442"/>
      <c r="Q99" s="442"/>
      <c r="R99" s="442"/>
      <c r="S99" s="443"/>
    </row>
    <row r="100" spans="1:19" ht="93" customHeight="1" x14ac:dyDescent="0.25">
      <c r="A100" s="437"/>
      <c r="B100" s="407" t="s">
        <v>417</v>
      </c>
      <c r="C100" s="407"/>
      <c r="D100" s="407"/>
      <c r="E100" s="407"/>
      <c r="F100" s="407"/>
      <c r="G100" s="407"/>
      <c r="H100" s="407"/>
      <c r="I100" s="407"/>
      <c r="J100" s="407"/>
      <c r="K100" s="407"/>
      <c r="L100" s="407"/>
      <c r="M100" s="407"/>
      <c r="N100" s="407"/>
      <c r="O100" s="407"/>
      <c r="P100" s="407"/>
      <c r="Q100" s="407"/>
      <c r="R100" s="407"/>
      <c r="S100" s="408"/>
    </row>
    <row r="101" spans="1:19" ht="15" customHeight="1" x14ac:dyDescent="0.25">
      <c r="A101" s="437"/>
      <c r="B101" s="442" t="s">
        <v>144</v>
      </c>
      <c r="C101" s="442"/>
      <c r="D101" s="442"/>
      <c r="E101" s="442"/>
      <c r="F101" s="442"/>
      <c r="G101" s="442"/>
      <c r="H101" s="442"/>
      <c r="I101" s="442"/>
      <c r="J101" s="442"/>
      <c r="K101" s="442"/>
      <c r="L101" s="442"/>
      <c r="M101" s="442"/>
      <c r="N101" s="442"/>
      <c r="O101" s="442"/>
      <c r="P101" s="442"/>
      <c r="Q101" s="442"/>
      <c r="R101" s="442"/>
      <c r="S101" s="443"/>
    </row>
    <row r="102" spans="1:19" ht="39.950000000000003" customHeight="1" x14ac:dyDescent="0.25">
      <c r="A102" s="437"/>
      <c r="B102" s="407" t="s">
        <v>820</v>
      </c>
      <c r="C102" s="407"/>
      <c r="D102" s="407"/>
      <c r="E102" s="407"/>
      <c r="F102" s="407"/>
      <c r="G102" s="407"/>
      <c r="H102" s="407"/>
      <c r="I102" s="407"/>
      <c r="J102" s="407"/>
      <c r="K102" s="407"/>
      <c r="L102" s="407"/>
      <c r="M102" s="407"/>
      <c r="N102" s="407"/>
      <c r="O102" s="407"/>
      <c r="P102" s="407"/>
      <c r="Q102" s="407"/>
      <c r="R102" s="407"/>
      <c r="S102" s="408"/>
    </row>
    <row r="103" spans="1:19" ht="15" customHeight="1" x14ac:dyDescent="0.25">
      <c r="A103" s="22"/>
      <c r="B103" s="11"/>
      <c r="C103" s="10"/>
      <c r="D103" s="10"/>
      <c r="E103" s="10"/>
      <c r="F103" s="10"/>
      <c r="G103" s="10"/>
      <c r="H103" s="10"/>
      <c r="I103" s="10"/>
      <c r="J103" s="10"/>
      <c r="K103" s="10"/>
      <c r="L103" s="10"/>
      <c r="M103" s="10"/>
      <c r="N103" s="10"/>
      <c r="O103" s="10"/>
      <c r="P103" s="10"/>
      <c r="Q103" s="10"/>
      <c r="R103" s="10"/>
      <c r="S103" s="148"/>
    </row>
  </sheetData>
  <sheetProtection algorithmName="SHA-512" hashValue="sRT6I295hBkVbZ5pGSpDc//nEuDraS83+g7kh9+0drsIeTCc6VwHrKjA5hMybqOqmcBIy0j9wagdKPUZeFcaiw==" saltValue="UmWImhnV9UUcI+lS3TuE2g==" spinCount="100000" sheet="1" objects="1" scenarios="1"/>
  <mergeCells count="179">
    <mergeCell ref="A1:B1"/>
    <mergeCell ref="A3:C3"/>
    <mergeCell ref="D3:I3"/>
    <mergeCell ref="A4:C4"/>
    <mergeCell ref="D4:I4"/>
    <mergeCell ref="A5:C5"/>
    <mergeCell ref="D5:K5"/>
    <mergeCell ref="A8:S8"/>
    <mergeCell ref="A10:S10"/>
    <mergeCell ref="A11:A13"/>
    <mergeCell ref="B11:M12"/>
    <mergeCell ref="N11:S12"/>
    <mergeCell ref="B13:M13"/>
    <mergeCell ref="L5:M5"/>
    <mergeCell ref="O5:P5"/>
    <mergeCell ref="Q5:S5"/>
    <mergeCell ref="A6:S6"/>
    <mergeCell ref="A7:C7"/>
    <mergeCell ref="J7:K7"/>
    <mergeCell ref="L7:M7"/>
    <mergeCell ref="O7:P7"/>
    <mergeCell ref="Q7:R7"/>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B90:E94" xr:uid="{00000000-0002-0000-2C00-000000000000}">
      <formula1>ZAL</formula1>
    </dataValidation>
    <dataValidation type="list" allowBlank="1" showInputMessage="1" showErrorMessage="1" sqref="L7" xr:uid="{00000000-0002-0000-2C00-000001000000}">
      <formula1>STATUS</formula1>
    </dataValidation>
    <dataValidation type="list" allowBlank="1" showInputMessage="1" showErrorMessage="1" sqref="L72:L79" xr:uid="{00000000-0002-0000-2C00-000002000000}">
      <formula1>METODY</formula1>
    </dataValidation>
    <dataValidation type="list" allowBlank="1" showInputMessage="1" showErrorMessage="1" sqref="L81:L85" xr:uid="{00000000-0002-0000-2C00-000003000000}">
      <formula1>PRAC_STUD</formula1>
    </dataValidation>
    <dataValidation type="list" allowBlank="1" showInputMessage="1" showErrorMessage="1" sqref="N14:S33" xr:uid="{00000000-0002-0000-2C00-000004000000}">
      <formula1>KEW_Z1</formula1>
    </dataValidation>
    <dataValidation type="list" allowBlank="1" showInputMessage="1" showErrorMessage="1" sqref="N34:S53" xr:uid="{00000000-0002-0000-2C00-000005000000}">
      <formula1>KEU_Z1</formula1>
    </dataValidation>
    <dataValidation type="list" allowBlank="1" showInputMessage="1" showErrorMessage="1" sqref="N54:S68" xr:uid="{00000000-0002-0000-2C00-000006000000}">
      <formula1>KEK_Z1</formula1>
    </dataValidation>
  </dataValidations>
  <hyperlinks>
    <hyperlink ref="O13" r:id="rId1" display="https://www.zpsb.pl/wp-content/uploads/2020/09/Efekty-uczenia-sie_Z1_2020-2021.pdf" xr:uid="{1ACF58A3-D6F3-4CE9-8065-CB3C505BC13F}"/>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Arkusz47">
    <pageSetUpPr fitToPage="1"/>
  </sheetPr>
  <dimension ref="A1:S103"/>
  <sheetViews>
    <sheetView showGridLines="0" zoomScaleNormal="100" zoomScaleSheetLayoutView="80" workbookViewId="0">
      <selection sqref="A1:B1"/>
    </sheetView>
  </sheetViews>
  <sheetFormatPr defaultColWidth="8.7109375" defaultRowHeight="15" x14ac:dyDescent="0.25"/>
  <cols>
    <col min="1" max="1" width="10.28515625" style="2" customWidth="1"/>
    <col min="2" max="3" width="8.7109375" style="2"/>
    <col min="4" max="4" width="19.7109375" style="2" customWidth="1"/>
    <col min="5" max="5" width="13.7109375" style="2" customWidth="1"/>
    <col min="6" max="6" width="14.7109375" style="2" customWidth="1"/>
    <col min="7" max="9" width="9.7109375" style="2" customWidth="1"/>
    <col min="10" max="10" width="3.7109375" style="2" customWidth="1"/>
    <col min="11" max="11" width="12.42578125" style="2" customWidth="1"/>
    <col min="12" max="13" width="10.7109375" style="2" customWidth="1"/>
    <col min="14" max="14" width="13.7109375" style="2" customWidth="1"/>
    <col min="15" max="19" width="11.7109375" style="2" customWidth="1"/>
    <col min="20" max="16384" width="8.7109375" style="2"/>
  </cols>
  <sheetData>
    <row r="1" spans="1:19" s="28" customFormat="1" ht="15.75" x14ac:dyDescent="0.25">
      <c r="A1" s="453" t="str">
        <f>Z1_KiP!B2</f>
        <v>2020/2021</v>
      </c>
      <c r="B1" s="453"/>
      <c r="C1" s="27"/>
      <c r="D1" s="27"/>
    </row>
    <row r="2" spans="1:19" ht="10.15" customHeight="1" thickBot="1" x14ac:dyDescent="0.3"/>
    <row r="3" spans="1:19" ht="19.899999999999999" customHeight="1" thickBot="1" x14ac:dyDescent="0.3">
      <c r="A3" s="391" t="str">
        <f>Z1_KiP!B59</f>
        <v>Moduł Z1/11</v>
      </c>
      <c r="B3" s="391"/>
      <c r="C3" s="391"/>
      <c r="D3" s="395" t="str">
        <f>Z1_KiP!C59</f>
        <v>Moduł specjalnościowy (2) KADRY I PŁACE</v>
      </c>
      <c r="E3" s="396"/>
      <c r="F3" s="396"/>
      <c r="G3" s="396"/>
      <c r="H3" s="396"/>
      <c r="I3" s="397"/>
      <c r="J3" s="3"/>
      <c r="K3" s="3"/>
      <c r="L3" s="4"/>
      <c r="M3" s="4"/>
      <c r="N3" s="4"/>
      <c r="O3" s="4"/>
      <c r="P3" s="4"/>
      <c r="Q3" s="4"/>
      <c r="R3" s="4"/>
    </row>
    <row r="4" spans="1:19" ht="18.75" thickBot="1" x14ac:dyDescent="0.3">
      <c r="A4" s="454" t="s">
        <v>110</v>
      </c>
      <c r="B4" s="454"/>
      <c r="C4" s="454"/>
      <c r="D4" s="392" t="str">
        <f>Z1_KiP!B61</f>
        <v>Kurs 11.2.</v>
      </c>
      <c r="E4" s="393"/>
      <c r="F4" s="393"/>
      <c r="G4" s="393"/>
      <c r="H4" s="393"/>
      <c r="I4" s="394"/>
      <c r="J4" s="3"/>
      <c r="K4" s="3"/>
      <c r="L4" s="4"/>
      <c r="M4" s="4"/>
      <c r="N4" s="4"/>
      <c r="O4" s="4"/>
      <c r="P4" s="4"/>
      <c r="Q4" s="4"/>
      <c r="R4" s="4"/>
    </row>
    <row r="5" spans="1:19" ht="23.25" thickBot="1" x14ac:dyDescent="0.3">
      <c r="A5" s="455" t="s">
        <v>111</v>
      </c>
      <c r="B5" s="455"/>
      <c r="C5" s="455"/>
      <c r="D5" s="456" t="str">
        <f>Z1_KiP!C61</f>
        <v>Wynagrodzenia</v>
      </c>
      <c r="E5" s="456"/>
      <c r="F5" s="456"/>
      <c r="G5" s="456"/>
      <c r="H5" s="456"/>
      <c r="I5" s="456"/>
      <c r="J5" s="456"/>
      <c r="K5" s="456"/>
      <c r="L5" s="457" t="s">
        <v>96</v>
      </c>
      <c r="M5" s="457"/>
      <c r="N5" s="16">
        <f>Z1_KiP!D61</f>
        <v>4</v>
      </c>
      <c r="O5" s="457" t="s">
        <v>97</v>
      </c>
      <c r="P5" s="457"/>
      <c r="Q5" s="458" t="str">
        <f>Z1_KiP!F59</f>
        <v>dr I. Rafaląt</v>
      </c>
      <c r="R5" s="458"/>
      <c r="S5" s="458"/>
    </row>
    <row r="6" spans="1:19" ht="10.15" customHeight="1" thickBot="1" x14ac:dyDescent="0.3">
      <c r="A6" s="296"/>
      <c r="B6" s="296"/>
      <c r="C6" s="296"/>
      <c r="D6" s="296"/>
      <c r="E6" s="296"/>
      <c r="F6" s="296"/>
      <c r="G6" s="296"/>
      <c r="H6" s="296"/>
      <c r="I6" s="296"/>
      <c r="J6" s="296"/>
      <c r="K6" s="296"/>
      <c r="L6" s="296"/>
      <c r="M6" s="296"/>
      <c r="N6" s="296"/>
      <c r="O6" s="296"/>
      <c r="P6" s="296"/>
      <c r="Q6" s="296"/>
      <c r="R6" s="296"/>
      <c r="S6" s="296"/>
    </row>
    <row r="7" spans="1:19" s="141" customFormat="1" ht="40.5" customHeight="1" thickBot="1" x14ac:dyDescent="0.3">
      <c r="A7" s="455" t="s">
        <v>98</v>
      </c>
      <c r="B7" s="455"/>
      <c r="C7" s="455"/>
      <c r="D7" s="6" t="str">
        <f>Z1_KiP!B3</f>
        <v>ZARZĄDZANIE</v>
      </c>
      <c r="E7" s="6" t="str">
        <f>Z1_KiP!B4</f>
        <v>I stopnia</v>
      </c>
      <c r="F7" s="156" t="s">
        <v>99</v>
      </c>
      <c r="G7" s="44" t="str">
        <f>'M (11)'!G6</f>
        <v>III</v>
      </c>
      <c r="H7" s="156" t="s">
        <v>101</v>
      </c>
      <c r="I7" s="44">
        <f>'M (11)'!I6</f>
        <v>5</v>
      </c>
      <c r="J7" s="300" t="s">
        <v>289</v>
      </c>
      <c r="K7" s="301"/>
      <c r="L7" s="399" t="s">
        <v>102</v>
      </c>
      <c r="M7" s="400"/>
      <c r="N7" s="7" t="s">
        <v>103</v>
      </c>
      <c r="O7" s="466" t="s">
        <v>104</v>
      </c>
      <c r="P7" s="466"/>
      <c r="Q7" s="467" t="s">
        <v>105</v>
      </c>
      <c r="R7" s="467"/>
      <c r="S7" s="17">
        <f>Z1_KiP!G61</f>
        <v>28</v>
      </c>
    </row>
    <row r="8" spans="1:19" ht="10.15" customHeight="1" thickBot="1" x14ac:dyDescent="0.3">
      <c r="A8" s="398"/>
      <c r="B8" s="398"/>
      <c r="C8" s="398"/>
      <c r="D8" s="398"/>
      <c r="E8" s="398"/>
      <c r="F8" s="398"/>
      <c r="G8" s="398"/>
      <c r="H8" s="398"/>
      <c r="I8" s="398"/>
      <c r="J8" s="398"/>
      <c r="K8" s="398"/>
      <c r="L8" s="398"/>
      <c r="M8" s="398"/>
      <c r="N8" s="398"/>
      <c r="O8" s="398"/>
      <c r="P8" s="398"/>
      <c r="Q8" s="398"/>
      <c r="R8" s="398"/>
      <c r="S8" s="398"/>
    </row>
    <row r="9" spans="1:19" ht="15" customHeight="1" x14ac:dyDescent="0.25">
      <c r="A9" s="23"/>
      <c r="B9" s="24"/>
      <c r="C9" s="24"/>
      <c r="D9" s="24"/>
      <c r="E9" s="24"/>
      <c r="F9" s="24"/>
      <c r="G9" s="24"/>
      <c r="H9" s="24"/>
      <c r="I9" s="24"/>
      <c r="J9" s="24"/>
      <c r="K9" s="24"/>
      <c r="L9" s="24"/>
      <c r="M9" s="24"/>
      <c r="N9" s="24"/>
      <c r="O9" s="24"/>
      <c r="P9" s="24"/>
      <c r="Q9" s="24"/>
      <c r="R9" s="24"/>
      <c r="S9" s="25"/>
    </row>
    <row r="10" spans="1:19" ht="19.899999999999999" customHeight="1" x14ac:dyDescent="0.25">
      <c r="A10" s="269" t="s">
        <v>108</v>
      </c>
      <c r="B10" s="270"/>
      <c r="C10" s="270"/>
      <c r="D10" s="270"/>
      <c r="E10" s="270"/>
      <c r="F10" s="270"/>
      <c r="G10" s="270"/>
      <c r="H10" s="270"/>
      <c r="I10" s="270"/>
      <c r="J10" s="270"/>
      <c r="K10" s="270"/>
      <c r="L10" s="270"/>
      <c r="M10" s="270"/>
      <c r="N10" s="270"/>
      <c r="O10" s="270"/>
      <c r="P10" s="270"/>
      <c r="Q10" s="270"/>
      <c r="R10" s="270"/>
      <c r="S10" s="271"/>
    </row>
    <row r="11" spans="1:19" s="149" customFormat="1" ht="20.100000000000001" customHeight="1" x14ac:dyDescent="0.25">
      <c r="A11" s="464" t="s">
        <v>113</v>
      </c>
      <c r="B11" s="415" t="s">
        <v>114</v>
      </c>
      <c r="C11" s="416"/>
      <c r="D11" s="416"/>
      <c r="E11" s="416"/>
      <c r="F11" s="416"/>
      <c r="G11" s="416"/>
      <c r="H11" s="416"/>
      <c r="I11" s="416"/>
      <c r="J11" s="416"/>
      <c r="K11" s="416"/>
      <c r="L11" s="416"/>
      <c r="M11" s="417"/>
      <c r="N11" s="409" t="s">
        <v>115</v>
      </c>
      <c r="O11" s="410"/>
      <c r="P11" s="410"/>
      <c r="Q11" s="410"/>
      <c r="R11" s="410"/>
      <c r="S11" s="411"/>
    </row>
    <row r="12" spans="1:19" s="149" customFormat="1" ht="20.100000000000001" customHeight="1" x14ac:dyDescent="0.25">
      <c r="A12" s="464"/>
      <c r="B12" s="418"/>
      <c r="C12" s="419"/>
      <c r="D12" s="419"/>
      <c r="E12" s="419"/>
      <c r="F12" s="419"/>
      <c r="G12" s="419"/>
      <c r="H12" s="419"/>
      <c r="I12" s="419"/>
      <c r="J12" s="419"/>
      <c r="K12" s="419"/>
      <c r="L12" s="419"/>
      <c r="M12" s="420"/>
      <c r="N12" s="412"/>
      <c r="O12" s="413"/>
      <c r="P12" s="413"/>
      <c r="Q12" s="413"/>
      <c r="R12" s="413"/>
      <c r="S12" s="414"/>
    </row>
    <row r="13" spans="1:19" s="149" customFormat="1" ht="20.100000000000001" customHeight="1" thickBot="1" x14ac:dyDescent="0.3">
      <c r="A13" s="465"/>
      <c r="B13" s="421" t="s">
        <v>624</v>
      </c>
      <c r="C13" s="422"/>
      <c r="D13" s="422"/>
      <c r="E13" s="422"/>
      <c r="F13" s="422"/>
      <c r="G13" s="422"/>
      <c r="H13" s="422"/>
      <c r="I13" s="422"/>
      <c r="J13" s="422"/>
      <c r="K13" s="422"/>
      <c r="L13" s="422"/>
      <c r="M13" s="423"/>
      <c r="N13" s="136"/>
      <c r="O13" s="146" t="s">
        <v>625</v>
      </c>
      <c r="P13" s="137"/>
      <c r="Q13" s="137"/>
      <c r="R13" s="137"/>
      <c r="S13" s="138"/>
    </row>
    <row r="14" spans="1:19" ht="15" customHeight="1" x14ac:dyDescent="0.25">
      <c r="A14" s="459" t="s">
        <v>116</v>
      </c>
      <c r="B14" s="404" t="s">
        <v>588</v>
      </c>
      <c r="C14" s="405"/>
      <c r="D14" s="405"/>
      <c r="E14" s="405"/>
      <c r="F14" s="405"/>
      <c r="G14" s="405"/>
      <c r="H14" s="405"/>
      <c r="I14" s="405"/>
      <c r="J14" s="405"/>
      <c r="K14" s="405"/>
      <c r="L14" s="405"/>
      <c r="M14" s="406"/>
      <c r="N14" s="369" t="s">
        <v>251</v>
      </c>
      <c r="O14" s="370"/>
      <c r="P14" s="370"/>
      <c r="Q14" s="370"/>
      <c r="R14" s="370"/>
      <c r="S14" s="371"/>
    </row>
    <row r="15" spans="1:19" ht="15" customHeight="1" x14ac:dyDescent="0.25">
      <c r="A15" s="350"/>
      <c r="B15" s="329"/>
      <c r="C15" s="330"/>
      <c r="D15" s="330"/>
      <c r="E15" s="330"/>
      <c r="F15" s="330"/>
      <c r="G15" s="330"/>
      <c r="H15" s="330"/>
      <c r="I15" s="330"/>
      <c r="J15" s="330"/>
      <c r="K15" s="330"/>
      <c r="L15" s="330"/>
      <c r="M15" s="331"/>
      <c r="N15" s="363" t="s">
        <v>252</v>
      </c>
      <c r="O15" s="364"/>
      <c r="P15" s="364"/>
      <c r="Q15" s="364"/>
      <c r="R15" s="364"/>
      <c r="S15" s="365"/>
    </row>
    <row r="16" spans="1:19" ht="15" customHeight="1" x14ac:dyDescent="0.25">
      <c r="A16" s="350"/>
      <c r="B16" s="329"/>
      <c r="C16" s="330"/>
      <c r="D16" s="330"/>
      <c r="E16" s="330"/>
      <c r="F16" s="330"/>
      <c r="G16" s="330"/>
      <c r="H16" s="330"/>
      <c r="I16" s="330"/>
      <c r="J16" s="330"/>
      <c r="K16" s="330"/>
      <c r="L16" s="330"/>
      <c r="M16" s="331"/>
      <c r="N16" s="363" t="s">
        <v>257</v>
      </c>
      <c r="O16" s="364"/>
      <c r="P16" s="364"/>
      <c r="Q16" s="364"/>
      <c r="R16" s="364"/>
      <c r="S16" s="365"/>
    </row>
    <row r="17" spans="1:19" ht="15" customHeight="1" x14ac:dyDescent="0.25">
      <c r="A17" s="350"/>
      <c r="B17" s="329"/>
      <c r="C17" s="330"/>
      <c r="D17" s="330"/>
      <c r="E17" s="330"/>
      <c r="F17" s="330"/>
      <c r="G17" s="330"/>
      <c r="H17" s="330"/>
      <c r="I17" s="330"/>
      <c r="J17" s="330"/>
      <c r="K17" s="330"/>
      <c r="L17" s="330"/>
      <c r="M17" s="331"/>
      <c r="N17" s="363" t="s">
        <v>264</v>
      </c>
      <c r="O17" s="364"/>
      <c r="P17" s="364"/>
      <c r="Q17" s="364"/>
      <c r="R17" s="364"/>
      <c r="S17" s="365"/>
    </row>
    <row r="18" spans="1:19" ht="15" customHeight="1" x14ac:dyDescent="0.25">
      <c r="A18" s="350"/>
      <c r="B18" s="401"/>
      <c r="C18" s="402"/>
      <c r="D18" s="402"/>
      <c r="E18" s="402"/>
      <c r="F18" s="402"/>
      <c r="G18" s="402"/>
      <c r="H18" s="402"/>
      <c r="I18" s="402"/>
      <c r="J18" s="402"/>
      <c r="K18" s="402"/>
      <c r="L18" s="402"/>
      <c r="M18" s="403"/>
      <c r="N18" s="372"/>
      <c r="O18" s="373"/>
      <c r="P18" s="373"/>
      <c r="Q18" s="373"/>
      <c r="R18" s="373"/>
      <c r="S18" s="374"/>
    </row>
    <row r="19" spans="1:19" ht="15" customHeight="1" x14ac:dyDescent="0.25">
      <c r="A19" s="350"/>
      <c r="B19" s="326"/>
      <c r="C19" s="327"/>
      <c r="D19" s="327"/>
      <c r="E19" s="327"/>
      <c r="F19" s="327"/>
      <c r="G19" s="327"/>
      <c r="H19" s="327"/>
      <c r="I19" s="327"/>
      <c r="J19" s="327"/>
      <c r="K19" s="327"/>
      <c r="L19" s="327"/>
      <c r="M19" s="328"/>
      <c r="N19" s="360"/>
      <c r="O19" s="361"/>
      <c r="P19" s="361"/>
      <c r="Q19" s="361"/>
      <c r="R19" s="361"/>
      <c r="S19" s="362"/>
    </row>
    <row r="20" spans="1:19" ht="15" customHeight="1" x14ac:dyDescent="0.25">
      <c r="A20" s="350"/>
      <c r="B20" s="329"/>
      <c r="C20" s="330"/>
      <c r="D20" s="330"/>
      <c r="E20" s="330"/>
      <c r="F20" s="330"/>
      <c r="G20" s="330"/>
      <c r="H20" s="330"/>
      <c r="I20" s="330"/>
      <c r="J20" s="330"/>
      <c r="K20" s="330"/>
      <c r="L20" s="330"/>
      <c r="M20" s="331"/>
      <c r="N20" s="363"/>
      <c r="O20" s="364"/>
      <c r="P20" s="364"/>
      <c r="Q20" s="364"/>
      <c r="R20" s="364"/>
      <c r="S20" s="365"/>
    </row>
    <row r="21" spans="1:19" ht="15" customHeight="1" x14ac:dyDescent="0.25">
      <c r="A21" s="350"/>
      <c r="B21" s="329"/>
      <c r="C21" s="330"/>
      <c r="D21" s="330"/>
      <c r="E21" s="330"/>
      <c r="F21" s="330"/>
      <c r="G21" s="330"/>
      <c r="H21" s="330"/>
      <c r="I21" s="330"/>
      <c r="J21" s="330"/>
      <c r="K21" s="330"/>
      <c r="L21" s="330"/>
      <c r="M21" s="331"/>
      <c r="N21" s="363"/>
      <c r="O21" s="364"/>
      <c r="P21" s="364"/>
      <c r="Q21" s="364"/>
      <c r="R21" s="364"/>
      <c r="S21" s="365"/>
    </row>
    <row r="22" spans="1:19" ht="15" customHeight="1" x14ac:dyDescent="0.25">
      <c r="A22" s="350"/>
      <c r="B22" s="329"/>
      <c r="C22" s="330"/>
      <c r="D22" s="330"/>
      <c r="E22" s="330"/>
      <c r="F22" s="330"/>
      <c r="G22" s="330"/>
      <c r="H22" s="330"/>
      <c r="I22" s="330"/>
      <c r="J22" s="330"/>
      <c r="K22" s="330"/>
      <c r="L22" s="330"/>
      <c r="M22" s="331"/>
      <c r="N22" s="363"/>
      <c r="O22" s="364"/>
      <c r="P22" s="364"/>
      <c r="Q22" s="364"/>
      <c r="R22" s="364"/>
      <c r="S22" s="365"/>
    </row>
    <row r="23" spans="1:19" ht="15" customHeight="1" thickBot="1" x14ac:dyDescent="0.3">
      <c r="A23" s="350"/>
      <c r="B23" s="401"/>
      <c r="C23" s="402"/>
      <c r="D23" s="402"/>
      <c r="E23" s="402"/>
      <c r="F23" s="402"/>
      <c r="G23" s="402"/>
      <c r="H23" s="402"/>
      <c r="I23" s="402"/>
      <c r="J23" s="402"/>
      <c r="K23" s="402"/>
      <c r="L23" s="402"/>
      <c r="M23" s="403"/>
      <c r="N23" s="372"/>
      <c r="O23" s="373"/>
      <c r="P23" s="373"/>
      <c r="Q23" s="373"/>
      <c r="R23" s="373"/>
      <c r="S23" s="374"/>
    </row>
    <row r="24" spans="1:19" ht="15" hidden="1" customHeight="1" x14ac:dyDescent="0.25">
      <c r="A24" s="350"/>
      <c r="B24" s="326"/>
      <c r="C24" s="327"/>
      <c r="D24" s="327"/>
      <c r="E24" s="327"/>
      <c r="F24" s="327"/>
      <c r="G24" s="327"/>
      <c r="H24" s="327"/>
      <c r="I24" s="327"/>
      <c r="J24" s="327"/>
      <c r="K24" s="327"/>
      <c r="L24" s="327"/>
      <c r="M24" s="328"/>
      <c r="N24" s="360"/>
      <c r="O24" s="361"/>
      <c r="P24" s="361"/>
      <c r="Q24" s="361"/>
      <c r="R24" s="361"/>
      <c r="S24" s="362"/>
    </row>
    <row r="25" spans="1:19" ht="15" hidden="1" customHeight="1" x14ac:dyDescent="0.25">
      <c r="A25" s="350"/>
      <c r="B25" s="329"/>
      <c r="C25" s="330"/>
      <c r="D25" s="330"/>
      <c r="E25" s="330"/>
      <c r="F25" s="330"/>
      <c r="G25" s="330"/>
      <c r="H25" s="330"/>
      <c r="I25" s="330"/>
      <c r="J25" s="330"/>
      <c r="K25" s="330"/>
      <c r="L25" s="330"/>
      <c r="M25" s="331"/>
      <c r="N25" s="363"/>
      <c r="O25" s="364"/>
      <c r="P25" s="364"/>
      <c r="Q25" s="364"/>
      <c r="R25" s="364"/>
      <c r="S25" s="365"/>
    </row>
    <row r="26" spans="1:19" ht="15" hidden="1" customHeight="1" x14ac:dyDescent="0.25">
      <c r="A26" s="350"/>
      <c r="B26" s="329"/>
      <c r="C26" s="330"/>
      <c r="D26" s="330"/>
      <c r="E26" s="330"/>
      <c r="F26" s="330"/>
      <c r="G26" s="330"/>
      <c r="H26" s="330"/>
      <c r="I26" s="330"/>
      <c r="J26" s="330"/>
      <c r="K26" s="330"/>
      <c r="L26" s="330"/>
      <c r="M26" s="331"/>
      <c r="N26" s="363"/>
      <c r="O26" s="364"/>
      <c r="P26" s="364"/>
      <c r="Q26" s="364"/>
      <c r="R26" s="364"/>
      <c r="S26" s="365"/>
    </row>
    <row r="27" spans="1:19" ht="15" hidden="1" customHeight="1" x14ac:dyDescent="0.25">
      <c r="A27" s="350"/>
      <c r="B27" s="329"/>
      <c r="C27" s="330"/>
      <c r="D27" s="330"/>
      <c r="E27" s="330"/>
      <c r="F27" s="330"/>
      <c r="G27" s="330"/>
      <c r="H27" s="330"/>
      <c r="I27" s="330"/>
      <c r="J27" s="330"/>
      <c r="K27" s="330"/>
      <c r="L27" s="330"/>
      <c r="M27" s="331"/>
      <c r="N27" s="363"/>
      <c r="O27" s="364"/>
      <c r="P27" s="364"/>
      <c r="Q27" s="364"/>
      <c r="R27" s="364"/>
      <c r="S27" s="365"/>
    </row>
    <row r="28" spans="1:19" ht="15" hidden="1" customHeight="1" x14ac:dyDescent="0.25">
      <c r="A28" s="350"/>
      <c r="B28" s="401"/>
      <c r="C28" s="402"/>
      <c r="D28" s="402"/>
      <c r="E28" s="402"/>
      <c r="F28" s="402"/>
      <c r="G28" s="402"/>
      <c r="H28" s="402"/>
      <c r="I28" s="402"/>
      <c r="J28" s="402"/>
      <c r="K28" s="402"/>
      <c r="L28" s="402"/>
      <c r="M28" s="403"/>
      <c r="N28" s="372"/>
      <c r="O28" s="373"/>
      <c r="P28" s="373"/>
      <c r="Q28" s="373"/>
      <c r="R28" s="373"/>
      <c r="S28" s="374"/>
    </row>
    <row r="29" spans="1:19" ht="15" hidden="1" customHeight="1" x14ac:dyDescent="0.25">
      <c r="A29" s="350"/>
      <c r="B29" s="326"/>
      <c r="C29" s="327"/>
      <c r="D29" s="327"/>
      <c r="E29" s="327"/>
      <c r="F29" s="327"/>
      <c r="G29" s="327"/>
      <c r="H29" s="327"/>
      <c r="I29" s="327"/>
      <c r="J29" s="327"/>
      <c r="K29" s="327"/>
      <c r="L29" s="327"/>
      <c r="M29" s="328"/>
      <c r="N29" s="360"/>
      <c r="O29" s="361"/>
      <c r="P29" s="361"/>
      <c r="Q29" s="361"/>
      <c r="R29" s="361"/>
      <c r="S29" s="362"/>
    </row>
    <row r="30" spans="1:19" ht="15" hidden="1" customHeight="1" x14ac:dyDescent="0.25">
      <c r="A30" s="350"/>
      <c r="B30" s="329"/>
      <c r="C30" s="330"/>
      <c r="D30" s="330"/>
      <c r="E30" s="330"/>
      <c r="F30" s="330"/>
      <c r="G30" s="330"/>
      <c r="H30" s="330"/>
      <c r="I30" s="330"/>
      <c r="J30" s="330"/>
      <c r="K30" s="330"/>
      <c r="L30" s="330"/>
      <c r="M30" s="331"/>
      <c r="N30" s="363"/>
      <c r="O30" s="364"/>
      <c r="P30" s="364"/>
      <c r="Q30" s="364"/>
      <c r="R30" s="364"/>
      <c r="S30" s="365"/>
    </row>
    <row r="31" spans="1:19" ht="15" hidden="1" customHeight="1" x14ac:dyDescent="0.25">
      <c r="A31" s="350"/>
      <c r="B31" s="329"/>
      <c r="C31" s="330"/>
      <c r="D31" s="330"/>
      <c r="E31" s="330"/>
      <c r="F31" s="330"/>
      <c r="G31" s="330"/>
      <c r="H31" s="330"/>
      <c r="I31" s="330"/>
      <c r="J31" s="330"/>
      <c r="K31" s="330"/>
      <c r="L31" s="330"/>
      <c r="M31" s="331"/>
      <c r="N31" s="363"/>
      <c r="O31" s="364"/>
      <c r="P31" s="364"/>
      <c r="Q31" s="364"/>
      <c r="R31" s="364"/>
      <c r="S31" s="365"/>
    </row>
    <row r="32" spans="1:19" ht="15" hidden="1" customHeight="1" x14ac:dyDescent="0.25">
      <c r="A32" s="350"/>
      <c r="B32" s="329"/>
      <c r="C32" s="330"/>
      <c r="D32" s="330"/>
      <c r="E32" s="330"/>
      <c r="F32" s="330"/>
      <c r="G32" s="330"/>
      <c r="H32" s="330"/>
      <c r="I32" s="330"/>
      <c r="J32" s="330"/>
      <c r="K32" s="330"/>
      <c r="L32" s="330"/>
      <c r="M32" s="331"/>
      <c r="N32" s="363"/>
      <c r="O32" s="364"/>
      <c r="P32" s="364"/>
      <c r="Q32" s="364"/>
      <c r="R32" s="364"/>
      <c r="S32" s="365"/>
    </row>
    <row r="33" spans="1:19" ht="15" hidden="1" customHeight="1" thickBot="1" x14ac:dyDescent="0.3">
      <c r="A33" s="460"/>
      <c r="B33" s="332"/>
      <c r="C33" s="333"/>
      <c r="D33" s="333"/>
      <c r="E33" s="333"/>
      <c r="F33" s="333"/>
      <c r="G33" s="333"/>
      <c r="H33" s="333"/>
      <c r="I33" s="333"/>
      <c r="J33" s="333"/>
      <c r="K33" s="333"/>
      <c r="L33" s="333"/>
      <c r="M33" s="334"/>
      <c r="N33" s="378"/>
      <c r="O33" s="379"/>
      <c r="P33" s="379"/>
      <c r="Q33" s="379"/>
      <c r="R33" s="379"/>
      <c r="S33" s="380"/>
    </row>
    <row r="34" spans="1:19" ht="15" customHeight="1" x14ac:dyDescent="0.25">
      <c r="A34" s="461" t="s">
        <v>117</v>
      </c>
      <c r="B34" s="404" t="s">
        <v>735</v>
      </c>
      <c r="C34" s="405"/>
      <c r="D34" s="405"/>
      <c r="E34" s="405"/>
      <c r="F34" s="405"/>
      <c r="G34" s="405"/>
      <c r="H34" s="405"/>
      <c r="I34" s="405"/>
      <c r="J34" s="405"/>
      <c r="K34" s="405"/>
      <c r="L34" s="405"/>
      <c r="M34" s="406"/>
      <c r="N34" s="369" t="s">
        <v>268</v>
      </c>
      <c r="O34" s="370"/>
      <c r="P34" s="370"/>
      <c r="Q34" s="370"/>
      <c r="R34" s="370"/>
      <c r="S34" s="371"/>
    </row>
    <row r="35" spans="1:19" ht="15" customHeight="1" x14ac:dyDescent="0.25">
      <c r="A35" s="462"/>
      <c r="B35" s="329"/>
      <c r="C35" s="330"/>
      <c r="D35" s="330"/>
      <c r="E35" s="330"/>
      <c r="F35" s="330"/>
      <c r="G35" s="330"/>
      <c r="H35" s="330"/>
      <c r="I35" s="330"/>
      <c r="J35" s="330"/>
      <c r="K35" s="330"/>
      <c r="L35" s="330"/>
      <c r="M35" s="331"/>
      <c r="N35" s="363" t="s">
        <v>270</v>
      </c>
      <c r="O35" s="364"/>
      <c r="P35" s="364"/>
      <c r="Q35" s="364"/>
      <c r="R35" s="364"/>
      <c r="S35" s="365"/>
    </row>
    <row r="36" spans="1:19" ht="15" customHeight="1" x14ac:dyDescent="0.25">
      <c r="A36" s="462"/>
      <c r="B36" s="329"/>
      <c r="C36" s="330"/>
      <c r="D36" s="330"/>
      <c r="E36" s="330"/>
      <c r="F36" s="330"/>
      <c r="G36" s="330"/>
      <c r="H36" s="330"/>
      <c r="I36" s="330"/>
      <c r="J36" s="330"/>
      <c r="K36" s="330"/>
      <c r="L36" s="330"/>
      <c r="M36" s="331"/>
      <c r="N36" s="363" t="s">
        <v>271</v>
      </c>
      <c r="O36" s="364"/>
      <c r="P36" s="364"/>
      <c r="Q36" s="364"/>
      <c r="R36" s="364"/>
      <c r="S36" s="365"/>
    </row>
    <row r="37" spans="1:19" ht="15" customHeight="1" x14ac:dyDescent="0.25">
      <c r="A37" s="462"/>
      <c r="B37" s="329"/>
      <c r="C37" s="330"/>
      <c r="D37" s="330"/>
      <c r="E37" s="330"/>
      <c r="F37" s="330"/>
      <c r="G37" s="330"/>
      <c r="H37" s="330"/>
      <c r="I37" s="330"/>
      <c r="J37" s="330"/>
      <c r="K37" s="330"/>
      <c r="L37" s="330"/>
      <c r="M37" s="331"/>
      <c r="N37" s="363" t="s">
        <v>276</v>
      </c>
      <c r="O37" s="364"/>
      <c r="P37" s="364"/>
      <c r="Q37" s="364"/>
      <c r="R37" s="364"/>
      <c r="S37" s="365"/>
    </row>
    <row r="38" spans="1:19" ht="15" customHeight="1" x14ac:dyDescent="0.25">
      <c r="A38" s="462"/>
      <c r="B38" s="401"/>
      <c r="C38" s="402"/>
      <c r="D38" s="402"/>
      <c r="E38" s="402"/>
      <c r="F38" s="402"/>
      <c r="G38" s="402"/>
      <c r="H38" s="402"/>
      <c r="I38" s="402"/>
      <c r="J38" s="402"/>
      <c r="K38" s="402"/>
      <c r="L38" s="402"/>
      <c r="M38" s="403"/>
      <c r="N38" s="372" t="s">
        <v>275</v>
      </c>
      <c r="O38" s="373"/>
      <c r="P38" s="373"/>
      <c r="Q38" s="373"/>
      <c r="R38" s="373"/>
      <c r="S38" s="374"/>
    </row>
    <row r="39" spans="1:19" ht="15" customHeight="1" x14ac:dyDescent="0.25">
      <c r="A39" s="462"/>
      <c r="B39" s="326"/>
      <c r="C39" s="327"/>
      <c r="D39" s="327"/>
      <c r="E39" s="327"/>
      <c r="F39" s="327"/>
      <c r="G39" s="327"/>
      <c r="H39" s="327"/>
      <c r="I39" s="327"/>
      <c r="J39" s="327"/>
      <c r="K39" s="327"/>
      <c r="L39" s="327"/>
      <c r="M39" s="328"/>
      <c r="N39" s="360"/>
      <c r="O39" s="361"/>
      <c r="P39" s="361"/>
      <c r="Q39" s="361"/>
      <c r="R39" s="361"/>
      <c r="S39" s="362"/>
    </row>
    <row r="40" spans="1:19" ht="15" customHeight="1" x14ac:dyDescent="0.25">
      <c r="A40" s="462"/>
      <c r="B40" s="329"/>
      <c r="C40" s="330"/>
      <c r="D40" s="330"/>
      <c r="E40" s="330"/>
      <c r="F40" s="330"/>
      <c r="G40" s="330"/>
      <c r="H40" s="330"/>
      <c r="I40" s="330"/>
      <c r="J40" s="330"/>
      <c r="K40" s="330"/>
      <c r="L40" s="330"/>
      <c r="M40" s="331"/>
      <c r="N40" s="363"/>
      <c r="O40" s="364"/>
      <c r="P40" s="364"/>
      <c r="Q40" s="364"/>
      <c r="R40" s="364"/>
      <c r="S40" s="365"/>
    </row>
    <row r="41" spans="1:19" ht="15" customHeight="1" x14ac:dyDescent="0.25">
      <c r="A41" s="462"/>
      <c r="B41" s="329"/>
      <c r="C41" s="330"/>
      <c r="D41" s="330"/>
      <c r="E41" s="330"/>
      <c r="F41" s="330"/>
      <c r="G41" s="330"/>
      <c r="H41" s="330"/>
      <c r="I41" s="330"/>
      <c r="J41" s="330"/>
      <c r="K41" s="330"/>
      <c r="L41" s="330"/>
      <c r="M41" s="331"/>
      <c r="N41" s="363"/>
      <c r="O41" s="364"/>
      <c r="P41" s="364"/>
      <c r="Q41" s="364"/>
      <c r="R41" s="364"/>
      <c r="S41" s="365"/>
    </row>
    <row r="42" spans="1:19" ht="15" customHeight="1" x14ac:dyDescent="0.25">
      <c r="A42" s="462"/>
      <c r="B42" s="329"/>
      <c r="C42" s="330"/>
      <c r="D42" s="330"/>
      <c r="E42" s="330"/>
      <c r="F42" s="330"/>
      <c r="G42" s="330"/>
      <c r="H42" s="330"/>
      <c r="I42" s="330"/>
      <c r="J42" s="330"/>
      <c r="K42" s="330"/>
      <c r="L42" s="330"/>
      <c r="M42" s="331"/>
      <c r="N42" s="363"/>
      <c r="O42" s="364"/>
      <c r="P42" s="364"/>
      <c r="Q42" s="364"/>
      <c r="R42" s="364"/>
      <c r="S42" s="365"/>
    </row>
    <row r="43" spans="1:19" ht="15" customHeight="1" thickBot="1" x14ac:dyDescent="0.3">
      <c r="A43" s="462"/>
      <c r="B43" s="401"/>
      <c r="C43" s="402"/>
      <c r="D43" s="402"/>
      <c r="E43" s="402"/>
      <c r="F43" s="402"/>
      <c r="G43" s="402"/>
      <c r="H43" s="402"/>
      <c r="I43" s="402"/>
      <c r="J43" s="402"/>
      <c r="K43" s="402"/>
      <c r="L43" s="402"/>
      <c r="M43" s="403"/>
      <c r="N43" s="372"/>
      <c r="O43" s="373"/>
      <c r="P43" s="373"/>
      <c r="Q43" s="373"/>
      <c r="R43" s="373"/>
      <c r="S43" s="374"/>
    </row>
    <row r="44" spans="1:19" ht="15" hidden="1" customHeight="1" x14ac:dyDescent="0.25">
      <c r="A44" s="462"/>
      <c r="B44" s="326"/>
      <c r="C44" s="327"/>
      <c r="D44" s="327"/>
      <c r="E44" s="327"/>
      <c r="F44" s="327"/>
      <c r="G44" s="327"/>
      <c r="H44" s="327"/>
      <c r="I44" s="327"/>
      <c r="J44" s="327"/>
      <c r="K44" s="327"/>
      <c r="L44" s="327"/>
      <c r="M44" s="328"/>
      <c r="N44" s="360"/>
      <c r="O44" s="361"/>
      <c r="P44" s="361"/>
      <c r="Q44" s="361"/>
      <c r="R44" s="361"/>
      <c r="S44" s="362"/>
    </row>
    <row r="45" spans="1:19" ht="15" hidden="1" customHeight="1" x14ac:dyDescent="0.25">
      <c r="A45" s="462"/>
      <c r="B45" s="329"/>
      <c r="C45" s="330"/>
      <c r="D45" s="330"/>
      <c r="E45" s="330"/>
      <c r="F45" s="330"/>
      <c r="G45" s="330"/>
      <c r="H45" s="330"/>
      <c r="I45" s="330"/>
      <c r="J45" s="330"/>
      <c r="K45" s="330"/>
      <c r="L45" s="330"/>
      <c r="M45" s="331"/>
      <c r="N45" s="363"/>
      <c r="O45" s="364"/>
      <c r="P45" s="364"/>
      <c r="Q45" s="364"/>
      <c r="R45" s="364"/>
      <c r="S45" s="365"/>
    </row>
    <row r="46" spans="1:19" ht="15" hidden="1" customHeight="1" x14ac:dyDescent="0.25">
      <c r="A46" s="462"/>
      <c r="B46" s="329"/>
      <c r="C46" s="330"/>
      <c r="D46" s="330"/>
      <c r="E46" s="330"/>
      <c r="F46" s="330"/>
      <c r="G46" s="330"/>
      <c r="H46" s="330"/>
      <c r="I46" s="330"/>
      <c r="J46" s="330"/>
      <c r="K46" s="330"/>
      <c r="L46" s="330"/>
      <c r="M46" s="331"/>
      <c r="N46" s="363"/>
      <c r="O46" s="364"/>
      <c r="P46" s="364"/>
      <c r="Q46" s="364"/>
      <c r="R46" s="364"/>
      <c r="S46" s="365"/>
    </row>
    <row r="47" spans="1:19" ht="15" hidden="1" customHeight="1" x14ac:dyDescent="0.25">
      <c r="A47" s="462"/>
      <c r="B47" s="329"/>
      <c r="C47" s="330"/>
      <c r="D47" s="330"/>
      <c r="E47" s="330"/>
      <c r="F47" s="330"/>
      <c r="G47" s="330"/>
      <c r="H47" s="330"/>
      <c r="I47" s="330"/>
      <c r="J47" s="330"/>
      <c r="K47" s="330"/>
      <c r="L47" s="330"/>
      <c r="M47" s="331"/>
      <c r="N47" s="363"/>
      <c r="O47" s="364"/>
      <c r="P47" s="364"/>
      <c r="Q47" s="364"/>
      <c r="R47" s="364"/>
      <c r="S47" s="365"/>
    </row>
    <row r="48" spans="1:19" ht="15" hidden="1" customHeight="1" x14ac:dyDescent="0.25">
      <c r="A48" s="462"/>
      <c r="B48" s="401"/>
      <c r="C48" s="402"/>
      <c r="D48" s="402"/>
      <c r="E48" s="402"/>
      <c r="F48" s="402"/>
      <c r="G48" s="402"/>
      <c r="H48" s="402"/>
      <c r="I48" s="402"/>
      <c r="J48" s="402"/>
      <c r="K48" s="402"/>
      <c r="L48" s="402"/>
      <c r="M48" s="403"/>
      <c r="N48" s="372"/>
      <c r="O48" s="373"/>
      <c r="P48" s="373"/>
      <c r="Q48" s="373"/>
      <c r="R48" s="373"/>
      <c r="S48" s="374"/>
    </row>
    <row r="49" spans="1:19" ht="15" hidden="1" customHeight="1" x14ac:dyDescent="0.25">
      <c r="A49" s="462"/>
      <c r="B49" s="326"/>
      <c r="C49" s="327"/>
      <c r="D49" s="327"/>
      <c r="E49" s="327"/>
      <c r="F49" s="327"/>
      <c r="G49" s="327"/>
      <c r="H49" s="327"/>
      <c r="I49" s="327"/>
      <c r="J49" s="327"/>
      <c r="K49" s="327"/>
      <c r="L49" s="327"/>
      <c r="M49" s="328"/>
      <c r="N49" s="360"/>
      <c r="O49" s="361"/>
      <c r="P49" s="361"/>
      <c r="Q49" s="361"/>
      <c r="R49" s="361"/>
      <c r="S49" s="362"/>
    </row>
    <row r="50" spans="1:19" ht="15" hidden="1" customHeight="1" x14ac:dyDescent="0.25">
      <c r="A50" s="462"/>
      <c r="B50" s="329"/>
      <c r="C50" s="330"/>
      <c r="D50" s="330"/>
      <c r="E50" s="330"/>
      <c r="F50" s="330"/>
      <c r="G50" s="330"/>
      <c r="H50" s="330"/>
      <c r="I50" s="330"/>
      <c r="J50" s="330"/>
      <c r="K50" s="330"/>
      <c r="L50" s="330"/>
      <c r="M50" s="331"/>
      <c r="N50" s="363"/>
      <c r="O50" s="364"/>
      <c r="P50" s="364"/>
      <c r="Q50" s="364"/>
      <c r="R50" s="364"/>
      <c r="S50" s="365"/>
    </row>
    <row r="51" spans="1:19" ht="15" hidden="1" customHeight="1" x14ac:dyDescent="0.25">
      <c r="A51" s="462"/>
      <c r="B51" s="329"/>
      <c r="C51" s="330"/>
      <c r="D51" s="330"/>
      <c r="E51" s="330"/>
      <c r="F51" s="330"/>
      <c r="G51" s="330"/>
      <c r="H51" s="330"/>
      <c r="I51" s="330"/>
      <c r="J51" s="330"/>
      <c r="K51" s="330"/>
      <c r="L51" s="330"/>
      <c r="M51" s="331"/>
      <c r="N51" s="363"/>
      <c r="O51" s="364"/>
      <c r="P51" s="364"/>
      <c r="Q51" s="364"/>
      <c r="R51" s="364"/>
      <c r="S51" s="365"/>
    </row>
    <row r="52" spans="1:19" ht="15" hidden="1" customHeight="1" x14ac:dyDescent="0.25">
      <c r="A52" s="462"/>
      <c r="B52" s="329"/>
      <c r="C52" s="330"/>
      <c r="D52" s="330"/>
      <c r="E52" s="330"/>
      <c r="F52" s="330"/>
      <c r="G52" s="330"/>
      <c r="H52" s="330"/>
      <c r="I52" s="330"/>
      <c r="J52" s="330"/>
      <c r="K52" s="330"/>
      <c r="L52" s="330"/>
      <c r="M52" s="331"/>
      <c r="N52" s="363"/>
      <c r="O52" s="364"/>
      <c r="P52" s="364"/>
      <c r="Q52" s="364"/>
      <c r="R52" s="364"/>
      <c r="S52" s="365"/>
    </row>
    <row r="53" spans="1:19" ht="15" hidden="1" customHeight="1" thickBot="1" x14ac:dyDescent="0.3">
      <c r="A53" s="462"/>
      <c r="B53" s="329"/>
      <c r="C53" s="330"/>
      <c r="D53" s="330"/>
      <c r="E53" s="330"/>
      <c r="F53" s="330"/>
      <c r="G53" s="330"/>
      <c r="H53" s="330"/>
      <c r="I53" s="330"/>
      <c r="J53" s="330"/>
      <c r="K53" s="330"/>
      <c r="L53" s="330"/>
      <c r="M53" s="331"/>
      <c r="N53" s="469"/>
      <c r="O53" s="470"/>
      <c r="P53" s="470"/>
      <c r="Q53" s="470"/>
      <c r="R53" s="470"/>
      <c r="S53" s="471"/>
    </row>
    <row r="54" spans="1:19" ht="15" customHeight="1" x14ac:dyDescent="0.25">
      <c r="A54" s="468" t="s">
        <v>634</v>
      </c>
      <c r="B54" s="404" t="s">
        <v>736</v>
      </c>
      <c r="C54" s="405"/>
      <c r="D54" s="405"/>
      <c r="E54" s="405"/>
      <c r="F54" s="405"/>
      <c r="G54" s="405"/>
      <c r="H54" s="405"/>
      <c r="I54" s="405"/>
      <c r="J54" s="405"/>
      <c r="K54" s="405"/>
      <c r="L54" s="405"/>
      <c r="M54" s="406"/>
      <c r="N54" s="369" t="s">
        <v>281</v>
      </c>
      <c r="O54" s="370"/>
      <c r="P54" s="370"/>
      <c r="Q54" s="370"/>
      <c r="R54" s="370"/>
      <c r="S54" s="371"/>
    </row>
    <row r="55" spans="1:19" ht="15" customHeight="1" x14ac:dyDescent="0.25">
      <c r="A55" s="350"/>
      <c r="B55" s="329"/>
      <c r="C55" s="330"/>
      <c r="D55" s="330"/>
      <c r="E55" s="330"/>
      <c r="F55" s="330"/>
      <c r="G55" s="330"/>
      <c r="H55" s="330"/>
      <c r="I55" s="330"/>
      <c r="J55" s="330"/>
      <c r="K55" s="330"/>
      <c r="L55" s="330"/>
      <c r="M55" s="331"/>
      <c r="N55" s="363" t="s">
        <v>285</v>
      </c>
      <c r="O55" s="364"/>
      <c r="P55" s="364"/>
      <c r="Q55" s="364"/>
      <c r="R55" s="364"/>
      <c r="S55" s="365"/>
    </row>
    <row r="56" spans="1:19" ht="15" customHeight="1" x14ac:dyDescent="0.25">
      <c r="A56" s="350"/>
      <c r="B56" s="329"/>
      <c r="C56" s="330"/>
      <c r="D56" s="330"/>
      <c r="E56" s="330"/>
      <c r="F56" s="330"/>
      <c r="G56" s="330"/>
      <c r="H56" s="330"/>
      <c r="I56" s="330"/>
      <c r="J56" s="330"/>
      <c r="K56" s="330"/>
      <c r="L56" s="330"/>
      <c r="M56" s="331"/>
      <c r="N56" s="363" t="s">
        <v>287</v>
      </c>
      <c r="O56" s="364"/>
      <c r="P56" s="364"/>
      <c r="Q56" s="364"/>
      <c r="R56" s="364"/>
      <c r="S56" s="365"/>
    </row>
    <row r="57" spans="1:19" ht="15" customHeight="1" x14ac:dyDescent="0.25">
      <c r="A57" s="350"/>
      <c r="B57" s="329"/>
      <c r="C57" s="330"/>
      <c r="D57" s="330"/>
      <c r="E57" s="330"/>
      <c r="F57" s="330"/>
      <c r="G57" s="330"/>
      <c r="H57" s="330"/>
      <c r="I57" s="330"/>
      <c r="J57" s="330"/>
      <c r="K57" s="330"/>
      <c r="L57" s="330"/>
      <c r="M57" s="331"/>
      <c r="N57" s="363" t="s">
        <v>286</v>
      </c>
      <c r="O57" s="364"/>
      <c r="P57" s="364"/>
      <c r="Q57" s="364"/>
      <c r="R57" s="364"/>
      <c r="S57" s="365"/>
    </row>
    <row r="58" spans="1:19" ht="15" customHeight="1" x14ac:dyDescent="0.25">
      <c r="A58" s="350"/>
      <c r="B58" s="401"/>
      <c r="C58" s="402"/>
      <c r="D58" s="402"/>
      <c r="E58" s="402"/>
      <c r="F58" s="402"/>
      <c r="G58" s="402"/>
      <c r="H58" s="402"/>
      <c r="I58" s="402"/>
      <c r="J58" s="402"/>
      <c r="K58" s="402"/>
      <c r="L58" s="402"/>
      <c r="M58" s="403"/>
      <c r="N58" s="372"/>
      <c r="O58" s="373"/>
      <c r="P58" s="373"/>
      <c r="Q58" s="373"/>
      <c r="R58" s="373"/>
      <c r="S58" s="374"/>
    </row>
    <row r="59" spans="1:19" ht="15" customHeight="1" x14ac:dyDescent="0.25">
      <c r="A59" s="350"/>
      <c r="B59" s="326"/>
      <c r="C59" s="327"/>
      <c r="D59" s="327"/>
      <c r="E59" s="327"/>
      <c r="F59" s="327"/>
      <c r="G59" s="327"/>
      <c r="H59" s="327"/>
      <c r="I59" s="327"/>
      <c r="J59" s="327"/>
      <c r="K59" s="327"/>
      <c r="L59" s="327"/>
      <c r="M59" s="328"/>
      <c r="N59" s="360"/>
      <c r="O59" s="361"/>
      <c r="P59" s="361"/>
      <c r="Q59" s="361"/>
      <c r="R59" s="361"/>
      <c r="S59" s="362"/>
    </row>
    <row r="60" spans="1:19" ht="15" customHeight="1" x14ac:dyDescent="0.25">
      <c r="A60" s="350"/>
      <c r="B60" s="329"/>
      <c r="C60" s="330"/>
      <c r="D60" s="330"/>
      <c r="E60" s="330"/>
      <c r="F60" s="330"/>
      <c r="G60" s="330"/>
      <c r="H60" s="330"/>
      <c r="I60" s="330"/>
      <c r="J60" s="330"/>
      <c r="K60" s="330"/>
      <c r="L60" s="330"/>
      <c r="M60" s="331"/>
      <c r="N60" s="363"/>
      <c r="O60" s="364"/>
      <c r="P60" s="364"/>
      <c r="Q60" s="364"/>
      <c r="R60" s="364"/>
      <c r="S60" s="365"/>
    </row>
    <row r="61" spans="1:19" ht="15" customHeight="1" x14ac:dyDescent="0.25">
      <c r="A61" s="350"/>
      <c r="B61" s="329"/>
      <c r="C61" s="330"/>
      <c r="D61" s="330"/>
      <c r="E61" s="330"/>
      <c r="F61" s="330"/>
      <c r="G61" s="330"/>
      <c r="H61" s="330"/>
      <c r="I61" s="330"/>
      <c r="J61" s="330"/>
      <c r="K61" s="330"/>
      <c r="L61" s="330"/>
      <c r="M61" s="331"/>
      <c r="N61" s="363"/>
      <c r="O61" s="364"/>
      <c r="P61" s="364"/>
      <c r="Q61" s="364"/>
      <c r="R61" s="364"/>
      <c r="S61" s="365"/>
    </row>
    <row r="62" spans="1:19" ht="15" customHeight="1" x14ac:dyDescent="0.25">
      <c r="A62" s="350"/>
      <c r="B62" s="329"/>
      <c r="C62" s="330"/>
      <c r="D62" s="330"/>
      <c r="E62" s="330"/>
      <c r="F62" s="330"/>
      <c r="G62" s="330"/>
      <c r="H62" s="330"/>
      <c r="I62" s="330"/>
      <c r="J62" s="330"/>
      <c r="K62" s="330"/>
      <c r="L62" s="330"/>
      <c r="M62" s="331"/>
      <c r="N62" s="363"/>
      <c r="O62" s="364"/>
      <c r="P62" s="364"/>
      <c r="Q62" s="364"/>
      <c r="R62" s="364"/>
      <c r="S62" s="365"/>
    </row>
    <row r="63" spans="1:19" ht="15" customHeight="1" x14ac:dyDescent="0.25">
      <c r="A63" s="350"/>
      <c r="B63" s="401"/>
      <c r="C63" s="402"/>
      <c r="D63" s="402"/>
      <c r="E63" s="402"/>
      <c r="F63" s="402"/>
      <c r="G63" s="402"/>
      <c r="H63" s="402"/>
      <c r="I63" s="402"/>
      <c r="J63" s="402"/>
      <c r="K63" s="402"/>
      <c r="L63" s="402"/>
      <c r="M63" s="403"/>
      <c r="N63" s="372"/>
      <c r="O63" s="373"/>
      <c r="P63" s="373"/>
      <c r="Q63" s="373"/>
      <c r="R63" s="373"/>
      <c r="S63" s="374"/>
    </row>
    <row r="64" spans="1:19" ht="15" hidden="1" customHeight="1" x14ac:dyDescent="0.25">
      <c r="A64" s="350"/>
      <c r="B64" s="326"/>
      <c r="C64" s="327"/>
      <c r="D64" s="327"/>
      <c r="E64" s="327"/>
      <c r="F64" s="327"/>
      <c r="G64" s="327"/>
      <c r="H64" s="327"/>
      <c r="I64" s="327"/>
      <c r="J64" s="327"/>
      <c r="K64" s="327"/>
      <c r="L64" s="327"/>
      <c r="M64" s="328"/>
      <c r="N64" s="360"/>
      <c r="O64" s="361"/>
      <c r="P64" s="361"/>
      <c r="Q64" s="361"/>
      <c r="R64" s="361"/>
      <c r="S64" s="362"/>
    </row>
    <row r="65" spans="1:19" ht="15" hidden="1" customHeight="1" x14ac:dyDescent="0.25">
      <c r="A65" s="350"/>
      <c r="B65" s="329"/>
      <c r="C65" s="330"/>
      <c r="D65" s="330"/>
      <c r="E65" s="330"/>
      <c r="F65" s="330"/>
      <c r="G65" s="330"/>
      <c r="H65" s="330"/>
      <c r="I65" s="330"/>
      <c r="J65" s="330"/>
      <c r="K65" s="330"/>
      <c r="L65" s="330"/>
      <c r="M65" s="331"/>
      <c r="N65" s="363"/>
      <c r="O65" s="364"/>
      <c r="P65" s="364"/>
      <c r="Q65" s="364"/>
      <c r="R65" s="364"/>
      <c r="S65" s="365"/>
    </row>
    <row r="66" spans="1:19" ht="15" hidden="1" customHeight="1" x14ac:dyDescent="0.25">
      <c r="A66" s="350"/>
      <c r="B66" s="329"/>
      <c r="C66" s="330"/>
      <c r="D66" s="330"/>
      <c r="E66" s="330"/>
      <c r="F66" s="330"/>
      <c r="G66" s="330"/>
      <c r="H66" s="330"/>
      <c r="I66" s="330"/>
      <c r="J66" s="330"/>
      <c r="K66" s="330"/>
      <c r="L66" s="330"/>
      <c r="M66" s="331"/>
      <c r="N66" s="363"/>
      <c r="O66" s="364"/>
      <c r="P66" s="364"/>
      <c r="Q66" s="364"/>
      <c r="R66" s="364"/>
      <c r="S66" s="365"/>
    </row>
    <row r="67" spans="1:19" ht="15" hidden="1" customHeight="1" x14ac:dyDescent="0.25">
      <c r="A67" s="350"/>
      <c r="B67" s="329"/>
      <c r="C67" s="330"/>
      <c r="D67" s="330"/>
      <c r="E67" s="330"/>
      <c r="F67" s="330"/>
      <c r="G67" s="330"/>
      <c r="H67" s="330"/>
      <c r="I67" s="330"/>
      <c r="J67" s="330"/>
      <c r="K67" s="330"/>
      <c r="L67" s="330"/>
      <c r="M67" s="331"/>
      <c r="N67" s="363"/>
      <c r="O67" s="364"/>
      <c r="P67" s="364"/>
      <c r="Q67" s="364"/>
      <c r="R67" s="364"/>
      <c r="S67" s="365"/>
    </row>
    <row r="68" spans="1:19" ht="15" hidden="1" customHeight="1" thickBot="1" x14ac:dyDescent="0.3">
      <c r="A68" s="460"/>
      <c r="B68" s="332"/>
      <c r="C68" s="333"/>
      <c r="D68" s="333"/>
      <c r="E68" s="333"/>
      <c r="F68" s="333"/>
      <c r="G68" s="333"/>
      <c r="H68" s="333"/>
      <c r="I68" s="333"/>
      <c r="J68" s="333"/>
      <c r="K68" s="333"/>
      <c r="L68" s="333"/>
      <c r="M68" s="334"/>
      <c r="N68" s="378"/>
      <c r="O68" s="379"/>
      <c r="P68" s="379"/>
      <c r="Q68" s="379"/>
      <c r="R68" s="379"/>
      <c r="S68" s="380"/>
    </row>
    <row r="69" spans="1:19" ht="15" customHeight="1" x14ac:dyDescent="0.25">
      <c r="A69" s="375"/>
      <c r="B69" s="376"/>
      <c r="C69" s="376"/>
      <c r="D69" s="376"/>
      <c r="E69" s="376"/>
      <c r="F69" s="376"/>
      <c r="G69" s="376"/>
      <c r="H69" s="376"/>
      <c r="I69" s="376"/>
      <c r="J69" s="376"/>
      <c r="K69" s="376"/>
      <c r="L69" s="376"/>
      <c r="M69" s="376"/>
      <c r="N69" s="376"/>
      <c r="O69" s="376"/>
      <c r="P69" s="376"/>
      <c r="Q69" s="376"/>
      <c r="R69" s="376"/>
      <c r="S69" s="377"/>
    </row>
    <row r="70" spans="1:19" ht="19.899999999999999" customHeight="1" x14ac:dyDescent="0.25">
      <c r="A70" s="269" t="s">
        <v>119</v>
      </c>
      <c r="B70" s="270"/>
      <c r="C70" s="270"/>
      <c r="D70" s="270"/>
      <c r="E70" s="270"/>
      <c r="F70" s="270"/>
      <c r="G70" s="270"/>
      <c r="H70" s="270"/>
      <c r="I70" s="270"/>
      <c r="J70" s="34"/>
      <c r="K70" s="322" t="s">
        <v>120</v>
      </c>
      <c r="L70" s="235"/>
      <c r="M70" s="235"/>
      <c r="N70" s="235"/>
      <c r="O70" s="235"/>
      <c r="P70" s="235"/>
      <c r="Q70" s="235"/>
      <c r="R70" s="235"/>
      <c r="S70" s="236"/>
    </row>
    <row r="71" spans="1:19" ht="15" customHeight="1" x14ac:dyDescent="0.25">
      <c r="A71" s="350" t="s">
        <v>200</v>
      </c>
      <c r="B71" s="385" t="s">
        <v>121</v>
      </c>
      <c r="C71" s="386"/>
      <c r="D71" s="386"/>
      <c r="E71" s="386"/>
      <c r="F71" s="387"/>
      <c r="G71" s="381">
        <f>Z1_KiP!G61</f>
        <v>28</v>
      </c>
      <c r="H71" s="382"/>
      <c r="I71" s="383"/>
      <c r="J71" s="384"/>
      <c r="K71" s="347" t="s">
        <v>201</v>
      </c>
      <c r="L71" s="366" t="s">
        <v>626</v>
      </c>
      <c r="M71" s="367"/>
      <c r="N71" s="367"/>
      <c r="O71" s="367"/>
      <c r="P71" s="367"/>
      <c r="Q71" s="367"/>
      <c r="R71" s="367"/>
      <c r="S71" s="368"/>
    </row>
    <row r="72" spans="1:19" ht="15" customHeight="1" x14ac:dyDescent="0.25">
      <c r="A72" s="350"/>
      <c r="B72" s="388" t="s">
        <v>122</v>
      </c>
      <c r="C72" s="389"/>
      <c r="D72" s="389"/>
      <c r="E72" s="389"/>
      <c r="F72" s="390"/>
      <c r="G72" s="341">
        <f>SUM(G73:I83)</f>
        <v>28</v>
      </c>
      <c r="H72" s="342"/>
      <c r="I72" s="343"/>
      <c r="J72" s="384"/>
      <c r="K72" s="348"/>
      <c r="L72" s="323" t="s">
        <v>123</v>
      </c>
      <c r="M72" s="324"/>
      <c r="N72" s="324"/>
      <c r="O72" s="324"/>
      <c r="P72" s="324"/>
      <c r="Q72" s="324"/>
      <c r="R72" s="324"/>
      <c r="S72" s="325"/>
    </row>
    <row r="73" spans="1:19" ht="15" customHeight="1" x14ac:dyDescent="0.25">
      <c r="A73" s="350"/>
      <c r="B73" s="357" t="s">
        <v>123</v>
      </c>
      <c r="C73" s="358"/>
      <c r="D73" s="358"/>
      <c r="E73" s="358"/>
      <c r="F73" s="359"/>
      <c r="G73" s="338">
        <v>6</v>
      </c>
      <c r="H73" s="339"/>
      <c r="I73" s="340"/>
      <c r="J73" s="384"/>
      <c r="K73" s="348"/>
      <c r="L73" s="323" t="s">
        <v>147</v>
      </c>
      <c r="M73" s="324"/>
      <c r="N73" s="324"/>
      <c r="O73" s="324"/>
      <c r="P73" s="324"/>
      <c r="Q73" s="324"/>
      <c r="R73" s="324"/>
      <c r="S73" s="325"/>
    </row>
    <row r="74" spans="1:19" ht="15" customHeight="1" x14ac:dyDescent="0.25">
      <c r="A74" s="350"/>
      <c r="B74" s="357" t="s">
        <v>124</v>
      </c>
      <c r="C74" s="358"/>
      <c r="D74" s="358"/>
      <c r="E74" s="358"/>
      <c r="F74" s="359"/>
      <c r="G74" s="338">
        <v>6</v>
      </c>
      <c r="H74" s="339"/>
      <c r="I74" s="340"/>
      <c r="J74" s="384"/>
      <c r="K74" s="348"/>
      <c r="L74" s="323" t="s">
        <v>151</v>
      </c>
      <c r="M74" s="324"/>
      <c r="N74" s="324"/>
      <c r="O74" s="324"/>
      <c r="P74" s="324"/>
      <c r="Q74" s="324"/>
      <c r="R74" s="324"/>
      <c r="S74" s="325"/>
    </row>
    <row r="75" spans="1:19" ht="15" customHeight="1" x14ac:dyDescent="0.25">
      <c r="A75" s="350"/>
      <c r="B75" s="357" t="s">
        <v>125</v>
      </c>
      <c r="C75" s="358"/>
      <c r="D75" s="358"/>
      <c r="E75" s="358"/>
      <c r="F75" s="359"/>
      <c r="G75" s="338"/>
      <c r="H75" s="339"/>
      <c r="I75" s="340"/>
      <c r="J75" s="384"/>
      <c r="K75" s="348"/>
      <c r="L75" s="323" t="s">
        <v>154</v>
      </c>
      <c r="M75" s="324"/>
      <c r="N75" s="324"/>
      <c r="O75" s="324"/>
      <c r="P75" s="324"/>
      <c r="Q75" s="324"/>
      <c r="R75" s="324"/>
      <c r="S75" s="325"/>
    </row>
    <row r="76" spans="1:19" ht="15" customHeight="1" x14ac:dyDescent="0.25">
      <c r="A76" s="350"/>
      <c r="B76" s="357" t="s">
        <v>126</v>
      </c>
      <c r="C76" s="358"/>
      <c r="D76" s="358"/>
      <c r="E76" s="358"/>
      <c r="F76" s="359"/>
      <c r="G76" s="338"/>
      <c r="H76" s="339"/>
      <c r="I76" s="340"/>
      <c r="J76" s="384"/>
      <c r="K76" s="348"/>
      <c r="L76" s="323" t="s">
        <v>157</v>
      </c>
      <c r="M76" s="324"/>
      <c r="N76" s="324"/>
      <c r="O76" s="324"/>
      <c r="P76" s="324"/>
      <c r="Q76" s="324"/>
      <c r="R76" s="324"/>
      <c r="S76" s="325"/>
    </row>
    <row r="77" spans="1:19" ht="15" customHeight="1" x14ac:dyDescent="0.25">
      <c r="A77" s="350"/>
      <c r="B77" s="357" t="s">
        <v>127</v>
      </c>
      <c r="C77" s="358"/>
      <c r="D77" s="358"/>
      <c r="E77" s="358"/>
      <c r="F77" s="359"/>
      <c r="G77" s="338"/>
      <c r="H77" s="339"/>
      <c r="I77" s="340"/>
      <c r="J77" s="384"/>
      <c r="K77" s="348"/>
      <c r="L77" s="323" t="s">
        <v>174</v>
      </c>
      <c r="M77" s="324"/>
      <c r="N77" s="324"/>
      <c r="O77" s="324"/>
      <c r="P77" s="324"/>
      <c r="Q77" s="324"/>
      <c r="R77" s="324"/>
      <c r="S77" s="325"/>
    </row>
    <row r="78" spans="1:19" ht="15" customHeight="1" x14ac:dyDescent="0.25">
      <c r="A78" s="350"/>
      <c r="B78" s="357" t="s">
        <v>128</v>
      </c>
      <c r="C78" s="358"/>
      <c r="D78" s="358"/>
      <c r="E78" s="358"/>
      <c r="F78" s="359"/>
      <c r="G78" s="338">
        <v>14</v>
      </c>
      <c r="H78" s="339"/>
      <c r="I78" s="340"/>
      <c r="J78" s="384"/>
      <c r="K78" s="348"/>
      <c r="L78" s="323" t="s">
        <v>177</v>
      </c>
      <c r="M78" s="324"/>
      <c r="N78" s="324"/>
      <c r="O78" s="324"/>
      <c r="P78" s="324"/>
      <c r="Q78" s="324"/>
      <c r="R78" s="324"/>
      <c r="S78" s="325"/>
    </row>
    <row r="79" spans="1:19" ht="15" customHeight="1" x14ac:dyDescent="0.25">
      <c r="A79" s="350"/>
      <c r="B79" s="357" t="s">
        <v>129</v>
      </c>
      <c r="C79" s="358"/>
      <c r="D79" s="358"/>
      <c r="E79" s="358"/>
      <c r="F79" s="359"/>
      <c r="G79" s="338"/>
      <c r="H79" s="339"/>
      <c r="I79" s="340"/>
      <c r="J79" s="384"/>
      <c r="K79" s="349"/>
      <c r="L79" s="323"/>
      <c r="M79" s="324"/>
      <c r="N79" s="324"/>
      <c r="O79" s="324"/>
      <c r="P79" s="324"/>
      <c r="Q79" s="324"/>
      <c r="R79" s="324"/>
      <c r="S79" s="325"/>
    </row>
    <row r="80" spans="1:19" ht="15" customHeight="1" x14ac:dyDescent="0.25">
      <c r="A80" s="350"/>
      <c r="B80" s="357" t="s">
        <v>130</v>
      </c>
      <c r="C80" s="358"/>
      <c r="D80" s="358"/>
      <c r="E80" s="358"/>
      <c r="F80" s="359"/>
      <c r="G80" s="338"/>
      <c r="H80" s="339"/>
      <c r="I80" s="340"/>
      <c r="J80" s="384"/>
      <c r="K80" s="347" t="s">
        <v>202</v>
      </c>
      <c r="L80" s="319" t="s">
        <v>627</v>
      </c>
      <c r="M80" s="320"/>
      <c r="N80" s="320"/>
      <c r="O80" s="320"/>
      <c r="P80" s="320"/>
      <c r="Q80" s="320"/>
      <c r="R80" s="320"/>
      <c r="S80" s="321"/>
    </row>
    <row r="81" spans="1:19" ht="15" customHeight="1" x14ac:dyDescent="0.25">
      <c r="A81" s="350"/>
      <c r="B81" s="357" t="s">
        <v>131</v>
      </c>
      <c r="C81" s="358"/>
      <c r="D81" s="358"/>
      <c r="E81" s="358"/>
      <c r="F81" s="359"/>
      <c r="G81" s="338"/>
      <c r="H81" s="339"/>
      <c r="I81" s="340"/>
      <c r="J81" s="384"/>
      <c r="K81" s="348"/>
      <c r="L81" s="323" t="s">
        <v>146</v>
      </c>
      <c r="M81" s="324"/>
      <c r="N81" s="324"/>
      <c r="O81" s="324"/>
      <c r="P81" s="324"/>
      <c r="Q81" s="324"/>
      <c r="R81" s="324"/>
      <c r="S81" s="325"/>
    </row>
    <row r="82" spans="1:19" ht="15" customHeight="1" x14ac:dyDescent="0.25">
      <c r="A82" s="350"/>
      <c r="B82" s="357" t="s">
        <v>132</v>
      </c>
      <c r="C82" s="358"/>
      <c r="D82" s="358"/>
      <c r="E82" s="358"/>
      <c r="F82" s="359"/>
      <c r="G82" s="338">
        <v>2</v>
      </c>
      <c r="H82" s="339"/>
      <c r="I82" s="340"/>
      <c r="J82" s="384"/>
      <c r="K82" s="348"/>
      <c r="L82" s="323" t="s">
        <v>153</v>
      </c>
      <c r="M82" s="324"/>
      <c r="N82" s="324"/>
      <c r="O82" s="324"/>
      <c r="P82" s="324"/>
      <c r="Q82" s="324"/>
      <c r="R82" s="324"/>
      <c r="S82" s="325"/>
    </row>
    <row r="83" spans="1:19" ht="15" customHeight="1" x14ac:dyDescent="0.25">
      <c r="A83" s="350"/>
      <c r="B83" s="357" t="s">
        <v>133</v>
      </c>
      <c r="C83" s="358"/>
      <c r="D83" s="358"/>
      <c r="E83" s="358"/>
      <c r="F83" s="359"/>
      <c r="G83" s="338"/>
      <c r="H83" s="339"/>
      <c r="I83" s="340"/>
      <c r="J83" s="384"/>
      <c r="K83" s="348"/>
      <c r="L83" s="323" t="s">
        <v>173</v>
      </c>
      <c r="M83" s="324"/>
      <c r="N83" s="324"/>
      <c r="O83" s="324"/>
      <c r="P83" s="324"/>
      <c r="Q83" s="324"/>
      <c r="R83" s="324"/>
      <c r="S83" s="325"/>
    </row>
    <row r="84" spans="1:19" ht="15" customHeight="1" x14ac:dyDescent="0.25">
      <c r="A84" s="350"/>
      <c r="B84" s="316" t="s">
        <v>134</v>
      </c>
      <c r="C84" s="317"/>
      <c r="D84" s="317"/>
      <c r="E84" s="317"/>
      <c r="F84" s="318"/>
      <c r="G84" s="354">
        <f>Z1_KiP!H61</f>
        <v>72</v>
      </c>
      <c r="H84" s="355"/>
      <c r="I84" s="356"/>
      <c r="J84" s="384"/>
      <c r="K84" s="348"/>
      <c r="L84" s="323" t="s">
        <v>170</v>
      </c>
      <c r="M84" s="324"/>
      <c r="N84" s="324"/>
      <c r="O84" s="324"/>
      <c r="P84" s="324"/>
      <c r="Q84" s="324"/>
      <c r="R84" s="324"/>
      <c r="S84" s="325"/>
    </row>
    <row r="85" spans="1:19" ht="15" customHeight="1" x14ac:dyDescent="0.25">
      <c r="A85" s="350"/>
      <c r="B85" s="351" t="s">
        <v>204</v>
      </c>
      <c r="C85" s="352"/>
      <c r="D85" s="352"/>
      <c r="E85" s="352"/>
      <c r="F85" s="353"/>
      <c r="G85" s="341">
        <f>SUM(G84,G71)</f>
        <v>100</v>
      </c>
      <c r="H85" s="342"/>
      <c r="I85" s="343"/>
      <c r="J85" s="436"/>
      <c r="K85" s="349"/>
      <c r="L85" s="323"/>
      <c r="M85" s="324"/>
      <c r="N85" s="324"/>
      <c r="O85" s="324"/>
      <c r="P85" s="324"/>
      <c r="Q85" s="324"/>
      <c r="R85" s="324"/>
      <c r="S85" s="325"/>
    </row>
    <row r="86" spans="1:19" ht="15" customHeight="1" x14ac:dyDescent="0.25">
      <c r="A86" s="344"/>
      <c r="B86" s="345"/>
      <c r="C86" s="345"/>
      <c r="D86" s="345"/>
      <c r="E86" s="345"/>
      <c r="F86" s="345"/>
      <c r="G86" s="345"/>
      <c r="H86" s="345"/>
      <c r="I86" s="345"/>
      <c r="J86" s="345"/>
      <c r="K86" s="345"/>
      <c r="L86" s="345"/>
      <c r="M86" s="345"/>
      <c r="N86" s="345"/>
      <c r="O86" s="345"/>
      <c r="P86" s="345"/>
      <c r="Q86" s="345"/>
      <c r="R86" s="345"/>
      <c r="S86" s="346"/>
    </row>
    <row r="87" spans="1:19" ht="19.899999999999999" customHeight="1" x14ac:dyDescent="0.25">
      <c r="A87" s="433" t="s">
        <v>135</v>
      </c>
      <c r="B87" s="434"/>
      <c r="C87" s="434"/>
      <c r="D87" s="434"/>
      <c r="E87" s="434"/>
      <c r="F87" s="434"/>
      <c r="G87" s="434"/>
      <c r="H87" s="434"/>
      <c r="I87" s="434"/>
      <c r="J87" s="434"/>
      <c r="K87" s="434"/>
      <c r="L87" s="434"/>
      <c r="M87" s="434"/>
      <c r="N87" s="434"/>
      <c r="O87" s="434"/>
      <c r="P87" s="434"/>
      <c r="Q87" s="434"/>
      <c r="R87" s="434"/>
      <c r="S87" s="435"/>
    </row>
    <row r="88" spans="1:19" ht="15" customHeight="1" x14ac:dyDescent="0.25">
      <c r="A88" s="444" t="s">
        <v>199</v>
      </c>
      <c r="B88" s="445" t="s">
        <v>136</v>
      </c>
      <c r="C88" s="446"/>
      <c r="D88" s="446"/>
      <c r="E88" s="447"/>
      <c r="F88" s="445" t="str">
        <f>Z1_KiP!E61</f>
        <v>zaliczenie</v>
      </c>
      <c r="G88" s="446"/>
      <c r="H88" s="446"/>
      <c r="I88" s="447"/>
      <c r="J88" s="448"/>
      <c r="K88" s="452" t="s">
        <v>137</v>
      </c>
      <c r="L88" s="449" t="s">
        <v>138</v>
      </c>
      <c r="M88" s="450"/>
      <c r="N88" s="450"/>
      <c r="O88" s="450"/>
      <c r="P88" s="450"/>
      <c r="Q88" s="450"/>
      <c r="R88" s="450"/>
      <c r="S88" s="451"/>
    </row>
    <row r="89" spans="1:19" ht="15" customHeight="1" x14ac:dyDescent="0.25">
      <c r="A89" s="444"/>
      <c r="B89" s="430" t="s">
        <v>628</v>
      </c>
      <c r="C89" s="431"/>
      <c r="D89" s="431"/>
      <c r="E89" s="432"/>
      <c r="F89" s="430" t="s">
        <v>139</v>
      </c>
      <c r="G89" s="431"/>
      <c r="H89" s="431"/>
      <c r="I89" s="432"/>
      <c r="J89" s="448"/>
      <c r="K89" s="452"/>
      <c r="L89" s="335" t="s">
        <v>291</v>
      </c>
      <c r="M89" s="336"/>
      <c r="N89" s="336"/>
      <c r="O89" s="336"/>
      <c r="P89" s="336"/>
      <c r="Q89" s="336"/>
      <c r="R89" s="336"/>
      <c r="S89" s="337"/>
    </row>
    <row r="90" spans="1:19" ht="15" customHeight="1" x14ac:dyDescent="0.25">
      <c r="A90" s="444"/>
      <c r="B90" s="424" t="s">
        <v>148</v>
      </c>
      <c r="C90" s="425"/>
      <c r="D90" s="425"/>
      <c r="E90" s="426"/>
      <c r="F90" s="427">
        <v>60</v>
      </c>
      <c r="G90" s="428"/>
      <c r="H90" s="428"/>
      <c r="I90" s="429"/>
      <c r="J90" s="448"/>
      <c r="K90" s="452"/>
      <c r="L90" s="335" t="s">
        <v>292</v>
      </c>
      <c r="M90" s="336"/>
      <c r="N90" s="336"/>
      <c r="O90" s="336"/>
      <c r="P90" s="336"/>
      <c r="Q90" s="336"/>
      <c r="R90" s="336"/>
      <c r="S90" s="337"/>
    </row>
    <row r="91" spans="1:19" ht="15" customHeight="1" x14ac:dyDescent="0.25">
      <c r="A91" s="444"/>
      <c r="B91" s="424" t="s">
        <v>155</v>
      </c>
      <c r="C91" s="425"/>
      <c r="D91" s="425"/>
      <c r="E91" s="426"/>
      <c r="F91" s="427">
        <v>30</v>
      </c>
      <c r="G91" s="428"/>
      <c r="H91" s="428"/>
      <c r="I91" s="429"/>
      <c r="J91" s="448"/>
      <c r="K91" s="452"/>
      <c r="L91" s="335" t="s">
        <v>140</v>
      </c>
      <c r="M91" s="336"/>
      <c r="N91" s="336"/>
      <c r="O91" s="336"/>
      <c r="P91" s="336"/>
      <c r="Q91" s="336"/>
      <c r="R91" s="336"/>
      <c r="S91" s="337"/>
    </row>
    <row r="92" spans="1:19" ht="15" customHeight="1" x14ac:dyDescent="0.25">
      <c r="A92" s="444"/>
      <c r="B92" s="424" t="s">
        <v>341</v>
      </c>
      <c r="C92" s="425"/>
      <c r="D92" s="425"/>
      <c r="E92" s="426"/>
      <c r="F92" s="427">
        <v>10</v>
      </c>
      <c r="G92" s="428"/>
      <c r="H92" s="428"/>
      <c r="I92" s="429"/>
      <c r="J92" s="448"/>
      <c r="K92" s="452"/>
      <c r="L92" s="335" t="s">
        <v>293</v>
      </c>
      <c r="M92" s="336"/>
      <c r="N92" s="336"/>
      <c r="O92" s="336"/>
      <c r="P92" s="336"/>
      <c r="Q92" s="336"/>
      <c r="R92" s="336"/>
      <c r="S92" s="337"/>
    </row>
    <row r="93" spans="1:19" ht="15" customHeight="1" x14ac:dyDescent="0.25">
      <c r="A93" s="444"/>
      <c r="B93" s="424"/>
      <c r="C93" s="425"/>
      <c r="D93" s="425"/>
      <c r="E93" s="426"/>
      <c r="F93" s="427"/>
      <c r="G93" s="428"/>
      <c r="H93" s="428"/>
      <c r="I93" s="429"/>
      <c r="J93" s="448"/>
      <c r="K93" s="452"/>
      <c r="L93" s="335" t="s">
        <v>141</v>
      </c>
      <c r="M93" s="336"/>
      <c r="N93" s="336"/>
      <c r="O93" s="336"/>
      <c r="P93" s="336"/>
      <c r="Q93" s="336"/>
      <c r="R93" s="336"/>
      <c r="S93" s="337"/>
    </row>
    <row r="94" spans="1:19" ht="15" customHeight="1" x14ac:dyDescent="0.25">
      <c r="A94" s="444"/>
      <c r="B94" s="424"/>
      <c r="C94" s="425"/>
      <c r="D94" s="425"/>
      <c r="E94" s="426"/>
      <c r="F94" s="427"/>
      <c r="G94" s="428"/>
      <c r="H94" s="428"/>
      <c r="I94" s="429"/>
      <c r="J94" s="448"/>
      <c r="K94" s="452"/>
      <c r="L94" s="335" t="s">
        <v>843</v>
      </c>
      <c r="M94" s="336"/>
      <c r="N94" s="336"/>
      <c r="O94" s="336"/>
      <c r="P94" s="336"/>
      <c r="Q94" s="336"/>
      <c r="R94" s="336"/>
      <c r="S94" s="337"/>
    </row>
    <row r="95" spans="1:19" ht="15" customHeight="1" x14ac:dyDescent="0.25">
      <c r="A95" s="344"/>
      <c r="B95" s="345"/>
      <c r="C95" s="345"/>
      <c r="D95" s="345"/>
      <c r="E95" s="345"/>
      <c r="F95" s="345"/>
      <c r="G95" s="345"/>
      <c r="H95" s="345"/>
      <c r="I95" s="345"/>
      <c r="J95" s="345"/>
      <c r="K95" s="345"/>
      <c r="L95" s="345"/>
      <c r="M95" s="345"/>
      <c r="N95" s="345"/>
      <c r="O95" s="345"/>
      <c r="P95" s="345"/>
      <c r="Q95" s="345"/>
      <c r="R95" s="345"/>
      <c r="S95" s="346"/>
    </row>
    <row r="96" spans="1:19" ht="19.899999999999999" customHeight="1" x14ac:dyDescent="0.25">
      <c r="A96" s="437" t="s">
        <v>198</v>
      </c>
      <c r="B96" s="438" t="s">
        <v>142</v>
      </c>
      <c r="C96" s="438"/>
      <c r="D96" s="438"/>
      <c r="E96" s="438"/>
      <c r="F96" s="438"/>
      <c r="G96" s="438"/>
      <c r="H96" s="438"/>
      <c r="I96" s="438"/>
      <c r="J96" s="438"/>
      <c r="K96" s="438"/>
      <c r="L96" s="438"/>
      <c r="M96" s="438"/>
      <c r="N96" s="438"/>
      <c r="O96" s="438"/>
      <c r="P96" s="438"/>
      <c r="Q96" s="438"/>
      <c r="R96" s="438"/>
      <c r="S96" s="439"/>
    </row>
    <row r="97" spans="1:19" ht="15" customHeight="1" x14ac:dyDescent="0.25">
      <c r="A97" s="437"/>
      <c r="B97" s="440" t="s">
        <v>629</v>
      </c>
      <c r="C97" s="440"/>
      <c r="D97" s="440"/>
      <c r="E97" s="440"/>
      <c r="F97" s="440"/>
      <c r="G97" s="440"/>
      <c r="H97" s="440"/>
      <c r="I97" s="440"/>
      <c r="J97" s="440"/>
      <c r="K97" s="440"/>
      <c r="L97" s="440"/>
      <c r="M97" s="440"/>
      <c r="N97" s="440"/>
      <c r="O97" s="440"/>
      <c r="P97" s="440"/>
      <c r="Q97" s="440"/>
      <c r="R97" s="440"/>
      <c r="S97" s="441"/>
    </row>
    <row r="98" spans="1:19" ht="216" customHeight="1" x14ac:dyDescent="0.25">
      <c r="A98" s="437"/>
      <c r="B98" s="407" t="s">
        <v>418</v>
      </c>
      <c r="C98" s="407"/>
      <c r="D98" s="407"/>
      <c r="E98" s="407"/>
      <c r="F98" s="407"/>
      <c r="G98" s="407"/>
      <c r="H98" s="407"/>
      <c r="I98" s="407"/>
      <c r="J98" s="407"/>
      <c r="K98" s="407"/>
      <c r="L98" s="407"/>
      <c r="M98" s="407"/>
      <c r="N98" s="407"/>
      <c r="O98" s="407"/>
      <c r="P98" s="407"/>
      <c r="Q98" s="407"/>
      <c r="R98" s="407"/>
      <c r="S98" s="408"/>
    </row>
    <row r="99" spans="1:19" ht="15" customHeight="1" x14ac:dyDescent="0.25">
      <c r="A99" s="437"/>
      <c r="B99" s="442" t="s">
        <v>143</v>
      </c>
      <c r="C99" s="442"/>
      <c r="D99" s="442"/>
      <c r="E99" s="442"/>
      <c r="F99" s="442"/>
      <c r="G99" s="442"/>
      <c r="H99" s="442"/>
      <c r="I99" s="442"/>
      <c r="J99" s="442"/>
      <c r="K99" s="442"/>
      <c r="L99" s="442"/>
      <c r="M99" s="442"/>
      <c r="N99" s="442"/>
      <c r="O99" s="442"/>
      <c r="P99" s="442"/>
      <c r="Q99" s="442"/>
      <c r="R99" s="442"/>
      <c r="S99" s="443"/>
    </row>
    <row r="100" spans="1:19" ht="96.75" customHeight="1" x14ac:dyDescent="0.25">
      <c r="A100" s="437"/>
      <c r="B100" s="407" t="s">
        <v>823</v>
      </c>
      <c r="C100" s="407"/>
      <c r="D100" s="407"/>
      <c r="E100" s="407"/>
      <c r="F100" s="407"/>
      <c r="G100" s="407"/>
      <c r="H100" s="407"/>
      <c r="I100" s="407"/>
      <c r="J100" s="407"/>
      <c r="K100" s="407"/>
      <c r="L100" s="407"/>
      <c r="M100" s="407"/>
      <c r="N100" s="407"/>
      <c r="O100" s="407"/>
      <c r="P100" s="407"/>
      <c r="Q100" s="407"/>
      <c r="R100" s="407"/>
      <c r="S100" s="408"/>
    </row>
    <row r="101" spans="1:19" ht="15" customHeight="1" x14ac:dyDescent="0.25">
      <c r="A101" s="437"/>
      <c r="B101" s="442" t="s">
        <v>144</v>
      </c>
      <c r="C101" s="442"/>
      <c r="D101" s="442"/>
      <c r="E101" s="442"/>
      <c r="F101" s="442"/>
      <c r="G101" s="442"/>
      <c r="H101" s="442"/>
      <c r="I101" s="442"/>
      <c r="J101" s="442"/>
      <c r="K101" s="442"/>
      <c r="L101" s="442"/>
      <c r="M101" s="442"/>
      <c r="N101" s="442"/>
      <c r="O101" s="442"/>
      <c r="P101" s="442"/>
      <c r="Q101" s="442"/>
      <c r="R101" s="442"/>
      <c r="S101" s="443"/>
    </row>
    <row r="102" spans="1:19" ht="50.25" customHeight="1" x14ac:dyDescent="0.25">
      <c r="A102" s="437"/>
      <c r="B102" s="407" t="s">
        <v>406</v>
      </c>
      <c r="C102" s="407"/>
      <c r="D102" s="407"/>
      <c r="E102" s="407"/>
      <c r="F102" s="407"/>
      <c r="G102" s="407"/>
      <c r="H102" s="407"/>
      <c r="I102" s="407"/>
      <c r="J102" s="407"/>
      <c r="K102" s="407"/>
      <c r="L102" s="407"/>
      <c r="M102" s="407"/>
      <c r="N102" s="407"/>
      <c r="O102" s="407"/>
      <c r="P102" s="407"/>
      <c r="Q102" s="407"/>
      <c r="R102" s="407"/>
      <c r="S102" s="408"/>
    </row>
    <row r="103" spans="1:19" ht="15" customHeight="1" x14ac:dyDescent="0.25">
      <c r="A103" s="22"/>
      <c r="B103" s="11"/>
      <c r="C103" s="10"/>
      <c r="D103" s="10"/>
      <c r="E103" s="10"/>
      <c r="F103" s="10"/>
      <c r="G103" s="10"/>
      <c r="H103" s="10"/>
      <c r="I103" s="10"/>
      <c r="J103" s="10"/>
      <c r="K103" s="10"/>
      <c r="L103" s="10"/>
      <c r="M103" s="10"/>
      <c r="N103" s="10"/>
      <c r="O103" s="10"/>
      <c r="P103" s="10"/>
      <c r="Q103" s="10"/>
      <c r="R103" s="10"/>
      <c r="S103" s="148"/>
    </row>
  </sheetData>
  <sheetProtection algorithmName="SHA-512" hashValue="4p5kqklpccVWNTV0WKNd/VAZdgeOdL28uz5cJod0O6g8BBk4rgKGM4aSnmnHRTPZKXPXB+ZnT44sd6I/siXO4w==" saltValue="sC8R7jhhTfTG7XAwQL/cdA==" spinCount="100000" sheet="1" objects="1" scenarios="1"/>
  <mergeCells count="179">
    <mergeCell ref="A1:B1"/>
    <mergeCell ref="A3:C3"/>
    <mergeCell ref="D3:I3"/>
    <mergeCell ref="A4:C4"/>
    <mergeCell ref="D4:I4"/>
    <mergeCell ref="A5:C5"/>
    <mergeCell ref="D5:K5"/>
    <mergeCell ref="A8:S8"/>
    <mergeCell ref="A10:S10"/>
    <mergeCell ref="A11:A13"/>
    <mergeCell ref="B11:M12"/>
    <mergeCell ref="N11:S12"/>
    <mergeCell ref="B13:M13"/>
    <mergeCell ref="L5:M5"/>
    <mergeCell ref="O5:P5"/>
    <mergeCell ref="Q5:S5"/>
    <mergeCell ref="A6:S6"/>
    <mergeCell ref="A7:C7"/>
    <mergeCell ref="J7:K7"/>
    <mergeCell ref="L7:M7"/>
    <mergeCell ref="O7:P7"/>
    <mergeCell ref="Q7:R7"/>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N54:S68" xr:uid="{00000000-0002-0000-2D00-000000000000}">
      <formula1>KEK_Z1</formula1>
    </dataValidation>
    <dataValidation type="list" allowBlank="1" showInputMessage="1" showErrorMessage="1" sqref="N34:S53" xr:uid="{00000000-0002-0000-2D00-000001000000}">
      <formula1>KEU_Z1</formula1>
    </dataValidation>
    <dataValidation type="list" allowBlank="1" showInputMessage="1" showErrorMessage="1" sqref="N14:S33" xr:uid="{00000000-0002-0000-2D00-000002000000}">
      <formula1>KEW_Z1</formula1>
    </dataValidation>
    <dataValidation type="list" allowBlank="1" showInputMessage="1" showErrorMessage="1" sqref="L81:L85" xr:uid="{00000000-0002-0000-2D00-000003000000}">
      <formula1>PRAC_STUD</formula1>
    </dataValidation>
    <dataValidation type="list" allowBlank="1" showInputMessage="1" showErrorMessage="1" sqref="L72:L79" xr:uid="{00000000-0002-0000-2D00-000004000000}">
      <formula1>METODY</formula1>
    </dataValidation>
    <dataValidation type="list" allowBlank="1" showInputMessage="1" showErrorMessage="1" sqref="L7" xr:uid="{00000000-0002-0000-2D00-000005000000}">
      <formula1>STATUS</formula1>
    </dataValidation>
    <dataValidation type="list" allowBlank="1" showInputMessage="1" showErrorMessage="1" sqref="B90:E94" xr:uid="{00000000-0002-0000-2D00-000006000000}">
      <formula1>ZAL</formula1>
    </dataValidation>
  </dataValidations>
  <hyperlinks>
    <hyperlink ref="O13" r:id="rId1" display="https://www.zpsb.pl/wp-content/uploads/2020/09/Efekty-uczenia-sie_Z1_2020-2021.pdf" xr:uid="{5CDD362C-A523-4B2E-8CCD-80326FC292FB}"/>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Arkusz48">
    <pageSetUpPr fitToPage="1"/>
  </sheetPr>
  <dimension ref="A1:S103"/>
  <sheetViews>
    <sheetView showGridLines="0" zoomScaleNormal="100" zoomScaleSheetLayoutView="80" workbookViewId="0">
      <selection sqref="A1:B1"/>
    </sheetView>
  </sheetViews>
  <sheetFormatPr defaultColWidth="8.7109375" defaultRowHeight="15" x14ac:dyDescent="0.25"/>
  <cols>
    <col min="1" max="1" width="10.28515625" style="2" customWidth="1"/>
    <col min="2" max="3" width="8.7109375" style="2"/>
    <col min="4" max="4" width="19.7109375" style="2" customWidth="1"/>
    <col min="5" max="5" width="13.7109375" style="2" customWidth="1"/>
    <col min="6" max="6" width="14.7109375" style="2" customWidth="1"/>
    <col min="7" max="9" width="9.7109375" style="2" customWidth="1"/>
    <col min="10" max="10" width="3.7109375" style="2" customWidth="1"/>
    <col min="11" max="11" width="12.42578125" style="2" customWidth="1"/>
    <col min="12" max="13" width="10.7109375" style="2" customWidth="1"/>
    <col min="14" max="14" width="13.7109375" style="2" customWidth="1"/>
    <col min="15" max="19" width="11.7109375" style="2" customWidth="1"/>
    <col min="20" max="16384" width="8.7109375" style="2"/>
  </cols>
  <sheetData>
    <row r="1" spans="1:19" s="28" customFormat="1" ht="15.75" x14ac:dyDescent="0.25">
      <c r="A1" s="453" t="str">
        <f>Z1_KiP!B2</f>
        <v>2020/2021</v>
      </c>
      <c r="B1" s="453"/>
      <c r="C1" s="27"/>
      <c r="D1" s="27"/>
    </row>
    <row r="2" spans="1:19" ht="10.15" customHeight="1" thickBot="1" x14ac:dyDescent="0.3"/>
    <row r="3" spans="1:19" ht="19.899999999999999" customHeight="1" thickBot="1" x14ac:dyDescent="0.3">
      <c r="A3" s="391" t="str">
        <f>Z1_KiP!B59</f>
        <v>Moduł Z1/11</v>
      </c>
      <c r="B3" s="391"/>
      <c r="C3" s="391"/>
      <c r="D3" s="395" t="str">
        <f>Z1_KiP!C59</f>
        <v>Moduł specjalnościowy (2) KADRY I PŁACE</v>
      </c>
      <c r="E3" s="396"/>
      <c r="F3" s="396"/>
      <c r="G3" s="396"/>
      <c r="H3" s="396"/>
      <c r="I3" s="397"/>
      <c r="J3" s="3"/>
      <c r="K3" s="3"/>
      <c r="L3" s="4"/>
      <c r="M3" s="4"/>
      <c r="N3" s="4"/>
      <c r="O3" s="4"/>
      <c r="P3" s="4"/>
      <c r="Q3" s="4"/>
      <c r="R3" s="4"/>
    </row>
    <row r="4" spans="1:19" ht="18.75" thickBot="1" x14ac:dyDescent="0.3">
      <c r="A4" s="454" t="s">
        <v>110</v>
      </c>
      <c r="B4" s="454"/>
      <c r="C4" s="454"/>
      <c r="D4" s="392" t="str">
        <f>Z1_KiP!B62</f>
        <v>Kurs 11.3.</v>
      </c>
      <c r="E4" s="393"/>
      <c r="F4" s="393"/>
      <c r="G4" s="393"/>
      <c r="H4" s="393"/>
      <c r="I4" s="394"/>
      <c r="J4" s="3"/>
      <c r="K4" s="3"/>
      <c r="L4" s="4"/>
      <c r="M4" s="4"/>
      <c r="N4" s="4"/>
      <c r="O4" s="4"/>
      <c r="P4" s="4"/>
      <c r="Q4" s="4"/>
      <c r="R4" s="4"/>
    </row>
    <row r="5" spans="1:19" ht="23.25" thickBot="1" x14ac:dyDescent="0.3">
      <c r="A5" s="455" t="s">
        <v>111</v>
      </c>
      <c r="B5" s="455"/>
      <c r="C5" s="455"/>
      <c r="D5" s="456" t="str">
        <f>Z1_KiP!C62</f>
        <v>Informatyczne systemy kadrowo-płacowe</v>
      </c>
      <c r="E5" s="456"/>
      <c r="F5" s="456"/>
      <c r="G5" s="456"/>
      <c r="H5" s="456"/>
      <c r="I5" s="456"/>
      <c r="J5" s="456"/>
      <c r="K5" s="456"/>
      <c r="L5" s="457" t="s">
        <v>96</v>
      </c>
      <c r="M5" s="457"/>
      <c r="N5" s="16">
        <f>Z1_KiP!D62</f>
        <v>5</v>
      </c>
      <c r="O5" s="457" t="s">
        <v>97</v>
      </c>
      <c r="P5" s="457"/>
      <c r="Q5" s="458" t="str">
        <f>Z1_KiP!F59</f>
        <v>dr I. Rafaląt</v>
      </c>
      <c r="R5" s="458"/>
      <c r="S5" s="458"/>
    </row>
    <row r="6" spans="1:19" ht="10.15" customHeight="1" thickBot="1" x14ac:dyDescent="0.3">
      <c r="A6" s="296"/>
      <c r="B6" s="296"/>
      <c r="C6" s="296"/>
      <c r="D6" s="296"/>
      <c r="E6" s="296"/>
      <c r="F6" s="296"/>
      <c r="G6" s="296"/>
      <c r="H6" s="296"/>
      <c r="I6" s="296"/>
      <c r="J6" s="296"/>
      <c r="K6" s="296"/>
      <c r="L6" s="296"/>
      <c r="M6" s="296"/>
      <c r="N6" s="296"/>
      <c r="O6" s="296"/>
      <c r="P6" s="296"/>
      <c r="Q6" s="296"/>
      <c r="R6" s="296"/>
      <c r="S6" s="296"/>
    </row>
    <row r="7" spans="1:19" s="141" customFormat="1" ht="40.5" customHeight="1" thickBot="1" x14ac:dyDescent="0.3">
      <c r="A7" s="455" t="s">
        <v>98</v>
      </c>
      <c r="B7" s="455"/>
      <c r="C7" s="455"/>
      <c r="D7" s="6" t="str">
        <f>Z1_KiP!B3</f>
        <v>ZARZĄDZANIE</v>
      </c>
      <c r="E7" s="6" t="str">
        <f>Z1_KiP!B4</f>
        <v>I stopnia</v>
      </c>
      <c r="F7" s="156" t="s">
        <v>99</v>
      </c>
      <c r="G7" s="44" t="str">
        <f>'M (11)'!G6</f>
        <v>III</v>
      </c>
      <c r="H7" s="156" t="s">
        <v>101</v>
      </c>
      <c r="I7" s="44">
        <f>'M (11)'!I6</f>
        <v>5</v>
      </c>
      <c r="J7" s="300" t="s">
        <v>289</v>
      </c>
      <c r="K7" s="301"/>
      <c r="L7" s="399" t="s">
        <v>102</v>
      </c>
      <c r="M7" s="400"/>
      <c r="N7" s="7" t="s">
        <v>103</v>
      </c>
      <c r="O7" s="466" t="s">
        <v>104</v>
      </c>
      <c r="P7" s="466"/>
      <c r="Q7" s="467" t="s">
        <v>105</v>
      </c>
      <c r="R7" s="467"/>
      <c r="S7" s="17">
        <f>Z1_KiP!G62</f>
        <v>30</v>
      </c>
    </row>
    <row r="8" spans="1:19" ht="10.15" customHeight="1" thickBot="1" x14ac:dyDescent="0.3">
      <c r="A8" s="398"/>
      <c r="B8" s="398"/>
      <c r="C8" s="398"/>
      <c r="D8" s="398"/>
      <c r="E8" s="398"/>
      <c r="F8" s="398"/>
      <c r="G8" s="398"/>
      <c r="H8" s="398"/>
      <c r="I8" s="398"/>
      <c r="J8" s="398"/>
      <c r="K8" s="398"/>
      <c r="L8" s="398"/>
      <c r="M8" s="398"/>
      <c r="N8" s="398"/>
      <c r="O8" s="398"/>
      <c r="P8" s="398"/>
      <c r="Q8" s="398"/>
      <c r="R8" s="398"/>
      <c r="S8" s="398"/>
    </row>
    <row r="9" spans="1:19" ht="15" customHeight="1" x14ac:dyDescent="0.25">
      <c r="A9" s="23"/>
      <c r="B9" s="24"/>
      <c r="C9" s="24"/>
      <c r="D9" s="24"/>
      <c r="E9" s="24"/>
      <c r="F9" s="24"/>
      <c r="G9" s="24"/>
      <c r="H9" s="24"/>
      <c r="I9" s="24"/>
      <c r="J9" s="24"/>
      <c r="K9" s="24"/>
      <c r="L9" s="24"/>
      <c r="M9" s="24"/>
      <c r="N9" s="24"/>
      <c r="O9" s="24"/>
      <c r="P9" s="24"/>
      <c r="Q9" s="24"/>
      <c r="R9" s="24"/>
      <c r="S9" s="25"/>
    </row>
    <row r="10" spans="1:19" ht="19.899999999999999" customHeight="1" x14ac:dyDescent="0.25">
      <c r="A10" s="269" t="s">
        <v>108</v>
      </c>
      <c r="B10" s="270"/>
      <c r="C10" s="270"/>
      <c r="D10" s="270"/>
      <c r="E10" s="270"/>
      <c r="F10" s="270"/>
      <c r="G10" s="270"/>
      <c r="H10" s="270"/>
      <c r="I10" s="270"/>
      <c r="J10" s="270"/>
      <c r="K10" s="270"/>
      <c r="L10" s="270"/>
      <c r="M10" s="270"/>
      <c r="N10" s="270"/>
      <c r="O10" s="270"/>
      <c r="P10" s="270"/>
      <c r="Q10" s="270"/>
      <c r="R10" s="270"/>
      <c r="S10" s="271"/>
    </row>
    <row r="11" spans="1:19" s="149" customFormat="1" ht="20.100000000000001" customHeight="1" x14ac:dyDescent="0.25">
      <c r="A11" s="464" t="s">
        <v>113</v>
      </c>
      <c r="B11" s="415" t="s">
        <v>114</v>
      </c>
      <c r="C11" s="416"/>
      <c r="D11" s="416"/>
      <c r="E11" s="416"/>
      <c r="F11" s="416"/>
      <c r="G11" s="416"/>
      <c r="H11" s="416"/>
      <c r="I11" s="416"/>
      <c r="J11" s="416"/>
      <c r="K11" s="416"/>
      <c r="L11" s="416"/>
      <c r="M11" s="417"/>
      <c r="N11" s="409" t="s">
        <v>115</v>
      </c>
      <c r="O11" s="410"/>
      <c r="P11" s="410"/>
      <c r="Q11" s="410"/>
      <c r="R11" s="410"/>
      <c r="S11" s="411"/>
    </row>
    <row r="12" spans="1:19" s="149" customFormat="1" ht="20.100000000000001" customHeight="1" x14ac:dyDescent="0.25">
      <c r="A12" s="464"/>
      <c r="B12" s="418"/>
      <c r="C12" s="419"/>
      <c r="D12" s="419"/>
      <c r="E12" s="419"/>
      <c r="F12" s="419"/>
      <c r="G12" s="419"/>
      <c r="H12" s="419"/>
      <c r="I12" s="419"/>
      <c r="J12" s="419"/>
      <c r="K12" s="419"/>
      <c r="L12" s="419"/>
      <c r="M12" s="420"/>
      <c r="N12" s="412"/>
      <c r="O12" s="413"/>
      <c r="P12" s="413"/>
      <c r="Q12" s="413"/>
      <c r="R12" s="413"/>
      <c r="S12" s="414"/>
    </row>
    <row r="13" spans="1:19" s="149" customFormat="1" ht="20.100000000000001" customHeight="1" thickBot="1" x14ac:dyDescent="0.3">
      <c r="A13" s="465"/>
      <c r="B13" s="421" t="s">
        <v>624</v>
      </c>
      <c r="C13" s="422"/>
      <c r="D13" s="422"/>
      <c r="E13" s="422"/>
      <c r="F13" s="422"/>
      <c r="G13" s="422"/>
      <c r="H13" s="422"/>
      <c r="I13" s="422"/>
      <c r="J13" s="422"/>
      <c r="K13" s="422"/>
      <c r="L13" s="422"/>
      <c r="M13" s="423"/>
      <c r="N13" s="136"/>
      <c r="O13" s="146" t="s">
        <v>625</v>
      </c>
      <c r="P13" s="137"/>
      <c r="Q13" s="137"/>
      <c r="R13" s="137"/>
      <c r="S13" s="138"/>
    </row>
    <row r="14" spans="1:19" ht="15" customHeight="1" x14ac:dyDescent="0.25">
      <c r="A14" s="459" t="s">
        <v>116</v>
      </c>
      <c r="B14" s="404" t="s">
        <v>589</v>
      </c>
      <c r="C14" s="405"/>
      <c r="D14" s="405"/>
      <c r="E14" s="405"/>
      <c r="F14" s="405"/>
      <c r="G14" s="405"/>
      <c r="H14" s="405"/>
      <c r="I14" s="405"/>
      <c r="J14" s="405"/>
      <c r="K14" s="405"/>
      <c r="L14" s="405"/>
      <c r="M14" s="406"/>
      <c r="N14" s="369" t="s">
        <v>251</v>
      </c>
      <c r="O14" s="370"/>
      <c r="P14" s="370"/>
      <c r="Q14" s="370"/>
      <c r="R14" s="370"/>
      <c r="S14" s="371"/>
    </row>
    <row r="15" spans="1:19" ht="15" customHeight="1" x14ac:dyDescent="0.25">
      <c r="A15" s="350"/>
      <c r="B15" s="329"/>
      <c r="C15" s="330"/>
      <c r="D15" s="330"/>
      <c r="E15" s="330"/>
      <c r="F15" s="330"/>
      <c r="G15" s="330"/>
      <c r="H15" s="330"/>
      <c r="I15" s="330"/>
      <c r="J15" s="330"/>
      <c r="K15" s="330"/>
      <c r="L15" s="330"/>
      <c r="M15" s="331"/>
      <c r="N15" s="363" t="s">
        <v>252</v>
      </c>
      <c r="O15" s="364"/>
      <c r="P15" s="364"/>
      <c r="Q15" s="364"/>
      <c r="R15" s="364"/>
      <c r="S15" s="365"/>
    </row>
    <row r="16" spans="1:19" ht="15" customHeight="1" x14ac:dyDescent="0.25">
      <c r="A16" s="350"/>
      <c r="B16" s="329"/>
      <c r="C16" s="330"/>
      <c r="D16" s="330"/>
      <c r="E16" s="330"/>
      <c r="F16" s="330"/>
      <c r="G16" s="330"/>
      <c r="H16" s="330"/>
      <c r="I16" s="330"/>
      <c r="J16" s="330"/>
      <c r="K16" s="330"/>
      <c r="L16" s="330"/>
      <c r="M16" s="331"/>
      <c r="N16" s="363" t="s">
        <v>257</v>
      </c>
      <c r="O16" s="364"/>
      <c r="P16" s="364"/>
      <c r="Q16" s="364"/>
      <c r="R16" s="364"/>
      <c r="S16" s="365"/>
    </row>
    <row r="17" spans="1:19" ht="15" customHeight="1" x14ac:dyDescent="0.25">
      <c r="A17" s="350"/>
      <c r="B17" s="329"/>
      <c r="C17" s="330"/>
      <c r="D17" s="330"/>
      <c r="E17" s="330"/>
      <c r="F17" s="330"/>
      <c r="G17" s="330"/>
      <c r="H17" s="330"/>
      <c r="I17" s="330"/>
      <c r="J17" s="330"/>
      <c r="K17" s="330"/>
      <c r="L17" s="330"/>
      <c r="M17" s="331"/>
      <c r="N17" s="363" t="s">
        <v>264</v>
      </c>
      <c r="O17" s="364"/>
      <c r="P17" s="364"/>
      <c r="Q17" s="364"/>
      <c r="R17" s="364"/>
      <c r="S17" s="365"/>
    </row>
    <row r="18" spans="1:19" ht="15" customHeight="1" x14ac:dyDescent="0.25">
      <c r="A18" s="350"/>
      <c r="B18" s="401"/>
      <c r="C18" s="402"/>
      <c r="D18" s="402"/>
      <c r="E18" s="402"/>
      <c r="F18" s="402"/>
      <c r="G18" s="402"/>
      <c r="H18" s="402"/>
      <c r="I18" s="402"/>
      <c r="J18" s="402"/>
      <c r="K18" s="402"/>
      <c r="L18" s="402"/>
      <c r="M18" s="403"/>
      <c r="N18" s="372"/>
      <c r="O18" s="373"/>
      <c r="P18" s="373"/>
      <c r="Q18" s="373"/>
      <c r="R18" s="373"/>
      <c r="S18" s="374"/>
    </row>
    <row r="19" spans="1:19" ht="15" customHeight="1" x14ac:dyDescent="0.25">
      <c r="A19" s="350"/>
      <c r="B19" s="326"/>
      <c r="C19" s="327"/>
      <c r="D19" s="327"/>
      <c r="E19" s="327"/>
      <c r="F19" s="327"/>
      <c r="G19" s="327"/>
      <c r="H19" s="327"/>
      <c r="I19" s="327"/>
      <c r="J19" s="327"/>
      <c r="K19" s="327"/>
      <c r="L19" s="327"/>
      <c r="M19" s="328"/>
      <c r="N19" s="360"/>
      <c r="O19" s="361"/>
      <c r="P19" s="361"/>
      <c r="Q19" s="361"/>
      <c r="R19" s="361"/>
      <c r="S19" s="362"/>
    </row>
    <row r="20" spans="1:19" ht="15" customHeight="1" x14ac:dyDescent="0.25">
      <c r="A20" s="350"/>
      <c r="B20" s="329"/>
      <c r="C20" s="330"/>
      <c r="D20" s="330"/>
      <c r="E20" s="330"/>
      <c r="F20" s="330"/>
      <c r="G20" s="330"/>
      <c r="H20" s="330"/>
      <c r="I20" s="330"/>
      <c r="J20" s="330"/>
      <c r="K20" s="330"/>
      <c r="L20" s="330"/>
      <c r="M20" s="331"/>
      <c r="N20" s="363"/>
      <c r="O20" s="364"/>
      <c r="P20" s="364"/>
      <c r="Q20" s="364"/>
      <c r="R20" s="364"/>
      <c r="S20" s="365"/>
    </row>
    <row r="21" spans="1:19" ht="15" customHeight="1" x14ac:dyDescent="0.25">
      <c r="A21" s="350"/>
      <c r="B21" s="329"/>
      <c r="C21" s="330"/>
      <c r="D21" s="330"/>
      <c r="E21" s="330"/>
      <c r="F21" s="330"/>
      <c r="G21" s="330"/>
      <c r="H21" s="330"/>
      <c r="I21" s="330"/>
      <c r="J21" s="330"/>
      <c r="K21" s="330"/>
      <c r="L21" s="330"/>
      <c r="M21" s="331"/>
      <c r="N21" s="363"/>
      <c r="O21" s="364"/>
      <c r="P21" s="364"/>
      <c r="Q21" s="364"/>
      <c r="R21" s="364"/>
      <c r="S21" s="365"/>
    </row>
    <row r="22" spans="1:19" ht="15" customHeight="1" x14ac:dyDescent="0.25">
      <c r="A22" s="350"/>
      <c r="B22" s="329"/>
      <c r="C22" s="330"/>
      <c r="D22" s="330"/>
      <c r="E22" s="330"/>
      <c r="F22" s="330"/>
      <c r="G22" s="330"/>
      <c r="H22" s="330"/>
      <c r="I22" s="330"/>
      <c r="J22" s="330"/>
      <c r="K22" s="330"/>
      <c r="L22" s="330"/>
      <c r="M22" s="331"/>
      <c r="N22" s="363"/>
      <c r="O22" s="364"/>
      <c r="P22" s="364"/>
      <c r="Q22" s="364"/>
      <c r="R22" s="364"/>
      <c r="S22" s="365"/>
    </row>
    <row r="23" spans="1:19" ht="15" customHeight="1" thickBot="1" x14ac:dyDescent="0.3">
      <c r="A23" s="350"/>
      <c r="B23" s="401"/>
      <c r="C23" s="402"/>
      <c r="D23" s="402"/>
      <c r="E23" s="402"/>
      <c r="F23" s="402"/>
      <c r="G23" s="402"/>
      <c r="H23" s="402"/>
      <c r="I23" s="402"/>
      <c r="J23" s="402"/>
      <c r="K23" s="402"/>
      <c r="L23" s="402"/>
      <c r="M23" s="403"/>
      <c r="N23" s="372"/>
      <c r="O23" s="373"/>
      <c r="P23" s="373"/>
      <c r="Q23" s="373"/>
      <c r="R23" s="373"/>
      <c r="S23" s="374"/>
    </row>
    <row r="24" spans="1:19" ht="15" hidden="1" customHeight="1" x14ac:dyDescent="0.25">
      <c r="A24" s="350"/>
      <c r="B24" s="326"/>
      <c r="C24" s="327"/>
      <c r="D24" s="327"/>
      <c r="E24" s="327"/>
      <c r="F24" s="327"/>
      <c r="G24" s="327"/>
      <c r="H24" s="327"/>
      <c r="I24" s="327"/>
      <c r="J24" s="327"/>
      <c r="K24" s="327"/>
      <c r="L24" s="327"/>
      <c r="M24" s="328"/>
      <c r="N24" s="360"/>
      <c r="O24" s="361"/>
      <c r="P24" s="361"/>
      <c r="Q24" s="361"/>
      <c r="R24" s="361"/>
      <c r="S24" s="362"/>
    </row>
    <row r="25" spans="1:19" ht="15" hidden="1" customHeight="1" x14ac:dyDescent="0.25">
      <c r="A25" s="350"/>
      <c r="B25" s="329"/>
      <c r="C25" s="330"/>
      <c r="D25" s="330"/>
      <c r="E25" s="330"/>
      <c r="F25" s="330"/>
      <c r="G25" s="330"/>
      <c r="H25" s="330"/>
      <c r="I25" s="330"/>
      <c r="J25" s="330"/>
      <c r="K25" s="330"/>
      <c r="L25" s="330"/>
      <c r="M25" s="331"/>
      <c r="N25" s="363"/>
      <c r="O25" s="364"/>
      <c r="P25" s="364"/>
      <c r="Q25" s="364"/>
      <c r="R25" s="364"/>
      <c r="S25" s="365"/>
    </row>
    <row r="26" spans="1:19" ht="15" hidden="1" customHeight="1" x14ac:dyDescent="0.25">
      <c r="A26" s="350"/>
      <c r="B26" s="329"/>
      <c r="C26" s="330"/>
      <c r="D26" s="330"/>
      <c r="E26" s="330"/>
      <c r="F26" s="330"/>
      <c r="G26" s="330"/>
      <c r="H26" s="330"/>
      <c r="I26" s="330"/>
      <c r="J26" s="330"/>
      <c r="K26" s="330"/>
      <c r="L26" s="330"/>
      <c r="M26" s="331"/>
      <c r="N26" s="363"/>
      <c r="O26" s="364"/>
      <c r="P26" s="364"/>
      <c r="Q26" s="364"/>
      <c r="R26" s="364"/>
      <c r="S26" s="365"/>
    </row>
    <row r="27" spans="1:19" ht="15" hidden="1" customHeight="1" x14ac:dyDescent="0.25">
      <c r="A27" s="350"/>
      <c r="B27" s="329"/>
      <c r="C27" s="330"/>
      <c r="D27" s="330"/>
      <c r="E27" s="330"/>
      <c r="F27" s="330"/>
      <c r="G27" s="330"/>
      <c r="H27" s="330"/>
      <c r="I27" s="330"/>
      <c r="J27" s="330"/>
      <c r="K27" s="330"/>
      <c r="L27" s="330"/>
      <c r="M27" s="331"/>
      <c r="N27" s="363"/>
      <c r="O27" s="364"/>
      <c r="P27" s="364"/>
      <c r="Q27" s="364"/>
      <c r="R27" s="364"/>
      <c r="S27" s="365"/>
    </row>
    <row r="28" spans="1:19" ht="15" hidden="1" customHeight="1" x14ac:dyDescent="0.25">
      <c r="A28" s="350"/>
      <c r="B28" s="401"/>
      <c r="C28" s="402"/>
      <c r="D28" s="402"/>
      <c r="E28" s="402"/>
      <c r="F28" s="402"/>
      <c r="G28" s="402"/>
      <c r="H28" s="402"/>
      <c r="I28" s="402"/>
      <c r="J28" s="402"/>
      <c r="K28" s="402"/>
      <c r="L28" s="402"/>
      <c r="M28" s="403"/>
      <c r="N28" s="372"/>
      <c r="O28" s="373"/>
      <c r="P28" s="373"/>
      <c r="Q28" s="373"/>
      <c r="R28" s="373"/>
      <c r="S28" s="374"/>
    </row>
    <row r="29" spans="1:19" ht="15" hidden="1" customHeight="1" x14ac:dyDescent="0.25">
      <c r="A29" s="350"/>
      <c r="B29" s="326"/>
      <c r="C29" s="327"/>
      <c r="D29" s="327"/>
      <c r="E29" s="327"/>
      <c r="F29" s="327"/>
      <c r="G29" s="327"/>
      <c r="H29" s="327"/>
      <c r="I29" s="327"/>
      <c r="J29" s="327"/>
      <c r="K29" s="327"/>
      <c r="L29" s="327"/>
      <c r="M29" s="328"/>
      <c r="N29" s="360"/>
      <c r="O29" s="361"/>
      <c r="P29" s="361"/>
      <c r="Q29" s="361"/>
      <c r="R29" s="361"/>
      <c r="S29" s="362"/>
    </row>
    <row r="30" spans="1:19" ht="15" hidden="1" customHeight="1" x14ac:dyDescent="0.25">
      <c r="A30" s="350"/>
      <c r="B30" s="329"/>
      <c r="C30" s="330"/>
      <c r="D30" s="330"/>
      <c r="E30" s="330"/>
      <c r="F30" s="330"/>
      <c r="G30" s="330"/>
      <c r="H30" s="330"/>
      <c r="I30" s="330"/>
      <c r="J30" s="330"/>
      <c r="K30" s="330"/>
      <c r="L30" s="330"/>
      <c r="M30" s="331"/>
      <c r="N30" s="363"/>
      <c r="O30" s="364"/>
      <c r="P30" s="364"/>
      <c r="Q30" s="364"/>
      <c r="R30" s="364"/>
      <c r="S30" s="365"/>
    </row>
    <row r="31" spans="1:19" ht="15" hidden="1" customHeight="1" x14ac:dyDescent="0.25">
      <c r="A31" s="350"/>
      <c r="B31" s="329"/>
      <c r="C31" s="330"/>
      <c r="D31" s="330"/>
      <c r="E31" s="330"/>
      <c r="F31" s="330"/>
      <c r="G31" s="330"/>
      <c r="H31" s="330"/>
      <c r="I31" s="330"/>
      <c r="J31" s="330"/>
      <c r="K31" s="330"/>
      <c r="L31" s="330"/>
      <c r="M31" s="331"/>
      <c r="N31" s="363"/>
      <c r="O31" s="364"/>
      <c r="P31" s="364"/>
      <c r="Q31" s="364"/>
      <c r="R31" s="364"/>
      <c r="S31" s="365"/>
    </row>
    <row r="32" spans="1:19" ht="15" hidden="1" customHeight="1" x14ac:dyDescent="0.25">
      <c r="A32" s="350"/>
      <c r="B32" s="329"/>
      <c r="C32" s="330"/>
      <c r="D32" s="330"/>
      <c r="E32" s="330"/>
      <c r="F32" s="330"/>
      <c r="G32" s="330"/>
      <c r="H32" s="330"/>
      <c r="I32" s="330"/>
      <c r="J32" s="330"/>
      <c r="K32" s="330"/>
      <c r="L32" s="330"/>
      <c r="M32" s="331"/>
      <c r="N32" s="363"/>
      <c r="O32" s="364"/>
      <c r="P32" s="364"/>
      <c r="Q32" s="364"/>
      <c r="R32" s="364"/>
      <c r="S32" s="365"/>
    </row>
    <row r="33" spans="1:19" ht="15" hidden="1" customHeight="1" thickBot="1" x14ac:dyDescent="0.3">
      <c r="A33" s="460"/>
      <c r="B33" s="332"/>
      <c r="C33" s="333"/>
      <c r="D33" s="333"/>
      <c r="E33" s="333"/>
      <c r="F33" s="333"/>
      <c r="G33" s="333"/>
      <c r="H33" s="333"/>
      <c r="I33" s="333"/>
      <c r="J33" s="333"/>
      <c r="K33" s="333"/>
      <c r="L33" s="333"/>
      <c r="M33" s="334"/>
      <c r="N33" s="378"/>
      <c r="O33" s="379"/>
      <c r="P33" s="379"/>
      <c r="Q33" s="379"/>
      <c r="R33" s="379"/>
      <c r="S33" s="380"/>
    </row>
    <row r="34" spans="1:19" ht="15" customHeight="1" x14ac:dyDescent="0.25">
      <c r="A34" s="461" t="s">
        <v>117</v>
      </c>
      <c r="B34" s="404" t="s">
        <v>590</v>
      </c>
      <c r="C34" s="405"/>
      <c r="D34" s="405"/>
      <c r="E34" s="405"/>
      <c r="F34" s="405"/>
      <c r="G34" s="405"/>
      <c r="H34" s="405"/>
      <c r="I34" s="405"/>
      <c r="J34" s="405"/>
      <c r="K34" s="405"/>
      <c r="L34" s="405"/>
      <c r="M34" s="406"/>
      <c r="N34" s="369" t="s">
        <v>268</v>
      </c>
      <c r="O34" s="370"/>
      <c r="P34" s="370"/>
      <c r="Q34" s="370"/>
      <c r="R34" s="370"/>
      <c r="S34" s="371"/>
    </row>
    <row r="35" spans="1:19" ht="15" customHeight="1" x14ac:dyDescent="0.25">
      <c r="A35" s="462"/>
      <c r="B35" s="329"/>
      <c r="C35" s="330"/>
      <c r="D35" s="330"/>
      <c r="E35" s="330"/>
      <c r="F35" s="330"/>
      <c r="G35" s="330"/>
      <c r="H35" s="330"/>
      <c r="I35" s="330"/>
      <c r="J35" s="330"/>
      <c r="K35" s="330"/>
      <c r="L35" s="330"/>
      <c r="M35" s="331"/>
      <c r="N35" s="363" t="s">
        <v>276</v>
      </c>
      <c r="O35" s="364"/>
      <c r="P35" s="364"/>
      <c r="Q35" s="364"/>
      <c r="R35" s="364"/>
      <c r="S35" s="365"/>
    </row>
    <row r="36" spans="1:19" ht="15" customHeight="1" x14ac:dyDescent="0.25">
      <c r="A36" s="462"/>
      <c r="B36" s="329"/>
      <c r="C36" s="330"/>
      <c r="D36" s="330"/>
      <c r="E36" s="330"/>
      <c r="F36" s="330"/>
      <c r="G36" s="330"/>
      <c r="H36" s="330"/>
      <c r="I36" s="330"/>
      <c r="J36" s="330"/>
      <c r="K36" s="330"/>
      <c r="L36" s="330"/>
      <c r="M36" s="331"/>
      <c r="N36" s="363" t="s">
        <v>275</v>
      </c>
      <c r="O36" s="364"/>
      <c r="P36" s="364"/>
      <c r="Q36" s="364"/>
      <c r="R36" s="364"/>
      <c r="S36" s="365"/>
    </row>
    <row r="37" spans="1:19" ht="15" customHeight="1" x14ac:dyDescent="0.25">
      <c r="A37" s="462"/>
      <c r="B37" s="329"/>
      <c r="C37" s="330"/>
      <c r="D37" s="330"/>
      <c r="E37" s="330"/>
      <c r="F37" s="330"/>
      <c r="G37" s="330"/>
      <c r="H37" s="330"/>
      <c r="I37" s="330"/>
      <c r="J37" s="330"/>
      <c r="K37" s="330"/>
      <c r="L37" s="330"/>
      <c r="M37" s="331"/>
      <c r="N37" s="363" t="s">
        <v>279</v>
      </c>
      <c r="O37" s="364"/>
      <c r="P37" s="364"/>
      <c r="Q37" s="364"/>
      <c r="R37" s="364"/>
      <c r="S37" s="365"/>
    </row>
    <row r="38" spans="1:19" ht="15" customHeight="1" x14ac:dyDescent="0.25">
      <c r="A38" s="462"/>
      <c r="B38" s="401"/>
      <c r="C38" s="402"/>
      <c r="D38" s="402"/>
      <c r="E38" s="402"/>
      <c r="F38" s="402"/>
      <c r="G38" s="402"/>
      <c r="H38" s="402"/>
      <c r="I38" s="402"/>
      <c r="J38" s="402"/>
      <c r="K38" s="402"/>
      <c r="L38" s="402"/>
      <c r="M38" s="403"/>
      <c r="N38" s="372" t="s">
        <v>271</v>
      </c>
      <c r="O38" s="373"/>
      <c r="P38" s="373"/>
      <c r="Q38" s="373"/>
      <c r="R38" s="373"/>
      <c r="S38" s="374"/>
    </row>
    <row r="39" spans="1:19" ht="15" customHeight="1" x14ac:dyDescent="0.25">
      <c r="A39" s="462"/>
      <c r="B39" s="326"/>
      <c r="C39" s="327"/>
      <c r="D39" s="327"/>
      <c r="E39" s="327"/>
      <c r="F39" s="327"/>
      <c r="G39" s="327"/>
      <c r="H39" s="327"/>
      <c r="I39" s="327"/>
      <c r="J39" s="327"/>
      <c r="K39" s="327"/>
      <c r="L39" s="327"/>
      <c r="M39" s="328"/>
      <c r="N39" s="360"/>
      <c r="O39" s="361"/>
      <c r="P39" s="361"/>
      <c r="Q39" s="361"/>
      <c r="R39" s="361"/>
      <c r="S39" s="362"/>
    </row>
    <row r="40" spans="1:19" ht="15" customHeight="1" x14ac:dyDescent="0.25">
      <c r="A40" s="462"/>
      <c r="B40" s="329"/>
      <c r="C40" s="330"/>
      <c r="D40" s="330"/>
      <c r="E40" s="330"/>
      <c r="F40" s="330"/>
      <c r="G40" s="330"/>
      <c r="H40" s="330"/>
      <c r="I40" s="330"/>
      <c r="J40" s="330"/>
      <c r="K40" s="330"/>
      <c r="L40" s="330"/>
      <c r="M40" s="331"/>
      <c r="N40" s="363"/>
      <c r="O40" s="364"/>
      <c r="P40" s="364"/>
      <c r="Q40" s="364"/>
      <c r="R40" s="364"/>
      <c r="S40" s="365"/>
    </row>
    <row r="41" spans="1:19" ht="15" customHeight="1" x14ac:dyDescent="0.25">
      <c r="A41" s="462"/>
      <c r="B41" s="329"/>
      <c r="C41" s="330"/>
      <c r="D41" s="330"/>
      <c r="E41" s="330"/>
      <c r="F41" s="330"/>
      <c r="G41" s="330"/>
      <c r="H41" s="330"/>
      <c r="I41" s="330"/>
      <c r="J41" s="330"/>
      <c r="K41" s="330"/>
      <c r="L41" s="330"/>
      <c r="M41" s="331"/>
      <c r="N41" s="363"/>
      <c r="O41" s="364"/>
      <c r="P41" s="364"/>
      <c r="Q41" s="364"/>
      <c r="R41" s="364"/>
      <c r="S41" s="365"/>
    </row>
    <row r="42" spans="1:19" ht="15" customHeight="1" x14ac:dyDescent="0.25">
      <c r="A42" s="462"/>
      <c r="B42" s="329"/>
      <c r="C42" s="330"/>
      <c r="D42" s="330"/>
      <c r="E42" s="330"/>
      <c r="F42" s="330"/>
      <c r="G42" s="330"/>
      <c r="H42" s="330"/>
      <c r="I42" s="330"/>
      <c r="J42" s="330"/>
      <c r="K42" s="330"/>
      <c r="L42" s="330"/>
      <c r="M42" s="331"/>
      <c r="N42" s="363"/>
      <c r="O42" s="364"/>
      <c r="P42" s="364"/>
      <c r="Q42" s="364"/>
      <c r="R42" s="364"/>
      <c r="S42" s="365"/>
    </row>
    <row r="43" spans="1:19" ht="15" customHeight="1" thickBot="1" x14ac:dyDescent="0.3">
      <c r="A43" s="462"/>
      <c r="B43" s="401"/>
      <c r="C43" s="402"/>
      <c r="D43" s="402"/>
      <c r="E43" s="402"/>
      <c r="F43" s="402"/>
      <c r="G43" s="402"/>
      <c r="H43" s="402"/>
      <c r="I43" s="402"/>
      <c r="J43" s="402"/>
      <c r="K43" s="402"/>
      <c r="L43" s="402"/>
      <c r="M43" s="403"/>
      <c r="N43" s="372"/>
      <c r="O43" s="373"/>
      <c r="P43" s="373"/>
      <c r="Q43" s="373"/>
      <c r="R43" s="373"/>
      <c r="S43" s="374"/>
    </row>
    <row r="44" spans="1:19" ht="15" hidden="1" customHeight="1" x14ac:dyDescent="0.25">
      <c r="A44" s="462"/>
      <c r="B44" s="326"/>
      <c r="C44" s="327"/>
      <c r="D44" s="327"/>
      <c r="E44" s="327"/>
      <c r="F44" s="327"/>
      <c r="G44" s="327"/>
      <c r="H44" s="327"/>
      <c r="I44" s="327"/>
      <c r="J44" s="327"/>
      <c r="K44" s="327"/>
      <c r="L44" s="327"/>
      <c r="M44" s="328"/>
      <c r="N44" s="360"/>
      <c r="O44" s="361"/>
      <c r="P44" s="361"/>
      <c r="Q44" s="361"/>
      <c r="R44" s="361"/>
      <c r="S44" s="362"/>
    </row>
    <row r="45" spans="1:19" ht="15" hidden="1" customHeight="1" x14ac:dyDescent="0.25">
      <c r="A45" s="462"/>
      <c r="B45" s="329"/>
      <c r="C45" s="330"/>
      <c r="D45" s="330"/>
      <c r="E45" s="330"/>
      <c r="F45" s="330"/>
      <c r="G45" s="330"/>
      <c r="H45" s="330"/>
      <c r="I45" s="330"/>
      <c r="J45" s="330"/>
      <c r="K45" s="330"/>
      <c r="L45" s="330"/>
      <c r="M45" s="331"/>
      <c r="N45" s="363"/>
      <c r="O45" s="364"/>
      <c r="P45" s="364"/>
      <c r="Q45" s="364"/>
      <c r="R45" s="364"/>
      <c r="S45" s="365"/>
    </row>
    <row r="46" spans="1:19" ht="15" hidden="1" customHeight="1" x14ac:dyDescent="0.25">
      <c r="A46" s="462"/>
      <c r="B46" s="329"/>
      <c r="C46" s="330"/>
      <c r="D46" s="330"/>
      <c r="E46" s="330"/>
      <c r="F46" s="330"/>
      <c r="G46" s="330"/>
      <c r="H46" s="330"/>
      <c r="I46" s="330"/>
      <c r="J46" s="330"/>
      <c r="K46" s="330"/>
      <c r="L46" s="330"/>
      <c r="M46" s="331"/>
      <c r="N46" s="363"/>
      <c r="O46" s="364"/>
      <c r="P46" s="364"/>
      <c r="Q46" s="364"/>
      <c r="R46" s="364"/>
      <c r="S46" s="365"/>
    </row>
    <row r="47" spans="1:19" ht="15" hidden="1" customHeight="1" x14ac:dyDescent="0.25">
      <c r="A47" s="462"/>
      <c r="B47" s="329"/>
      <c r="C47" s="330"/>
      <c r="D47" s="330"/>
      <c r="E47" s="330"/>
      <c r="F47" s="330"/>
      <c r="G47" s="330"/>
      <c r="H47" s="330"/>
      <c r="I47" s="330"/>
      <c r="J47" s="330"/>
      <c r="K47" s="330"/>
      <c r="L47" s="330"/>
      <c r="M47" s="331"/>
      <c r="N47" s="363"/>
      <c r="O47" s="364"/>
      <c r="P47" s="364"/>
      <c r="Q47" s="364"/>
      <c r="R47" s="364"/>
      <c r="S47" s="365"/>
    </row>
    <row r="48" spans="1:19" ht="15" hidden="1" customHeight="1" x14ac:dyDescent="0.25">
      <c r="A48" s="462"/>
      <c r="B48" s="401"/>
      <c r="C48" s="402"/>
      <c r="D48" s="402"/>
      <c r="E48" s="402"/>
      <c r="F48" s="402"/>
      <c r="G48" s="402"/>
      <c r="H48" s="402"/>
      <c r="I48" s="402"/>
      <c r="J48" s="402"/>
      <c r="K48" s="402"/>
      <c r="L48" s="402"/>
      <c r="M48" s="403"/>
      <c r="N48" s="372"/>
      <c r="O48" s="373"/>
      <c r="P48" s="373"/>
      <c r="Q48" s="373"/>
      <c r="R48" s="373"/>
      <c r="S48" s="374"/>
    </row>
    <row r="49" spans="1:19" ht="15" hidden="1" customHeight="1" x14ac:dyDescent="0.25">
      <c r="A49" s="462"/>
      <c r="B49" s="326"/>
      <c r="C49" s="327"/>
      <c r="D49" s="327"/>
      <c r="E49" s="327"/>
      <c r="F49" s="327"/>
      <c r="G49" s="327"/>
      <c r="H49" s="327"/>
      <c r="I49" s="327"/>
      <c r="J49" s="327"/>
      <c r="K49" s="327"/>
      <c r="L49" s="327"/>
      <c r="M49" s="328"/>
      <c r="N49" s="360"/>
      <c r="O49" s="361"/>
      <c r="P49" s="361"/>
      <c r="Q49" s="361"/>
      <c r="R49" s="361"/>
      <c r="S49" s="362"/>
    </row>
    <row r="50" spans="1:19" ht="15" hidden="1" customHeight="1" x14ac:dyDescent="0.25">
      <c r="A50" s="462"/>
      <c r="B50" s="329"/>
      <c r="C50" s="330"/>
      <c r="D50" s="330"/>
      <c r="E50" s="330"/>
      <c r="F50" s="330"/>
      <c r="G50" s="330"/>
      <c r="H50" s="330"/>
      <c r="I50" s="330"/>
      <c r="J50" s="330"/>
      <c r="K50" s="330"/>
      <c r="L50" s="330"/>
      <c r="M50" s="331"/>
      <c r="N50" s="363"/>
      <c r="O50" s="364"/>
      <c r="P50" s="364"/>
      <c r="Q50" s="364"/>
      <c r="R50" s="364"/>
      <c r="S50" s="365"/>
    </row>
    <row r="51" spans="1:19" ht="15" hidden="1" customHeight="1" x14ac:dyDescent="0.25">
      <c r="A51" s="462"/>
      <c r="B51" s="329"/>
      <c r="C51" s="330"/>
      <c r="D51" s="330"/>
      <c r="E51" s="330"/>
      <c r="F51" s="330"/>
      <c r="G51" s="330"/>
      <c r="H51" s="330"/>
      <c r="I51" s="330"/>
      <c r="J51" s="330"/>
      <c r="K51" s="330"/>
      <c r="L51" s="330"/>
      <c r="M51" s="331"/>
      <c r="N51" s="363"/>
      <c r="O51" s="364"/>
      <c r="P51" s="364"/>
      <c r="Q51" s="364"/>
      <c r="R51" s="364"/>
      <c r="S51" s="365"/>
    </row>
    <row r="52" spans="1:19" ht="15" hidden="1" customHeight="1" x14ac:dyDescent="0.25">
      <c r="A52" s="462"/>
      <c r="B52" s="329"/>
      <c r="C52" s="330"/>
      <c r="D52" s="330"/>
      <c r="E52" s="330"/>
      <c r="F52" s="330"/>
      <c r="G52" s="330"/>
      <c r="H52" s="330"/>
      <c r="I52" s="330"/>
      <c r="J52" s="330"/>
      <c r="K52" s="330"/>
      <c r="L52" s="330"/>
      <c r="M52" s="331"/>
      <c r="N52" s="363"/>
      <c r="O52" s="364"/>
      <c r="P52" s="364"/>
      <c r="Q52" s="364"/>
      <c r="R52" s="364"/>
      <c r="S52" s="365"/>
    </row>
    <row r="53" spans="1:19" ht="15" hidden="1" customHeight="1" thickBot="1" x14ac:dyDescent="0.3">
      <c r="A53" s="462"/>
      <c r="B53" s="329"/>
      <c r="C53" s="330"/>
      <c r="D53" s="330"/>
      <c r="E53" s="330"/>
      <c r="F53" s="330"/>
      <c r="G53" s="330"/>
      <c r="H53" s="330"/>
      <c r="I53" s="330"/>
      <c r="J53" s="330"/>
      <c r="K53" s="330"/>
      <c r="L53" s="330"/>
      <c r="M53" s="331"/>
      <c r="N53" s="469"/>
      <c r="O53" s="470"/>
      <c r="P53" s="470"/>
      <c r="Q53" s="470"/>
      <c r="R53" s="470"/>
      <c r="S53" s="471"/>
    </row>
    <row r="54" spans="1:19" ht="15" customHeight="1" x14ac:dyDescent="0.25">
      <c r="A54" s="468" t="s">
        <v>634</v>
      </c>
      <c r="B54" s="404" t="s">
        <v>591</v>
      </c>
      <c r="C54" s="405"/>
      <c r="D54" s="405"/>
      <c r="E54" s="405"/>
      <c r="F54" s="405"/>
      <c r="G54" s="405"/>
      <c r="H54" s="405"/>
      <c r="I54" s="405"/>
      <c r="J54" s="405"/>
      <c r="K54" s="405"/>
      <c r="L54" s="405"/>
      <c r="M54" s="406"/>
      <c r="N54" s="369" t="s">
        <v>281</v>
      </c>
      <c r="O54" s="370"/>
      <c r="P54" s="370"/>
      <c r="Q54" s="370"/>
      <c r="R54" s="370"/>
      <c r="S54" s="371"/>
    </row>
    <row r="55" spans="1:19" ht="15" customHeight="1" x14ac:dyDescent="0.25">
      <c r="A55" s="350"/>
      <c r="B55" s="329"/>
      <c r="C55" s="330"/>
      <c r="D55" s="330"/>
      <c r="E55" s="330"/>
      <c r="F55" s="330"/>
      <c r="G55" s="330"/>
      <c r="H55" s="330"/>
      <c r="I55" s="330"/>
      <c r="J55" s="330"/>
      <c r="K55" s="330"/>
      <c r="L55" s="330"/>
      <c r="M55" s="331"/>
      <c r="N55" s="363" t="s">
        <v>282</v>
      </c>
      <c r="O55" s="364"/>
      <c r="P55" s="364"/>
      <c r="Q55" s="364"/>
      <c r="R55" s="364"/>
      <c r="S55" s="365"/>
    </row>
    <row r="56" spans="1:19" ht="15" customHeight="1" x14ac:dyDescent="0.25">
      <c r="A56" s="350"/>
      <c r="B56" s="329"/>
      <c r="C56" s="330"/>
      <c r="D56" s="330"/>
      <c r="E56" s="330"/>
      <c r="F56" s="330"/>
      <c r="G56" s="330"/>
      <c r="H56" s="330"/>
      <c r="I56" s="330"/>
      <c r="J56" s="330"/>
      <c r="K56" s="330"/>
      <c r="L56" s="330"/>
      <c r="M56" s="331"/>
      <c r="N56" s="363" t="s">
        <v>287</v>
      </c>
      <c r="O56" s="364"/>
      <c r="P56" s="364"/>
      <c r="Q56" s="364"/>
      <c r="R56" s="364"/>
      <c r="S56" s="365"/>
    </row>
    <row r="57" spans="1:19" ht="15" customHeight="1" x14ac:dyDescent="0.25">
      <c r="A57" s="350"/>
      <c r="B57" s="329"/>
      <c r="C57" s="330"/>
      <c r="D57" s="330"/>
      <c r="E57" s="330"/>
      <c r="F57" s="330"/>
      <c r="G57" s="330"/>
      <c r="H57" s="330"/>
      <c r="I57" s="330"/>
      <c r="J57" s="330"/>
      <c r="K57" s="330"/>
      <c r="L57" s="330"/>
      <c r="M57" s="331"/>
      <c r="N57" s="363"/>
      <c r="O57" s="364"/>
      <c r="P57" s="364"/>
      <c r="Q57" s="364"/>
      <c r="R57" s="364"/>
      <c r="S57" s="365"/>
    </row>
    <row r="58" spans="1:19" ht="15" customHeight="1" x14ac:dyDescent="0.25">
      <c r="A58" s="350"/>
      <c r="B58" s="401"/>
      <c r="C58" s="402"/>
      <c r="D58" s="402"/>
      <c r="E58" s="402"/>
      <c r="F58" s="402"/>
      <c r="G58" s="402"/>
      <c r="H58" s="402"/>
      <c r="I58" s="402"/>
      <c r="J58" s="402"/>
      <c r="K58" s="402"/>
      <c r="L58" s="402"/>
      <c r="M58" s="403"/>
      <c r="N58" s="372"/>
      <c r="O58" s="373"/>
      <c r="P58" s="373"/>
      <c r="Q58" s="373"/>
      <c r="R58" s="373"/>
      <c r="S58" s="374"/>
    </row>
    <row r="59" spans="1:19" ht="15" customHeight="1" x14ac:dyDescent="0.25">
      <c r="A59" s="350"/>
      <c r="B59" s="326"/>
      <c r="C59" s="327"/>
      <c r="D59" s="327"/>
      <c r="E59" s="327"/>
      <c r="F59" s="327"/>
      <c r="G59" s="327"/>
      <c r="H59" s="327"/>
      <c r="I59" s="327"/>
      <c r="J59" s="327"/>
      <c r="K59" s="327"/>
      <c r="L59" s="327"/>
      <c r="M59" s="328"/>
      <c r="N59" s="360"/>
      <c r="O59" s="361"/>
      <c r="P59" s="361"/>
      <c r="Q59" s="361"/>
      <c r="R59" s="361"/>
      <c r="S59" s="362"/>
    </row>
    <row r="60" spans="1:19" ht="15" customHeight="1" x14ac:dyDescent="0.25">
      <c r="A60" s="350"/>
      <c r="B60" s="329"/>
      <c r="C60" s="330"/>
      <c r="D60" s="330"/>
      <c r="E60" s="330"/>
      <c r="F60" s="330"/>
      <c r="G60" s="330"/>
      <c r="H60" s="330"/>
      <c r="I60" s="330"/>
      <c r="J60" s="330"/>
      <c r="K60" s="330"/>
      <c r="L60" s="330"/>
      <c r="M60" s="331"/>
      <c r="N60" s="363"/>
      <c r="O60" s="364"/>
      <c r="P60" s="364"/>
      <c r="Q60" s="364"/>
      <c r="R60" s="364"/>
      <c r="S60" s="365"/>
    </row>
    <row r="61" spans="1:19" ht="15" customHeight="1" x14ac:dyDescent="0.25">
      <c r="A61" s="350"/>
      <c r="B61" s="329"/>
      <c r="C61" s="330"/>
      <c r="D61" s="330"/>
      <c r="E61" s="330"/>
      <c r="F61" s="330"/>
      <c r="G61" s="330"/>
      <c r="H61" s="330"/>
      <c r="I61" s="330"/>
      <c r="J61" s="330"/>
      <c r="K61" s="330"/>
      <c r="L61" s="330"/>
      <c r="M61" s="331"/>
      <c r="N61" s="363"/>
      <c r="O61" s="364"/>
      <c r="P61" s="364"/>
      <c r="Q61" s="364"/>
      <c r="R61" s="364"/>
      <c r="S61" s="365"/>
    </row>
    <row r="62" spans="1:19" ht="15" customHeight="1" x14ac:dyDescent="0.25">
      <c r="A62" s="350"/>
      <c r="B62" s="329"/>
      <c r="C62" s="330"/>
      <c r="D62" s="330"/>
      <c r="E62" s="330"/>
      <c r="F62" s="330"/>
      <c r="G62" s="330"/>
      <c r="H62" s="330"/>
      <c r="I62" s="330"/>
      <c r="J62" s="330"/>
      <c r="K62" s="330"/>
      <c r="L62" s="330"/>
      <c r="M62" s="331"/>
      <c r="N62" s="363"/>
      <c r="O62" s="364"/>
      <c r="P62" s="364"/>
      <c r="Q62" s="364"/>
      <c r="R62" s="364"/>
      <c r="S62" s="365"/>
    </row>
    <row r="63" spans="1:19" ht="15" customHeight="1" x14ac:dyDescent="0.25">
      <c r="A63" s="350"/>
      <c r="B63" s="401"/>
      <c r="C63" s="402"/>
      <c r="D63" s="402"/>
      <c r="E63" s="402"/>
      <c r="F63" s="402"/>
      <c r="G63" s="402"/>
      <c r="H63" s="402"/>
      <c r="I63" s="402"/>
      <c r="J63" s="402"/>
      <c r="K63" s="402"/>
      <c r="L63" s="402"/>
      <c r="M63" s="403"/>
      <c r="N63" s="372"/>
      <c r="O63" s="373"/>
      <c r="P63" s="373"/>
      <c r="Q63" s="373"/>
      <c r="R63" s="373"/>
      <c r="S63" s="374"/>
    </row>
    <row r="64" spans="1:19" ht="15" hidden="1" customHeight="1" x14ac:dyDescent="0.25">
      <c r="A64" s="350"/>
      <c r="B64" s="326"/>
      <c r="C64" s="327"/>
      <c r="D64" s="327"/>
      <c r="E64" s="327"/>
      <c r="F64" s="327"/>
      <c r="G64" s="327"/>
      <c r="H64" s="327"/>
      <c r="I64" s="327"/>
      <c r="J64" s="327"/>
      <c r="K64" s="327"/>
      <c r="L64" s="327"/>
      <c r="M64" s="328"/>
      <c r="N64" s="360"/>
      <c r="O64" s="361"/>
      <c r="P64" s="361"/>
      <c r="Q64" s="361"/>
      <c r="R64" s="361"/>
      <c r="S64" s="362"/>
    </row>
    <row r="65" spans="1:19" ht="15" hidden="1" customHeight="1" x14ac:dyDescent="0.25">
      <c r="A65" s="350"/>
      <c r="B65" s="329"/>
      <c r="C65" s="330"/>
      <c r="D65" s="330"/>
      <c r="E65" s="330"/>
      <c r="F65" s="330"/>
      <c r="G65" s="330"/>
      <c r="H65" s="330"/>
      <c r="I65" s="330"/>
      <c r="J65" s="330"/>
      <c r="K65" s="330"/>
      <c r="L65" s="330"/>
      <c r="M65" s="331"/>
      <c r="N65" s="363"/>
      <c r="O65" s="364"/>
      <c r="P65" s="364"/>
      <c r="Q65" s="364"/>
      <c r="R65" s="364"/>
      <c r="S65" s="365"/>
    </row>
    <row r="66" spans="1:19" ht="15" hidden="1" customHeight="1" x14ac:dyDescent="0.25">
      <c r="A66" s="350"/>
      <c r="B66" s="329"/>
      <c r="C66" s="330"/>
      <c r="D66" s="330"/>
      <c r="E66" s="330"/>
      <c r="F66" s="330"/>
      <c r="G66" s="330"/>
      <c r="H66" s="330"/>
      <c r="I66" s="330"/>
      <c r="J66" s="330"/>
      <c r="K66" s="330"/>
      <c r="L66" s="330"/>
      <c r="M66" s="331"/>
      <c r="N66" s="363"/>
      <c r="O66" s="364"/>
      <c r="P66" s="364"/>
      <c r="Q66" s="364"/>
      <c r="R66" s="364"/>
      <c r="S66" s="365"/>
    </row>
    <row r="67" spans="1:19" ht="15" hidden="1" customHeight="1" x14ac:dyDescent="0.25">
      <c r="A67" s="350"/>
      <c r="B67" s="329"/>
      <c r="C67" s="330"/>
      <c r="D67" s="330"/>
      <c r="E67" s="330"/>
      <c r="F67" s="330"/>
      <c r="G67" s="330"/>
      <c r="H67" s="330"/>
      <c r="I67" s="330"/>
      <c r="J67" s="330"/>
      <c r="K67" s="330"/>
      <c r="L67" s="330"/>
      <c r="M67" s="331"/>
      <c r="N67" s="363"/>
      <c r="O67" s="364"/>
      <c r="P67" s="364"/>
      <c r="Q67" s="364"/>
      <c r="R67" s="364"/>
      <c r="S67" s="365"/>
    </row>
    <row r="68" spans="1:19" ht="15" hidden="1" customHeight="1" thickBot="1" x14ac:dyDescent="0.3">
      <c r="A68" s="460"/>
      <c r="B68" s="332"/>
      <c r="C68" s="333"/>
      <c r="D68" s="333"/>
      <c r="E68" s="333"/>
      <c r="F68" s="333"/>
      <c r="G68" s="333"/>
      <c r="H68" s="333"/>
      <c r="I68" s="333"/>
      <c r="J68" s="333"/>
      <c r="K68" s="333"/>
      <c r="L68" s="333"/>
      <c r="M68" s="334"/>
      <c r="N68" s="378"/>
      <c r="O68" s="379"/>
      <c r="P68" s="379"/>
      <c r="Q68" s="379"/>
      <c r="R68" s="379"/>
      <c r="S68" s="380"/>
    </row>
    <row r="69" spans="1:19" ht="15" customHeight="1" x14ac:dyDescent="0.25">
      <c r="A69" s="375"/>
      <c r="B69" s="376"/>
      <c r="C69" s="376"/>
      <c r="D69" s="376"/>
      <c r="E69" s="376"/>
      <c r="F69" s="376"/>
      <c r="G69" s="376"/>
      <c r="H69" s="376"/>
      <c r="I69" s="376"/>
      <c r="J69" s="376"/>
      <c r="K69" s="376"/>
      <c r="L69" s="376"/>
      <c r="M69" s="376"/>
      <c r="N69" s="376"/>
      <c r="O69" s="376"/>
      <c r="P69" s="376"/>
      <c r="Q69" s="376"/>
      <c r="R69" s="376"/>
      <c r="S69" s="377"/>
    </row>
    <row r="70" spans="1:19" ht="19.899999999999999" customHeight="1" x14ac:dyDescent="0.25">
      <c r="A70" s="269" t="s">
        <v>119</v>
      </c>
      <c r="B70" s="270"/>
      <c r="C70" s="270"/>
      <c r="D70" s="270"/>
      <c r="E70" s="270"/>
      <c r="F70" s="270"/>
      <c r="G70" s="270"/>
      <c r="H70" s="270"/>
      <c r="I70" s="270"/>
      <c r="J70" s="34"/>
      <c r="K70" s="322" t="s">
        <v>120</v>
      </c>
      <c r="L70" s="235"/>
      <c r="M70" s="235"/>
      <c r="N70" s="235"/>
      <c r="O70" s="235"/>
      <c r="P70" s="235"/>
      <c r="Q70" s="235"/>
      <c r="R70" s="235"/>
      <c r="S70" s="236"/>
    </row>
    <row r="71" spans="1:19" ht="15" customHeight="1" x14ac:dyDescent="0.25">
      <c r="A71" s="350" t="s">
        <v>200</v>
      </c>
      <c r="B71" s="385" t="s">
        <v>121</v>
      </c>
      <c r="C71" s="386"/>
      <c r="D71" s="386"/>
      <c r="E71" s="386"/>
      <c r="F71" s="387"/>
      <c r="G71" s="381">
        <f>Z1_KiP!G62</f>
        <v>30</v>
      </c>
      <c r="H71" s="382"/>
      <c r="I71" s="383"/>
      <c r="J71" s="384"/>
      <c r="K71" s="347" t="s">
        <v>201</v>
      </c>
      <c r="L71" s="366" t="s">
        <v>626</v>
      </c>
      <c r="M71" s="367"/>
      <c r="N71" s="367"/>
      <c r="O71" s="367"/>
      <c r="P71" s="367"/>
      <c r="Q71" s="367"/>
      <c r="R71" s="367"/>
      <c r="S71" s="368"/>
    </row>
    <row r="72" spans="1:19" ht="15" customHeight="1" x14ac:dyDescent="0.25">
      <c r="A72" s="350"/>
      <c r="B72" s="388" t="s">
        <v>122</v>
      </c>
      <c r="C72" s="389"/>
      <c r="D72" s="389"/>
      <c r="E72" s="389"/>
      <c r="F72" s="390"/>
      <c r="G72" s="341">
        <f>SUM(G73:I83)</f>
        <v>30</v>
      </c>
      <c r="H72" s="342"/>
      <c r="I72" s="343"/>
      <c r="J72" s="384"/>
      <c r="K72" s="348"/>
      <c r="L72" s="323" t="s">
        <v>147</v>
      </c>
      <c r="M72" s="324"/>
      <c r="N72" s="324"/>
      <c r="O72" s="324"/>
      <c r="P72" s="324"/>
      <c r="Q72" s="324"/>
      <c r="R72" s="324"/>
      <c r="S72" s="325"/>
    </row>
    <row r="73" spans="1:19" ht="15" customHeight="1" x14ac:dyDescent="0.25">
      <c r="A73" s="350"/>
      <c r="B73" s="357" t="s">
        <v>123</v>
      </c>
      <c r="C73" s="358"/>
      <c r="D73" s="358"/>
      <c r="E73" s="358"/>
      <c r="F73" s="359"/>
      <c r="G73" s="338"/>
      <c r="H73" s="339"/>
      <c r="I73" s="340"/>
      <c r="J73" s="384"/>
      <c r="K73" s="348"/>
      <c r="L73" s="323" t="s">
        <v>151</v>
      </c>
      <c r="M73" s="324"/>
      <c r="N73" s="324"/>
      <c r="O73" s="324"/>
      <c r="P73" s="324"/>
      <c r="Q73" s="324"/>
      <c r="R73" s="324"/>
      <c r="S73" s="325"/>
    </row>
    <row r="74" spans="1:19" ht="15" customHeight="1" x14ac:dyDescent="0.25">
      <c r="A74" s="350"/>
      <c r="B74" s="357" t="s">
        <v>124</v>
      </c>
      <c r="C74" s="358"/>
      <c r="D74" s="358"/>
      <c r="E74" s="358"/>
      <c r="F74" s="359"/>
      <c r="G74" s="338"/>
      <c r="H74" s="339"/>
      <c r="I74" s="340"/>
      <c r="J74" s="384"/>
      <c r="K74" s="348"/>
      <c r="L74" s="323" t="s">
        <v>154</v>
      </c>
      <c r="M74" s="324"/>
      <c r="N74" s="324"/>
      <c r="O74" s="324"/>
      <c r="P74" s="324"/>
      <c r="Q74" s="324"/>
      <c r="R74" s="324"/>
      <c r="S74" s="325"/>
    </row>
    <row r="75" spans="1:19" ht="15" customHeight="1" x14ac:dyDescent="0.25">
      <c r="A75" s="350"/>
      <c r="B75" s="357" t="s">
        <v>125</v>
      </c>
      <c r="C75" s="358"/>
      <c r="D75" s="358"/>
      <c r="E75" s="358"/>
      <c r="F75" s="359"/>
      <c r="G75" s="338"/>
      <c r="H75" s="339"/>
      <c r="I75" s="340"/>
      <c r="J75" s="384"/>
      <c r="K75" s="348"/>
      <c r="L75" s="323" t="s">
        <v>157</v>
      </c>
      <c r="M75" s="324"/>
      <c r="N75" s="324"/>
      <c r="O75" s="324"/>
      <c r="P75" s="324"/>
      <c r="Q75" s="324"/>
      <c r="R75" s="324"/>
      <c r="S75" s="325"/>
    </row>
    <row r="76" spans="1:19" ht="15" customHeight="1" x14ac:dyDescent="0.25">
      <c r="A76" s="350"/>
      <c r="B76" s="357" t="s">
        <v>126</v>
      </c>
      <c r="C76" s="358"/>
      <c r="D76" s="358"/>
      <c r="E76" s="358"/>
      <c r="F76" s="359"/>
      <c r="G76" s="338"/>
      <c r="H76" s="339"/>
      <c r="I76" s="340"/>
      <c r="J76" s="384"/>
      <c r="K76" s="348"/>
      <c r="L76" s="323" t="s">
        <v>174</v>
      </c>
      <c r="M76" s="324"/>
      <c r="N76" s="324"/>
      <c r="O76" s="324"/>
      <c r="P76" s="324"/>
      <c r="Q76" s="324"/>
      <c r="R76" s="324"/>
      <c r="S76" s="325"/>
    </row>
    <row r="77" spans="1:19" ht="15" customHeight="1" x14ac:dyDescent="0.25">
      <c r="A77" s="350"/>
      <c r="B77" s="357" t="s">
        <v>127</v>
      </c>
      <c r="C77" s="358"/>
      <c r="D77" s="358"/>
      <c r="E77" s="358"/>
      <c r="F77" s="359"/>
      <c r="G77" s="338"/>
      <c r="H77" s="339"/>
      <c r="I77" s="340"/>
      <c r="J77" s="384"/>
      <c r="K77" s="348"/>
      <c r="L77" s="323" t="s">
        <v>173</v>
      </c>
      <c r="M77" s="324"/>
      <c r="N77" s="324"/>
      <c r="O77" s="324"/>
      <c r="P77" s="324"/>
      <c r="Q77" s="324"/>
      <c r="R77" s="324"/>
      <c r="S77" s="325"/>
    </row>
    <row r="78" spans="1:19" ht="15" customHeight="1" x14ac:dyDescent="0.25">
      <c r="A78" s="350"/>
      <c r="B78" s="357" t="s">
        <v>128</v>
      </c>
      <c r="C78" s="358"/>
      <c r="D78" s="358"/>
      <c r="E78" s="358"/>
      <c r="F78" s="359"/>
      <c r="G78" s="338">
        <v>28</v>
      </c>
      <c r="H78" s="339"/>
      <c r="I78" s="340"/>
      <c r="J78" s="384"/>
      <c r="K78" s="348"/>
      <c r="L78" s="323" t="s">
        <v>177</v>
      </c>
      <c r="M78" s="324"/>
      <c r="N78" s="324"/>
      <c r="O78" s="324"/>
      <c r="P78" s="324"/>
      <c r="Q78" s="324"/>
      <c r="R78" s="324"/>
      <c r="S78" s="325"/>
    </row>
    <row r="79" spans="1:19" ht="15" customHeight="1" x14ac:dyDescent="0.25">
      <c r="A79" s="350"/>
      <c r="B79" s="357" t="s">
        <v>129</v>
      </c>
      <c r="C79" s="358"/>
      <c r="D79" s="358"/>
      <c r="E79" s="358"/>
      <c r="F79" s="359"/>
      <c r="G79" s="338"/>
      <c r="H79" s="339"/>
      <c r="I79" s="340"/>
      <c r="J79" s="384"/>
      <c r="K79" s="349"/>
      <c r="L79" s="323"/>
      <c r="M79" s="324"/>
      <c r="N79" s="324"/>
      <c r="O79" s="324"/>
      <c r="P79" s="324"/>
      <c r="Q79" s="324"/>
      <c r="R79" s="324"/>
      <c r="S79" s="325"/>
    </row>
    <row r="80" spans="1:19" ht="15" customHeight="1" x14ac:dyDescent="0.25">
      <c r="A80" s="350"/>
      <c r="B80" s="357" t="s">
        <v>130</v>
      </c>
      <c r="C80" s="358"/>
      <c r="D80" s="358"/>
      <c r="E80" s="358"/>
      <c r="F80" s="359"/>
      <c r="G80" s="338"/>
      <c r="H80" s="339"/>
      <c r="I80" s="340"/>
      <c r="J80" s="384"/>
      <c r="K80" s="347" t="s">
        <v>202</v>
      </c>
      <c r="L80" s="319" t="s">
        <v>627</v>
      </c>
      <c r="M80" s="320"/>
      <c r="N80" s="320"/>
      <c r="O80" s="320"/>
      <c r="P80" s="320"/>
      <c r="Q80" s="320"/>
      <c r="R80" s="320"/>
      <c r="S80" s="321"/>
    </row>
    <row r="81" spans="1:19" ht="15" customHeight="1" x14ac:dyDescent="0.25">
      <c r="A81" s="350"/>
      <c r="B81" s="357" t="s">
        <v>131</v>
      </c>
      <c r="C81" s="358"/>
      <c r="D81" s="358"/>
      <c r="E81" s="358"/>
      <c r="F81" s="359"/>
      <c r="G81" s="338"/>
      <c r="H81" s="339"/>
      <c r="I81" s="340"/>
      <c r="J81" s="384"/>
      <c r="K81" s="348"/>
      <c r="L81" s="323" t="s">
        <v>146</v>
      </c>
      <c r="M81" s="324"/>
      <c r="N81" s="324"/>
      <c r="O81" s="324"/>
      <c r="P81" s="324"/>
      <c r="Q81" s="324"/>
      <c r="R81" s="324"/>
      <c r="S81" s="325"/>
    </row>
    <row r="82" spans="1:19" ht="15" customHeight="1" x14ac:dyDescent="0.25">
      <c r="A82" s="350"/>
      <c r="B82" s="357" t="s">
        <v>132</v>
      </c>
      <c r="C82" s="358"/>
      <c r="D82" s="358"/>
      <c r="E82" s="358"/>
      <c r="F82" s="359"/>
      <c r="G82" s="338">
        <v>2</v>
      </c>
      <c r="H82" s="339"/>
      <c r="I82" s="340"/>
      <c r="J82" s="384"/>
      <c r="K82" s="348"/>
      <c r="L82" s="323" t="s">
        <v>173</v>
      </c>
      <c r="M82" s="324"/>
      <c r="N82" s="324"/>
      <c r="O82" s="324"/>
      <c r="P82" s="324"/>
      <c r="Q82" s="324"/>
      <c r="R82" s="324"/>
      <c r="S82" s="325"/>
    </row>
    <row r="83" spans="1:19" ht="15" customHeight="1" x14ac:dyDescent="0.25">
      <c r="A83" s="350"/>
      <c r="B83" s="357" t="s">
        <v>133</v>
      </c>
      <c r="C83" s="358"/>
      <c r="D83" s="358"/>
      <c r="E83" s="358"/>
      <c r="F83" s="359"/>
      <c r="G83" s="338"/>
      <c r="H83" s="339"/>
      <c r="I83" s="340"/>
      <c r="J83" s="384"/>
      <c r="K83" s="348"/>
      <c r="L83" s="323" t="s">
        <v>170</v>
      </c>
      <c r="M83" s="324"/>
      <c r="N83" s="324"/>
      <c r="O83" s="324"/>
      <c r="P83" s="324"/>
      <c r="Q83" s="324"/>
      <c r="R83" s="324"/>
      <c r="S83" s="325"/>
    </row>
    <row r="84" spans="1:19" ht="15" customHeight="1" x14ac:dyDescent="0.25">
      <c r="A84" s="350"/>
      <c r="B84" s="316" t="s">
        <v>134</v>
      </c>
      <c r="C84" s="317"/>
      <c r="D84" s="317"/>
      <c r="E84" s="317"/>
      <c r="F84" s="318"/>
      <c r="G84" s="354">
        <f>Z1_KiP!H62</f>
        <v>95</v>
      </c>
      <c r="H84" s="355"/>
      <c r="I84" s="356"/>
      <c r="J84" s="384"/>
      <c r="K84" s="348"/>
      <c r="L84" s="323" t="s">
        <v>153</v>
      </c>
      <c r="M84" s="324"/>
      <c r="N84" s="324"/>
      <c r="O84" s="324"/>
      <c r="P84" s="324"/>
      <c r="Q84" s="324"/>
      <c r="R84" s="324"/>
      <c r="S84" s="325"/>
    </row>
    <row r="85" spans="1:19" ht="15" customHeight="1" x14ac:dyDescent="0.25">
      <c r="A85" s="350"/>
      <c r="B85" s="351" t="s">
        <v>204</v>
      </c>
      <c r="C85" s="352"/>
      <c r="D85" s="352"/>
      <c r="E85" s="352"/>
      <c r="F85" s="353"/>
      <c r="G85" s="341">
        <f>SUM(G84,G71)</f>
        <v>125</v>
      </c>
      <c r="H85" s="342"/>
      <c r="I85" s="343"/>
      <c r="J85" s="436"/>
      <c r="K85" s="349"/>
      <c r="L85" s="323"/>
      <c r="M85" s="324"/>
      <c r="N85" s="324"/>
      <c r="O85" s="324"/>
      <c r="P85" s="324"/>
      <c r="Q85" s="324"/>
      <c r="R85" s="324"/>
      <c r="S85" s="325"/>
    </row>
    <row r="86" spans="1:19" ht="15" customHeight="1" x14ac:dyDescent="0.25">
      <c r="A86" s="344"/>
      <c r="B86" s="345"/>
      <c r="C86" s="345"/>
      <c r="D86" s="345"/>
      <c r="E86" s="345"/>
      <c r="F86" s="345"/>
      <c r="G86" s="345"/>
      <c r="H86" s="345"/>
      <c r="I86" s="345"/>
      <c r="J86" s="345"/>
      <c r="K86" s="345"/>
      <c r="L86" s="345"/>
      <c r="M86" s="345"/>
      <c r="N86" s="345"/>
      <c r="O86" s="345"/>
      <c r="P86" s="345"/>
      <c r="Q86" s="345"/>
      <c r="R86" s="345"/>
      <c r="S86" s="346"/>
    </row>
    <row r="87" spans="1:19" ht="19.899999999999999" customHeight="1" x14ac:dyDescent="0.25">
      <c r="A87" s="433" t="s">
        <v>135</v>
      </c>
      <c r="B87" s="434"/>
      <c r="C87" s="434"/>
      <c r="D87" s="434"/>
      <c r="E87" s="434"/>
      <c r="F87" s="434"/>
      <c r="G87" s="434"/>
      <c r="H87" s="434"/>
      <c r="I87" s="434"/>
      <c r="J87" s="434"/>
      <c r="K87" s="434"/>
      <c r="L87" s="434"/>
      <c r="M87" s="434"/>
      <c r="N87" s="434"/>
      <c r="O87" s="434"/>
      <c r="P87" s="434"/>
      <c r="Q87" s="434"/>
      <c r="R87" s="434"/>
      <c r="S87" s="435"/>
    </row>
    <row r="88" spans="1:19" ht="15" customHeight="1" x14ac:dyDescent="0.25">
      <c r="A88" s="444" t="s">
        <v>199</v>
      </c>
      <c r="B88" s="445" t="s">
        <v>136</v>
      </c>
      <c r="C88" s="446"/>
      <c r="D88" s="446"/>
      <c r="E88" s="447"/>
      <c r="F88" s="445" t="str">
        <f>Z1_KiP!E62</f>
        <v>zaliczenie</v>
      </c>
      <c r="G88" s="446"/>
      <c r="H88" s="446"/>
      <c r="I88" s="447"/>
      <c r="J88" s="448"/>
      <c r="K88" s="452" t="s">
        <v>137</v>
      </c>
      <c r="L88" s="449" t="s">
        <v>138</v>
      </c>
      <c r="M88" s="450"/>
      <c r="N88" s="450"/>
      <c r="O88" s="450"/>
      <c r="P88" s="450"/>
      <c r="Q88" s="450"/>
      <c r="R88" s="450"/>
      <c r="S88" s="451"/>
    </row>
    <row r="89" spans="1:19" ht="15" customHeight="1" x14ac:dyDescent="0.25">
      <c r="A89" s="444"/>
      <c r="B89" s="430" t="s">
        <v>628</v>
      </c>
      <c r="C89" s="431"/>
      <c r="D89" s="431"/>
      <c r="E89" s="432"/>
      <c r="F89" s="430" t="s">
        <v>139</v>
      </c>
      <c r="G89" s="431"/>
      <c r="H89" s="431"/>
      <c r="I89" s="432"/>
      <c r="J89" s="448"/>
      <c r="K89" s="452"/>
      <c r="L89" s="335" t="s">
        <v>291</v>
      </c>
      <c r="M89" s="336"/>
      <c r="N89" s="336"/>
      <c r="O89" s="336"/>
      <c r="P89" s="336"/>
      <c r="Q89" s="336"/>
      <c r="R89" s="336"/>
      <c r="S89" s="337"/>
    </row>
    <row r="90" spans="1:19" ht="15" customHeight="1" x14ac:dyDescent="0.25">
      <c r="A90" s="444"/>
      <c r="B90" s="424" t="s">
        <v>148</v>
      </c>
      <c r="C90" s="425"/>
      <c r="D90" s="425"/>
      <c r="E90" s="426"/>
      <c r="F90" s="427">
        <v>30</v>
      </c>
      <c r="G90" s="428"/>
      <c r="H90" s="428"/>
      <c r="I90" s="429"/>
      <c r="J90" s="448"/>
      <c r="K90" s="452"/>
      <c r="L90" s="335" t="s">
        <v>292</v>
      </c>
      <c r="M90" s="336"/>
      <c r="N90" s="336"/>
      <c r="O90" s="336"/>
      <c r="P90" s="336"/>
      <c r="Q90" s="336"/>
      <c r="R90" s="336"/>
      <c r="S90" s="337"/>
    </row>
    <row r="91" spans="1:19" ht="15" customHeight="1" x14ac:dyDescent="0.25">
      <c r="A91" s="444"/>
      <c r="B91" s="424" t="s">
        <v>155</v>
      </c>
      <c r="C91" s="425"/>
      <c r="D91" s="425"/>
      <c r="E91" s="426"/>
      <c r="F91" s="427">
        <v>40</v>
      </c>
      <c r="G91" s="428"/>
      <c r="H91" s="428"/>
      <c r="I91" s="429"/>
      <c r="J91" s="448"/>
      <c r="K91" s="452"/>
      <c r="L91" s="335" t="s">
        <v>140</v>
      </c>
      <c r="M91" s="336"/>
      <c r="N91" s="336"/>
      <c r="O91" s="336"/>
      <c r="P91" s="336"/>
      <c r="Q91" s="336"/>
      <c r="R91" s="336"/>
      <c r="S91" s="337"/>
    </row>
    <row r="92" spans="1:19" ht="15" customHeight="1" x14ac:dyDescent="0.25">
      <c r="A92" s="444"/>
      <c r="B92" s="424" t="s">
        <v>341</v>
      </c>
      <c r="C92" s="425"/>
      <c r="D92" s="425"/>
      <c r="E92" s="426"/>
      <c r="F92" s="427">
        <v>30</v>
      </c>
      <c r="G92" s="428"/>
      <c r="H92" s="428"/>
      <c r="I92" s="429"/>
      <c r="J92" s="448"/>
      <c r="K92" s="452"/>
      <c r="L92" s="335" t="s">
        <v>293</v>
      </c>
      <c r="M92" s="336"/>
      <c r="N92" s="336"/>
      <c r="O92" s="336"/>
      <c r="P92" s="336"/>
      <c r="Q92" s="336"/>
      <c r="R92" s="336"/>
      <c r="S92" s="337"/>
    </row>
    <row r="93" spans="1:19" ht="15" customHeight="1" x14ac:dyDescent="0.25">
      <c r="A93" s="444"/>
      <c r="B93" s="424"/>
      <c r="C93" s="425"/>
      <c r="D93" s="425"/>
      <c r="E93" s="426"/>
      <c r="F93" s="427"/>
      <c r="G93" s="428"/>
      <c r="H93" s="428"/>
      <c r="I93" s="429"/>
      <c r="J93" s="448"/>
      <c r="K93" s="452"/>
      <c r="L93" s="335" t="s">
        <v>141</v>
      </c>
      <c r="M93" s="336"/>
      <c r="N93" s="336"/>
      <c r="O93" s="336"/>
      <c r="P93" s="336"/>
      <c r="Q93" s="336"/>
      <c r="R93" s="336"/>
      <c r="S93" s="337"/>
    </row>
    <row r="94" spans="1:19" ht="15" customHeight="1" x14ac:dyDescent="0.25">
      <c r="A94" s="444"/>
      <c r="B94" s="424"/>
      <c r="C94" s="425"/>
      <c r="D94" s="425"/>
      <c r="E94" s="426"/>
      <c r="F94" s="427"/>
      <c r="G94" s="428"/>
      <c r="H94" s="428"/>
      <c r="I94" s="429"/>
      <c r="J94" s="448"/>
      <c r="K94" s="452"/>
      <c r="L94" s="335" t="s">
        <v>843</v>
      </c>
      <c r="M94" s="336"/>
      <c r="N94" s="336"/>
      <c r="O94" s="336"/>
      <c r="P94" s="336"/>
      <c r="Q94" s="336"/>
      <c r="R94" s="336"/>
      <c r="S94" s="337"/>
    </row>
    <row r="95" spans="1:19" ht="15" customHeight="1" x14ac:dyDescent="0.25">
      <c r="A95" s="344"/>
      <c r="B95" s="345"/>
      <c r="C95" s="345"/>
      <c r="D95" s="345"/>
      <c r="E95" s="345"/>
      <c r="F95" s="345"/>
      <c r="G95" s="345"/>
      <c r="H95" s="345"/>
      <c r="I95" s="345"/>
      <c r="J95" s="345"/>
      <c r="K95" s="345"/>
      <c r="L95" s="345"/>
      <c r="M95" s="345"/>
      <c r="N95" s="345"/>
      <c r="O95" s="345"/>
      <c r="P95" s="345"/>
      <c r="Q95" s="345"/>
      <c r="R95" s="345"/>
      <c r="S95" s="346"/>
    </row>
    <row r="96" spans="1:19" ht="19.899999999999999" customHeight="1" x14ac:dyDescent="0.25">
      <c r="A96" s="437" t="s">
        <v>198</v>
      </c>
      <c r="B96" s="438" t="s">
        <v>142</v>
      </c>
      <c r="C96" s="438"/>
      <c r="D96" s="438"/>
      <c r="E96" s="438"/>
      <c r="F96" s="438"/>
      <c r="G96" s="438"/>
      <c r="H96" s="438"/>
      <c r="I96" s="438"/>
      <c r="J96" s="438"/>
      <c r="K96" s="438"/>
      <c r="L96" s="438"/>
      <c r="M96" s="438"/>
      <c r="N96" s="438"/>
      <c r="O96" s="438"/>
      <c r="P96" s="438"/>
      <c r="Q96" s="438"/>
      <c r="R96" s="438"/>
      <c r="S96" s="439"/>
    </row>
    <row r="97" spans="1:19" ht="15" customHeight="1" x14ac:dyDescent="0.25">
      <c r="A97" s="437"/>
      <c r="B97" s="440" t="s">
        <v>629</v>
      </c>
      <c r="C97" s="440"/>
      <c r="D97" s="440"/>
      <c r="E97" s="440"/>
      <c r="F97" s="440"/>
      <c r="G97" s="440"/>
      <c r="H97" s="440"/>
      <c r="I97" s="440"/>
      <c r="J97" s="440"/>
      <c r="K97" s="440"/>
      <c r="L97" s="440"/>
      <c r="M97" s="440"/>
      <c r="N97" s="440"/>
      <c r="O97" s="440"/>
      <c r="P97" s="440"/>
      <c r="Q97" s="440"/>
      <c r="R97" s="440"/>
      <c r="S97" s="441"/>
    </row>
    <row r="98" spans="1:19" ht="96.75" customHeight="1" x14ac:dyDescent="0.25">
      <c r="A98" s="437"/>
      <c r="B98" s="407" t="s">
        <v>412</v>
      </c>
      <c r="C98" s="407"/>
      <c r="D98" s="407"/>
      <c r="E98" s="407"/>
      <c r="F98" s="407"/>
      <c r="G98" s="407"/>
      <c r="H98" s="407"/>
      <c r="I98" s="407"/>
      <c r="J98" s="407"/>
      <c r="K98" s="407"/>
      <c r="L98" s="407"/>
      <c r="M98" s="407"/>
      <c r="N98" s="407"/>
      <c r="O98" s="407"/>
      <c r="P98" s="407"/>
      <c r="Q98" s="407"/>
      <c r="R98" s="407"/>
      <c r="S98" s="408"/>
    </row>
    <row r="99" spans="1:19" ht="15" customHeight="1" x14ac:dyDescent="0.25">
      <c r="A99" s="437"/>
      <c r="B99" s="442" t="s">
        <v>143</v>
      </c>
      <c r="C99" s="442"/>
      <c r="D99" s="442"/>
      <c r="E99" s="442"/>
      <c r="F99" s="442"/>
      <c r="G99" s="442"/>
      <c r="H99" s="442"/>
      <c r="I99" s="442"/>
      <c r="J99" s="442"/>
      <c r="K99" s="442"/>
      <c r="L99" s="442"/>
      <c r="M99" s="442"/>
      <c r="N99" s="442"/>
      <c r="O99" s="442"/>
      <c r="P99" s="442"/>
      <c r="Q99" s="442"/>
      <c r="R99" s="442"/>
      <c r="S99" s="443"/>
    </row>
    <row r="100" spans="1:19" ht="39.950000000000003" customHeight="1" x14ac:dyDescent="0.25">
      <c r="A100" s="437"/>
      <c r="B100" s="407" t="s">
        <v>398</v>
      </c>
      <c r="C100" s="407"/>
      <c r="D100" s="407"/>
      <c r="E100" s="407"/>
      <c r="F100" s="407"/>
      <c r="G100" s="407"/>
      <c r="H100" s="407"/>
      <c r="I100" s="407"/>
      <c r="J100" s="407"/>
      <c r="K100" s="407"/>
      <c r="L100" s="407"/>
      <c r="M100" s="407"/>
      <c r="N100" s="407"/>
      <c r="O100" s="407"/>
      <c r="P100" s="407"/>
      <c r="Q100" s="407"/>
      <c r="R100" s="407"/>
      <c r="S100" s="408"/>
    </row>
    <row r="101" spans="1:19" ht="15" customHeight="1" x14ac:dyDescent="0.25">
      <c r="A101" s="437"/>
      <c r="B101" s="442" t="s">
        <v>144</v>
      </c>
      <c r="C101" s="442"/>
      <c r="D101" s="442"/>
      <c r="E101" s="442"/>
      <c r="F101" s="442"/>
      <c r="G101" s="442"/>
      <c r="H101" s="442"/>
      <c r="I101" s="442"/>
      <c r="J101" s="442"/>
      <c r="K101" s="442"/>
      <c r="L101" s="442"/>
      <c r="M101" s="442"/>
      <c r="N101" s="442"/>
      <c r="O101" s="442"/>
      <c r="P101" s="442"/>
      <c r="Q101" s="442"/>
      <c r="R101" s="442"/>
      <c r="S101" s="443"/>
    </row>
    <row r="102" spans="1:19" ht="30" customHeight="1" x14ac:dyDescent="0.25">
      <c r="A102" s="437"/>
      <c r="B102" s="407"/>
      <c r="C102" s="407"/>
      <c r="D102" s="407"/>
      <c r="E102" s="407"/>
      <c r="F102" s="407"/>
      <c r="G102" s="407"/>
      <c r="H102" s="407"/>
      <c r="I102" s="407"/>
      <c r="J102" s="407"/>
      <c r="K102" s="407"/>
      <c r="L102" s="407"/>
      <c r="M102" s="407"/>
      <c r="N102" s="407"/>
      <c r="O102" s="407"/>
      <c r="P102" s="407"/>
      <c r="Q102" s="407"/>
      <c r="R102" s="407"/>
      <c r="S102" s="408"/>
    </row>
    <row r="103" spans="1:19" ht="15" customHeight="1" x14ac:dyDescent="0.25">
      <c r="A103" s="22"/>
      <c r="B103" s="11"/>
      <c r="C103" s="10"/>
      <c r="D103" s="10"/>
      <c r="E103" s="10"/>
      <c r="F103" s="10"/>
      <c r="G103" s="10"/>
      <c r="H103" s="10"/>
      <c r="I103" s="10"/>
      <c r="J103" s="10"/>
      <c r="K103" s="10"/>
      <c r="L103" s="10"/>
      <c r="M103" s="10"/>
      <c r="N103" s="10"/>
      <c r="O103" s="10"/>
      <c r="P103" s="10"/>
      <c r="Q103" s="10"/>
      <c r="R103" s="10"/>
      <c r="S103" s="148"/>
    </row>
  </sheetData>
  <sheetProtection algorithmName="SHA-512" hashValue="XZ/5bHkeHqH4H+3vLlL5MoLKGwALPnDykFE7t3rlgNoSBsmMowmZO5qj3veHDjvRT9wwVlhjN2O5cfE7NZOjFw==" saltValue="g+O3S+gj5mBp97/gIMNz0Q==" spinCount="100000" sheet="1" objects="1" scenarios="1"/>
  <mergeCells count="179">
    <mergeCell ref="A1:B1"/>
    <mergeCell ref="A3:C3"/>
    <mergeCell ref="D3:I3"/>
    <mergeCell ref="A4:C4"/>
    <mergeCell ref="D4:I4"/>
    <mergeCell ref="A5:C5"/>
    <mergeCell ref="D5:K5"/>
    <mergeCell ref="A8:S8"/>
    <mergeCell ref="A10:S10"/>
    <mergeCell ref="A11:A13"/>
    <mergeCell ref="B11:M12"/>
    <mergeCell ref="N11:S12"/>
    <mergeCell ref="B13:M13"/>
    <mergeCell ref="L5:M5"/>
    <mergeCell ref="O5:P5"/>
    <mergeCell ref="Q5:S5"/>
    <mergeCell ref="A6:S6"/>
    <mergeCell ref="A7:C7"/>
    <mergeCell ref="J7:K7"/>
    <mergeCell ref="L7:M7"/>
    <mergeCell ref="O7:P7"/>
    <mergeCell ref="Q7:R7"/>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B90:E94" xr:uid="{00000000-0002-0000-2E00-000000000000}">
      <formula1>ZAL</formula1>
    </dataValidation>
    <dataValidation type="list" allowBlank="1" showInputMessage="1" showErrorMessage="1" sqref="L7" xr:uid="{00000000-0002-0000-2E00-000001000000}">
      <formula1>STATUS</formula1>
    </dataValidation>
    <dataValidation type="list" allowBlank="1" showInputMessage="1" showErrorMessage="1" sqref="L72:L79" xr:uid="{00000000-0002-0000-2E00-000002000000}">
      <formula1>METODY</formula1>
    </dataValidation>
    <dataValidation type="list" allowBlank="1" showInputMessage="1" showErrorMessage="1" sqref="L81:L85" xr:uid="{00000000-0002-0000-2E00-000003000000}">
      <formula1>PRAC_STUD</formula1>
    </dataValidation>
    <dataValidation type="list" allowBlank="1" showInputMessage="1" showErrorMessage="1" sqref="N14:S33" xr:uid="{00000000-0002-0000-2E00-000004000000}">
      <formula1>KEW_Z1</formula1>
    </dataValidation>
    <dataValidation type="list" allowBlank="1" showInputMessage="1" showErrorMessage="1" sqref="N34:S53" xr:uid="{00000000-0002-0000-2E00-000005000000}">
      <formula1>KEU_Z1</formula1>
    </dataValidation>
    <dataValidation type="list" allowBlank="1" showInputMessage="1" showErrorMessage="1" sqref="N54:S68" xr:uid="{00000000-0002-0000-2E00-000006000000}">
      <formula1>KEK_Z1</formula1>
    </dataValidation>
  </dataValidations>
  <hyperlinks>
    <hyperlink ref="O13" r:id="rId1" display="https://www.zpsb.pl/wp-content/uploads/2020/09/Efekty-uczenia-sie_Z1_2020-2021.pdf" xr:uid="{6849C983-AE40-47F1-A499-C6CE3C944328}"/>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Arkusz49">
    <tabColor rgb="FFC6E0B4"/>
    <pageSetUpPr fitToPage="1"/>
  </sheetPr>
  <dimension ref="A1:S66"/>
  <sheetViews>
    <sheetView showGridLines="0" zoomScaleNormal="100" zoomScaleSheetLayoutView="50" workbookViewId="0">
      <selection sqref="A1:B1"/>
    </sheetView>
  </sheetViews>
  <sheetFormatPr defaultColWidth="8.7109375" defaultRowHeight="15" x14ac:dyDescent="0.25"/>
  <cols>
    <col min="1" max="1" width="16.7109375" style="2" customWidth="1"/>
    <col min="2" max="3" width="10.7109375" style="2" customWidth="1"/>
    <col min="4" max="5" width="20.7109375" style="2" customWidth="1"/>
    <col min="6" max="9" width="10.7109375" style="2" customWidth="1"/>
    <col min="10" max="10" width="20.7109375" style="2" customWidth="1"/>
    <col min="11" max="18" width="10.7109375" style="2" customWidth="1"/>
    <col min="19" max="16384" width="8.7109375" style="2"/>
  </cols>
  <sheetData>
    <row r="1" spans="1:19" ht="26.25" thickBot="1" x14ac:dyDescent="0.3">
      <c r="A1" s="311" t="str">
        <f>Z1_KiP!B2</f>
        <v>2020/2021</v>
      </c>
      <c r="B1" s="312"/>
      <c r="C1" s="39"/>
      <c r="D1" s="1"/>
    </row>
    <row r="2" spans="1:19" ht="10.15" customHeight="1" thickBot="1" x14ac:dyDescent="0.3"/>
    <row r="3" spans="1:19" ht="39" customHeight="1" thickBot="1" x14ac:dyDescent="0.3">
      <c r="A3" s="313" t="s">
        <v>94</v>
      </c>
      <c r="B3" s="314"/>
      <c r="C3" s="294" t="str">
        <f>Z1_KiP!B63</f>
        <v>Moduł Z1/12</v>
      </c>
      <c r="D3" s="315"/>
      <c r="E3" s="315"/>
      <c r="F3" s="295"/>
      <c r="G3" s="3"/>
      <c r="H3" s="3"/>
      <c r="I3" s="3"/>
      <c r="J3" s="3"/>
      <c r="K3" s="3"/>
      <c r="L3" s="4"/>
      <c r="M3" s="4"/>
      <c r="N3" s="4"/>
      <c r="O3" s="4"/>
      <c r="P3" s="4"/>
      <c r="Q3" s="4"/>
    </row>
    <row r="4" spans="1:19" s="141" customFormat="1" ht="39.75" customHeight="1" thickBot="1" x14ac:dyDescent="0.3">
      <c r="A4" s="297" t="s">
        <v>95</v>
      </c>
      <c r="B4" s="297"/>
      <c r="C4" s="305" t="str">
        <f>Z1_KiP!C63</f>
        <v>Moduł aktywności praktycznej (1)</v>
      </c>
      <c r="D4" s="306"/>
      <c r="E4" s="306"/>
      <c r="F4" s="306"/>
      <c r="G4" s="306"/>
      <c r="H4" s="306"/>
      <c r="I4" s="306"/>
      <c r="J4" s="307"/>
      <c r="K4" s="310" t="s">
        <v>96</v>
      </c>
      <c r="L4" s="310"/>
      <c r="M4" s="157">
        <f>Z1_KiP!D63</f>
        <v>2</v>
      </c>
      <c r="N4" s="308" t="s">
        <v>97</v>
      </c>
      <c r="O4" s="309"/>
      <c r="P4" s="302" t="str">
        <f>Z1_KiP!F63</f>
        <v>dr R. Nowak-Lewandowska</v>
      </c>
      <c r="Q4" s="303"/>
      <c r="R4" s="304"/>
    </row>
    <row r="5" spans="1:19" s="142" customFormat="1" ht="10.15" customHeight="1" thickBot="1" x14ac:dyDescent="0.3">
      <c r="A5" s="296"/>
      <c r="B5" s="296"/>
      <c r="C5" s="296"/>
      <c r="D5" s="296"/>
      <c r="E5" s="296"/>
      <c r="F5" s="296"/>
      <c r="G5" s="296"/>
      <c r="H5" s="296"/>
      <c r="I5" s="296"/>
      <c r="J5" s="296"/>
      <c r="K5" s="296"/>
      <c r="L5" s="296"/>
      <c r="M5" s="296"/>
      <c r="N5" s="296"/>
      <c r="O5" s="296"/>
      <c r="P5" s="296"/>
      <c r="Q5" s="296"/>
      <c r="R5" s="296"/>
    </row>
    <row r="6" spans="1:19" s="141" customFormat="1" ht="43.15" customHeight="1" thickBot="1" x14ac:dyDescent="0.3">
      <c r="A6" s="297" t="s">
        <v>98</v>
      </c>
      <c r="B6" s="297"/>
      <c r="C6" s="294" t="str">
        <f>Z1_KiP!B3</f>
        <v>ZARZĄDZANIE</v>
      </c>
      <c r="D6" s="295"/>
      <c r="E6" s="6" t="str">
        <f>Z1_KiP!B4</f>
        <v>I stopnia</v>
      </c>
      <c r="F6" s="152" t="s">
        <v>99</v>
      </c>
      <c r="G6" s="44" t="s">
        <v>361</v>
      </c>
      <c r="H6" s="152" t="s">
        <v>101</v>
      </c>
      <c r="I6" s="44">
        <v>5</v>
      </c>
      <c r="J6" s="7" t="s">
        <v>290</v>
      </c>
      <c r="K6" s="298" t="s">
        <v>102</v>
      </c>
      <c r="L6" s="298"/>
      <c r="M6" s="299" t="s">
        <v>103</v>
      </c>
      <c r="N6" s="299"/>
      <c r="O6" s="157" t="s">
        <v>104</v>
      </c>
      <c r="P6" s="300" t="s">
        <v>105</v>
      </c>
      <c r="Q6" s="301"/>
      <c r="R6" s="157">
        <f>Z1_KiP!G63</f>
        <v>40</v>
      </c>
    </row>
    <row r="7" spans="1:19" ht="10.15" customHeight="1" thickBot="1" x14ac:dyDescent="0.3">
      <c r="B7" s="8"/>
      <c r="C7" s="8"/>
      <c r="D7" s="8"/>
      <c r="E7" s="8"/>
      <c r="F7" s="8"/>
      <c r="G7" s="8"/>
      <c r="H7" s="8"/>
      <c r="I7" s="8"/>
      <c r="J7" s="8"/>
      <c r="K7" s="8"/>
      <c r="L7" s="8"/>
      <c r="M7" s="9"/>
      <c r="N7" s="8"/>
      <c r="O7" s="8"/>
      <c r="P7" s="8"/>
      <c r="Q7" s="8"/>
    </row>
    <row r="8" spans="1:19" ht="15" customHeight="1" x14ac:dyDescent="0.25">
      <c r="A8" s="266"/>
      <c r="B8" s="267"/>
      <c r="C8" s="267"/>
      <c r="D8" s="267"/>
      <c r="E8" s="267"/>
      <c r="F8" s="267"/>
      <c r="G8" s="267"/>
      <c r="H8" s="267"/>
      <c r="I8" s="267"/>
      <c r="J8" s="267"/>
      <c r="K8" s="267"/>
      <c r="L8" s="267"/>
      <c r="M8" s="267"/>
      <c r="N8" s="267"/>
      <c r="O8" s="267"/>
      <c r="P8" s="267"/>
      <c r="Q8" s="267"/>
      <c r="R8" s="268"/>
      <c r="S8" s="141"/>
    </row>
    <row r="9" spans="1:19" ht="30" customHeight="1" x14ac:dyDescent="0.25">
      <c r="A9" s="269" t="s">
        <v>106</v>
      </c>
      <c r="B9" s="270"/>
      <c r="C9" s="270"/>
      <c r="D9" s="270"/>
      <c r="E9" s="270"/>
      <c r="F9" s="270"/>
      <c r="G9" s="270"/>
      <c r="H9" s="270"/>
      <c r="I9" s="270"/>
      <c r="J9" s="270"/>
      <c r="K9" s="270"/>
      <c r="L9" s="270"/>
      <c r="M9" s="270"/>
      <c r="N9" s="270"/>
      <c r="O9" s="270"/>
      <c r="P9" s="270"/>
      <c r="Q9" s="270"/>
      <c r="R9" s="271"/>
    </row>
    <row r="10" spans="1:19" ht="15" customHeight="1" x14ac:dyDescent="0.25">
      <c r="A10" s="289" t="s">
        <v>614</v>
      </c>
      <c r="B10" s="290"/>
      <c r="C10" s="290"/>
      <c r="D10" s="290"/>
      <c r="E10" s="290"/>
      <c r="F10" s="290"/>
      <c r="G10" s="290"/>
      <c r="H10" s="290"/>
      <c r="I10" s="290"/>
      <c r="J10" s="290"/>
      <c r="K10" s="290"/>
      <c r="L10" s="290"/>
      <c r="M10" s="290"/>
      <c r="N10" s="290"/>
      <c r="O10" s="290"/>
      <c r="P10" s="290"/>
      <c r="Q10" s="290"/>
      <c r="R10" s="291"/>
    </row>
    <row r="11" spans="1:19" ht="100.15" customHeight="1" thickBot="1" x14ac:dyDescent="0.3">
      <c r="A11" s="492" t="s">
        <v>437</v>
      </c>
      <c r="B11" s="493"/>
      <c r="C11" s="493"/>
      <c r="D11" s="493"/>
      <c r="E11" s="493"/>
      <c r="F11" s="493"/>
      <c r="G11" s="493"/>
      <c r="H11" s="493"/>
      <c r="I11" s="493"/>
      <c r="J11" s="493"/>
      <c r="K11" s="493"/>
      <c r="L11" s="493"/>
      <c r="M11" s="493"/>
      <c r="N11" s="493"/>
      <c r="O11" s="493"/>
      <c r="P11" s="493"/>
      <c r="Q11" s="493"/>
      <c r="R11" s="494"/>
    </row>
    <row r="12" spans="1:19" ht="10.15" customHeight="1" thickBot="1" x14ac:dyDescent="0.3">
      <c r="A12" s="281"/>
      <c r="B12" s="281"/>
      <c r="C12" s="281"/>
      <c r="D12" s="281"/>
      <c r="E12" s="281"/>
      <c r="F12" s="281"/>
      <c r="G12" s="281"/>
      <c r="H12" s="281"/>
      <c r="I12" s="281"/>
      <c r="J12" s="281"/>
      <c r="K12" s="281"/>
      <c r="L12" s="281"/>
      <c r="M12" s="281"/>
      <c r="N12" s="281"/>
      <c r="O12" s="281"/>
      <c r="P12" s="281"/>
      <c r="Q12" s="281"/>
      <c r="R12" s="281"/>
    </row>
    <row r="13" spans="1:19" ht="15" customHeight="1" x14ac:dyDescent="0.25">
      <c r="A13" s="153"/>
      <c r="B13" s="154"/>
      <c r="C13" s="154"/>
      <c r="D13" s="154"/>
      <c r="E13" s="154"/>
      <c r="F13" s="154"/>
      <c r="G13" s="154"/>
      <c r="H13" s="154"/>
      <c r="I13" s="154"/>
      <c r="J13" s="154"/>
      <c r="K13" s="154"/>
      <c r="L13" s="154"/>
      <c r="M13" s="154"/>
      <c r="N13" s="154"/>
      <c r="O13" s="154"/>
      <c r="P13" s="154"/>
      <c r="Q13" s="154"/>
      <c r="R13" s="155"/>
      <c r="S13" s="141"/>
    </row>
    <row r="14" spans="1:19" ht="30" customHeight="1" x14ac:dyDescent="0.25">
      <c r="A14" s="269" t="s">
        <v>107</v>
      </c>
      <c r="B14" s="270"/>
      <c r="C14" s="270"/>
      <c r="D14" s="270"/>
      <c r="E14" s="270"/>
      <c r="F14" s="270"/>
      <c r="G14" s="270"/>
      <c r="H14" s="270"/>
      <c r="I14" s="270"/>
      <c r="J14" s="270"/>
      <c r="K14" s="270"/>
      <c r="L14" s="270"/>
      <c r="M14" s="270"/>
      <c r="N14" s="270"/>
      <c r="O14" s="270"/>
      <c r="P14" s="270"/>
      <c r="Q14" s="270"/>
      <c r="R14" s="271"/>
    </row>
    <row r="15" spans="1:19" s="143" customFormat="1" ht="15" customHeight="1" x14ac:dyDescent="0.25">
      <c r="A15" s="272" t="s">
        <v>197</v>
      </c>
      <c r="B15" s="273"/>
      <c r="C15" s="273"/>
      <c r="D15" s="273"/>
      <c r="E15" s="273"/>
      <c r="F15" s="273"/>
      <c r="G15" s="273"/>
      <c r="H15" s="273"/>
      <c r="I15" s="273"/>
      <c r="J15" s="273"/>
      <c r="K15" s="273"/>
      <c r="L15" s="273"/>
      <c r="M15" s="273"/>
      <c r="N15" s="273"/>
      <c r="O15" s="273"/>
      <c r="P15" s="273"/>
      <c r="Q15" s="273"/>
      <c r="R15" s="274"/>
    </row>
    <row r="16" spans="1:19" ht="48.75" customHeight="1" thickBot="1" x14ac:dyDescent="0.3">
      <c r="A16" s="263" t="s">
        <v>824</v>
      </c>
      <c r="B16" s="292"/>
      <c r="C16" s="292"/>
      <c r="D16" s="292"/>
      <c r="E16" s="292"/>
      <c r="F16" s="292"/>
      <c r="G16" s="292"/>
      <c r="H16" s="292"/>
      <c r="I16" s="292"/>
      <c r="J16" s="292"/>
      <c r="K16" s="292"/>
      <c r="L16" s="292"/>
      <c r="M16" s="292"/>
      <c r="N16" s="292"/>
      <c r="O16" s="292"/>
      <c r="P16" s="292"/>
      <c r="Q16" s="292"/>
      <c r="R16" s="293"/>
    </row>
    <row r="17" spans="1:19" ht="10.15" customHeight="1" thickBot="1" x14ac:dyDescent="0.3">
      <c r="A17" s="281"/>
      <c r="B17" s="281"/>
      <c r="C17" s="281"/>
      <c r="D17" s="281"/>
      <c r="E17" s="281"/>
      <c r="F17" s="281"/>
      <c r="G17" s="281"/>
      <c r="H17" s="281"/>
      <c r="I17" s="281"/>
      <c r="J17" s="281"/>
      <c r="K17" s="281"/>
      <c r="L17" s="281"/>
      <c r="M17" s="281"/>
      <c r="N17" s="281"/>
      <c r="O17" s="281"/>
      <c r="P17" s="281"/>
      <c r="Q17" s="281"/>
      <c r="R17" s="281"/>
    </row>
    <row r="18" spans="1:19" ht="15" customHeight="1" x14ac:dyDescent="0.25">
      <c r="A18" s="266"/>
      <c r="B18" s="267"/>
      <c r="C18" s="267"/>
      <c r="D18" s="267"/>
      <c r="E18" s="267"/>
      <c r="F18" s="267"/>
      <c r="G18" s="267"/>
      <c r="H18" s="267"/>
      <c r="I18" s="267"/>
      <c r="J18" s="267"/>
      <c r="K18" s="267"/>
      <c r="L18" s="267"/>
      <c r="M18" s="267"/>
      <c r="N18" s="267"/>
      <c r="O18" s="267"/>
      <c r="P18" s="267"/>
      <c r="Q18" s="267"/>
      <c r="R18" s="268"/>
      <c r="S18" s="141"/>
    </row>
    <row r="19" spans="1:19" ht="30" customHeight="1" x14ac:dyDescent="0.25">
      <c r="A19" s="269" t="s">
        <v>108</v>
      </c>
      <c r="B19" s="270"/>
      <c r="C19" s="270"/>
      <c r="D19" s="270"/>
      <c r="E19" s="270"/>
      <c r="F19" s="270"/>
      <c r="G19" s="270"/>
      <c r="H19" s="270"/>
      <c r="I19" s="270"/>
      <c r="J19" s="270"/>
      <c r="K19" s="270"/>
      <c r="L19" s="270"/>
      <c r="M19" s="270"/>
      <c r="N19" s="270"/>
      <c r="O19" s="270"/>
      <c r="P19" s="270"/>
      <c r="Q19" s="270"/>
      <c r="R19" s="271"/>
    </row>
    <row r="20" spans="1:19" ht="15" customHeight="1" x14ac:dyDescent="0.25">
      <c r="A20" s="272" t="s">
        <v>615</v>
      </c>
      <c r="B20" s="273"/>
      <c r="C20" s="273"/>
      <c r="D20" s="273"/>
      <c r="E20" s="273"/>
      <c r="F20" s="273"/>
      <c r="G20" s="273"/>
      <c r="H20" s="273"/>
      <c r="I20" s="273"/>
      <c r="J20" s="273"/>
      <c r="K20" s="273"/>
      <c r="L20" s="273"/>
      <c r="M20" s="273"/>
      <c r="N20" s="273"/>
      <c r="O20" s="273"/>
      <c r="P20" s="273"/>
      <c r="Q20" s="273"/>
      <c r="R20" s="274"/>
    </row>
    <row r="21" spans="1:19" ht="40.15" customHeight="1" x14ac:dyDescent="0.25">
      <c r="A21" s="490" t="s">
        <v>619</v>
      </c>
      <c r="B21" s="283"/>
      <c r="C21" s="283"/>
      <c r="D21" s="283"/>
      <c r="E21" s="284"/>
      <c r="F21" s="491" t="s">
        <v>620</v>
      </c>
      <c r="G21" s="286"/>
      <c r="H21" s="286"/>
      <c r="I21" s="286"/>
      <c r="J21" s="286"/>
      <c r="K21" s="288"/>
      <c r="L21" s="491" t="s">
        <v>621</v>
      </c>
      <c r="M21" s="286"/>
      <c r="N21" s="286"/>
      <c r="O21" s="286"/>
      <c r="P21" s="286"/>
      <c r="Q21" s="286"/>
      <c r="R21" s="287"/>
    </row>
    <row r="22" spans="1:19" ht="127.5" customHeight="1" thickBot="1" x14ac:dyDescent="0.3">
      <c r="A22" s="278" t="s">
        <v>592</v>
      </c>
      <c r="B22" s="279"/>
      <c r="C22" s="279"/>
      <c r="D22" s="279"/>
      <c r="E22" s="279"/>
      <c r="F22" s="279" t="s">
        <v>593</v>
      </c>
      <c r="G22" s="279"/>
      <c r="H22" s="279"/>
      <c r="I22" s="279"/>
      <c r="J22" s="279"/>
      <c r="K22" s="279"/>
      <c r="L22" s="279" t="s">
        <v>594</v>
      </c>
      <c r="M22" s="279"/>
      <c r="N22" s="279"/>
      <c r="O22" s="279"/>
      <c r="P22" s="279"/>
      <c r="Q22" s="279"/>
      <c r="R22" s="280"/>
    </row>
    <row r="23" spans="1:19" ht="10.15" customHeight="1" thickBot="1" x14ac:dyDescent="0.3">
      <c r="A23" s="281"/>
      <c r="B23" s="281"/>
      <c r="C23" s="281"/>
      <c r="D23" s="281"/>
      <c r="E23" s="281"/>
      <c r="F23" s="281"/>
      <c r="G23" s="281"/>
      <c r="H23" s="281"/>
      <c r="I23" s="281"/>
      <c r="J23" s="281"/>
      <c r="K23" s="281"/>
      <c r="L23" s="281"/>
      <c r="M23" s="281"/>
      <c r="N23" s="281"/>
      <c r="O23" s="281"/>
      <c r="P23" s="281"/>
      <c r="Q23" s="281"/>
      <c r="R23" s="281"/>
    </row>
    <row r="24" spans="1:19" ht="15" customHeight="1" x14ac:dyDescent="0.25">
      <c r="A24" s="40"/>
      <c r="B24" s="41"/>
      <c r="C24" s="41"/>
      <c r="D24" s="41"/>
      <c r="E24" s="41"/>
      <c r="F24" s="41"/>
      <c r="G24" s="41"/>
      <c r="H24" s="41"/>
      <c r="I24" s="41"/>
      <c r="J24" s="41"/>
      <c r="K24" s="41"/>
      <c r="L24" s="41"/>
      <c r="M24" s="41"/>
      <c r="N24" s="41"/>
      <c r="O24" s="41"/>
      <c r="P24" s="41"/>
      <c r="Q24" s="41"/>
      <c r="R24" s="42"/>
    </row>
    <row r="25" spans="1:19" ht="19.899999999999999" customHeight="1" x14ac:dyDescent="0.25">
      <c r="A25" s="234" t="s">
        <v>109</v>
      </c>
      <c r="B25" s="235"/>
      <c r="C25" s="235"/>
      <c r="D25" s="235"/>
      <c r="E25" s="235"/>
      <c r="F25" s="235"/>
      <c r="G25" s="235"/>
      <c r="H25" s="235"/>
      <c r="I25" s="235"/>
      <c r="J25" s="235"/>
      <c r="K25" s="235"/>
      <c r="L25" s="235"/>
      <c r="M25" s="235"/>
      <c r="N25" s="235"/>
      <c r="O25" s="235"/>
      <c r="P25" s="235"/>
      <c r="Q25" s="235"/>
      <c r="R25" s="236"/>
    </row>
    <row r="26" spans="1:19" ht="25.15" customHeight="1" x14ac:dyDescent="0.25">
      <c r="A26" s="29" t="s">
        <v>110</v>
      </c>
      <c r="B26" s="237" t="str">
        <f>Z1_KiP!B63</f>
        <v>Moduł Z1/12</v>
      </c>
      <c r="C26" s="238"/>
      <c r="D26" s="37" t="str">
        <f>Z1_KiP!B64</f>
        <v>Kurs 12.1.</v>
      </c>
      <c r="E26" s="144"/>
      <c r="F26" s="242"/>
      <c r="G26" s="243"/>
      <c r="H26" s="247"/>
      <c r="I26" s="248"/>
      <c r="J26" s="38"/>
      <c r="K26" s="252"/>
      <c r="L26" s="253"/>
      <c r="M26" s="252"/>
      <c r="N26" s="253"/>
      <c r="O26" s="254"/>
      <c r="P26" s="255"/>
      <c r="Q26" s="254"/>
      <c r="R26" s="256"/>
    </row>
    <row r="27" spans="1:19" s="145" customFormat="1" ht="59.25" customHeight="1" x14ac:dyDescent="0.25">
      <c r="A27" s="135" t="s">
        <v>111</v>
      </c>
      <c r="B27" s="475" t="str">
        <f>Z1_KiP!C64</f>
        <v>Aktywności dodatkowe z katalogu aktywności</v>
      </c>
      <c r="C27" s="476"/>
      <c r="D27" s="477"/>
      <c r="E27" s="478"/>
      <c r="F27" s="479"/>
      <c r="G27" s="480"/>
      <c r="H27" s="481"/>
      <c r="I27" s="482"/>
      <c r="J27" s="483"/>
      <c r="K27" s="484"/>
      <c r="L27" s="485"/>
      <c r="M27" s="485"/>
      <c r="N27" s="486"/>
      <c r="O27" s="487"/>
      <c r="P27" s="488"/>
      <c r="Q27" s="488"/>
      <c r="R27" s="489"/>
    </row>
    <row r="28" spans="1:19" s="145" customFormat="1" ht="30" customHeight="1" thickBot="1" x14ac:dyDescent="0.3">
      <c r="A28" s="43" t="s">
        <v>112</v>
      </c>
      <c r="B28" s="219">
        <f>Z1_KiP!D64</f>
        <v>2</v>
      </c>
      <c r="C28" s="220"/>
      <c r="D28" s="221"/>
      <c r="E28" s="222"/>
      <c r="F28" s="223"/>
      <c r="G28" s="224"/>
      <c r="H28" s="225"/>
      <c r="I28" s="226"/>
      <c r="J28" s="227"/>
      <c r="K28" s="228"/>
      <c r="L28" s="229"/>
      <c r="M28" s="229"/>
      <c r="N28" s="230"/>
      <c r="O28" s="231"/>
      <c r="P28" s="232"/>
      <c r="Q28" s="232"/>
      <c r="R28" s="233"/>
    </row>
    <row r="29" spans="1:19" s="145" customFormat="1" ht="30" hidden="1" customHeight="1" thickBot="1" x14ac:dyDescent="0.3">
      <c r="A29" s="158"/>
      <c r="B29" s="159"/>
      <c r="C29" s="160" t="s">
        <v>623</v>
      </c>
      <c r="D29" s="161"/>
      <c r="E29" s="162"/>
      <c r="F29" s="179"/>
      <c r="G29" s="164"/>
      <c r="H29" s="165"/>
      <c r="I29" s="177"/>
      <c r="J29" s="167"/>
      <c r="K29" s="168"/>
      <c r="L29" s="178"/>
      <c r="M29" s="170"/>
      <c r="N29" s="171"/>
      <c r="O29" s="172"/>
      <c r="P29" s="176"/>
      <c r="Q29" s="174"/>
      <c r="R29" s="175"/>
    </row>
    <row r="30" spans="1:19" s="145" customFormat="1" x14ac:dyDescent="0.25"/>
    <row r="31" spans="1:19" s="145" customFormat="1" x14ac:dyDescent="0.25"/>
    <row r="32" spans="1:19" s="145" customFormat="1" x14ac:dyDescent="0.25"/>
    <row r="33" s="145" customFormat="1" x14ac:dyDescent="0.25"/>
    <row r="34" s="145" customFormat="1" x14ac:dyDescent="0.25"/>
    <row r="35" s="145" customFormat="1" x14ac:dyDescent="0.25"/>
    <row r="36" s="145" customFormat="1" x14ac:dyDescent="0.25"/>
    <row r="37" s="145" customFormat="1" x14ac:dyDescent="0.25"/>
    <row r="38" s="145" customFormat="1" x14ac:dyDescent="0.25"/>
    <row r="39" s="145" customFormat="1" x14ac:dyDescent="0.25"/>
    <row r="40" s="145" customFormat="1" x14ac:dyDescent="0.25"/>
    <row r="41" s="145" customFormat="1" x14ac:dyDescent="0.25"/>
    <row r="42" s="145" customFormat="1" x14ac:dyDescent="0.25"/>
    <row r="43" s="145" customFormat="1" x14ac:dyDescent="0.25"/>
    <row r="44" s="145" customFormat="1" x14ac:dyDescent="0.25"/>
    <row r="45" s="145" customFormat="1" x14ac:dyDescent="0.25"/>
    <row r="46" s="145" customFormat="1" x14ac:dyDescent="0.25"/>
    <row r="47" s="145" customFormat="1" x14ac:dyDescent="0.25"/>
    <row r="48" s="145" customFormat="1" x14ac:dyDescent="0.25"/>
    <row r="49" spans="1:18" s="145" customFormat="1" x14ac:dyDescent="0.25"/>
    <row r="50" spans="1:18" s="145" customFormat="1" x14ac:dyDescent="0.25"/>
    <row r="51" spans="1:18" s="145" customFormat="1" x14ac:dyDescent="0.25"/>
    <row r="52" spans="1:18" s="145" customFormat="1" x14ac:dyDescent="0.25"/>
    <row r="53" spans="1:18" s="145" customFormat="1" x14ac:dyDescent="0.25"/>
    <row r="54" spans="1:18" s="145" customFormat="1" x14ac:dyDescent="0.25"/>
    <row r="55" spans="1:18" s="145" customFormat="1" x14ac:dyDescent="0.25"/>
    <row r="56" spans="1:18" s="145" customFormat="1" x14ac:dyDescent="0.25"/>
    <row r="57" spans="1:18" s="145" customFormat="1" x14ac:dyDescent="0.25"/>
    <row r="58" spans="1:18" s="145" customFormat="1" x14ac:dyDescent="0.25"/>
    <row r="59" spans="1:18" s="145" customFormat="1" x14ac:dyDescent="0.25"/>
    <row r="60" spans="1:18" s="145" customFormat="1" x14ac:dyDescent="0.25"/>
    <row r="61" spans="1:18" s="145" customFormat="1" x14ac:dyDescent="0.25"/>
    <row r="62" spans="1:18" s="145" customFormat="1" x14ac:dyDescent="0.25"/>
    <row r="63" spans="1:18" x14ac:dyDescent="0.25">
      <c r="A63" s="145"/>
      <c r="B63" s="145"/>
      <c r="C63" s="145"/>
      <c r="D63" s="145"/>
      <c r="E63" s="145"/>
      <c r="F63" s="145"/>
      <c r="G63" s="145"/>
      <c r="H63" s="145"/>
      <c r="I63" s="145"/>
      <c r="J63" s="145"/>
      <c r="K63" s="145"/>
      <c r="L63" s="145"/>
      <c r="M63" s="145"/>
      <c r="N63" s="145"/>
      <c r="O63" s="145"/>
      <c r="P63" s="145"/>
      <c r="Q63" s="145"/>
      <c r="R63" s="145"/>
    </row>
    <row r="64" spans="1:18" x14ac:dyDescent="0.25">
      <c r="A64" s="145"/>
      <c r="B64" s="145"/>
      <c r="C64" s="145"/>
      <c r="D64" s="145"/>
      <c r="E64" s="145"/>
      <c r="F64" s="145"/>
      <c r="G64" s="145"/>
      <c r="H64" s="145"/>
      <c r="I64" s="145"/>
      <c r="J64" s="145"/>
      <c r="K64" s="145"/>
      <c r="L64" s="145"/>
      <c r="M64" s="145"/>
      <c r="N64" s="145"/>
      <c r="O64" s="145"/>
      <c r="P64" s="145"/>
      <c r="Q64" s="145"/>
      <c r="R64" s="145"/>
    </row>
    <row r="65" spans="1:18" x14ac:dyDescent="0.25">
      <c r="A65" s="145"/>
      <c r="B65" s="145"/>
      <c r="C65" s="145"/>
      <c r="D65" s="145"/>
      <c r="E65" s="145"/>
      <c r="F65" s="145"/>
      <c r="G65" s="145"/>
      <c r="H65" s="145"/>
      <c r="I65" s="145"/>
      <c r="J65" s="145"/>
      <c r="K65" s="145"/>
      <c r="L65" s="145"/>
      <c r="M65" s="145"/>
      <c r="N65" s="145"/>
      <c r="O65" s="145"/>
      <c r="P65" s="145"/>
      <c r="Q65" s="145"/>
      <c r="R65" s="145"/>
    </row>
    <row r="66" spans="1:18" x14ac:dyDescent="0.25">
      <c r="A66" s="145"/>
      <c r="B66" s="145"/>
      <c r="C66" s="145"/>
      <c r="D66" s="145"/>
      <c r="E66" s="145"/>
      <c r="F66" s="145"/>
      <c r="G66" s="145"/>
      <c r="H66" s="145"/>
      <c r="I66" s="145"/>
      <c r="J66" s="145"/>
      <c r="K66" s="145"/>
      <c r="L66" s="145"/>
      <c r="M66" s="145"/>
      <c r="N66" s="145"/>
      <c r="O66" s="145"/>
      <c r="P66" s="145"/>
      <c r="Q66" s="145"/>
      <c r="R66" s="145"/>
    </row>
  </sheetData>
  <sheetProtection algorithmName="SHA-512" hashValue="1AsYyjNTcvI2FftPLLbAo+bcetljkb2RUpk1rz1yKkDnWkNh7WW0B1u6Fx8LJIpFvAnMrgtO4J73RhWZwacj4A==" saltValue="7hLygBrJvTTdlMyYak1Dpw==" spinCount="100000" sheet="1" objects="1" scenarios="1"/>
  <mergeCells count="51">
    <mergeCell ref="A1:B1"/>
    <mergeCell ref="A3:B3"/>
    <mergeCell ref="C3:F3"/>
    <mergeCell ref="A4:B4"/>
    <mergeCell ref="C4:J4"/>
    <mergeCell ref="A20:R20"/>
    <mergeCell ref="A11:R11"/>
    <mergeCell ref="A12:R12"/>
    <mergeCell ref="A14:R14"/>
    <mergeCell ref="N4:O4"/>
    <mergeCell ref="P4:R4"/>
    <mergeCell ref="A5:R5"/>
    <mergeCell ref="A6:B6"/>
    <mergeCell ref="C6:D6"/>
    <mergeCell ref="K6:L6"/>
    <mergeCell ref="M6:N6"/>
    <mergeCell ref="P6:Q6"/>
    <mergeCell ref="K4:L4"/>
    <mergeCell ref="A8:R8"/>
    <mergeCell ref="A9:R9"/>
    <mergeCell ref="A10:R10"/>
    <mergeCell ref="A15:R15"/>
    <mergeCell ref="A16:R16"/>
    <mergeCell ref="A17:R17"/>
    <mergeCell ref="A18:R18"/>
    <mergeCell ref="A19:R19"/>
    <mergeCell ref="A21:E21"/>
    <mergeCell ref="F21:K21"/>
    <mergeCell ref="L21:R21"/>
    <mergeCell ref="A22:E22"/>
    <mergeCell ref="F22:K22"/>
    <mergeCell ref="L22:R22"/>
    <mergeCell ref="A23:R23"/>
    <mergeCell ref="A25:R25"/>
    <mergeCell ref="B26:C26"/>
    <mergeCell ref="F26:G26"/>
    <mergeCell ref="H26:I26"/>
    <mergeCell ref="K26:L26"/>
    <mergeCell ref="M26:N26"/>
    <mergeCell ref="O26:P26"/>
    <mergeCell ref="Q26:R26"/>
    <mergeCell ref="B28:D28"/>
    <mergeCell ref="E28:G28"/>
    <mergeCell ref="H28:J28"/>
    <mergeCell ref="K28:N28"/>
    <mergeCell ref="O28:R28"/>
    <mergeCell ref="B27:D27"/>
    <mergeCell ref="E27:G27"/>
    <mergeCell ref="H27:J27"/>
    <mergeCell ref="K27:N27"/>
    <mergeCell ref="O27:R27"/>
  </mergeCells>
  <dataValidations count="2">
    <dataValidation type="list" allowBlank="1" showInputMessage="1" showErrorMessage="1" sqref="K6:L6" xr:uid="{00000000-0002-0000-2F00-000000000000}">
      <formula1>STATUS</formula1>
    </dataValidation>
    <dataValidation type="textLength" allowBlank="1" showInputMessage="1" showErrorMessage="1" errorTitle="ilość znaków" error="treść powinna mieć pomiędzy 20 a 1100 znaków" sqref="A11:R11" xr:uid="{00000000-0002-0000-2F00-000001000000}">
      <formula1>20</formula1>
      <formula2>1200</formula2>
    </dataValidation>
  </dataValidations>
  <hyperlinks>
    <hyperlink ref="C29" r:id="rId1" xr:uid="{1D3CF149-1ED8-4179-927B-3FF9EE798C6C}"/>
  </hyperlinks>
  <printOptions horizontalCentered="1"/>
  <pageMargins left="0.70866141732283472" right="0.70866141732283472" top="0.74803149606299213" bottom="0.74803149606299213" header="0.31496062992125984" footer="0.31496062992125984"/>
  <pageSetup paperSize="9" scale="57" orientation="landscape" r:id="rId2"/>
  <headerFooter>
    <oddHeader>&amp;C&amp;"Century Gothic,Pogrubiony"&amp;12&amp;K05-047KARTA MODUŁU&amp;R&amp;G</oddHeader>
  </headerFooter>
  <drawing r:id="rId3"/>
  <legacyDrawingHF r:id="rId4"/>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Arkusz50">
    <pageSetUpPr fitToPage="1"/>
  </sheetPr>
  <dimension ref="A1:S103"/>
  <sheetViews>
    <sheetView showGridLines="0" zoomScaleNormal="100" zoomScaleSheetLayoutView="80" workbookViewId="0">
      <selection sqref="A1:B1"/>
    </sheetView>
  </sheetViews>
  <sheetFormatPr defaultColWidth="8.7109375" defaultRowHeight="15" x14ac:dyDescent="0.25"/>
  <cols>
    <col min="1" max="1" width="10.28515625" style="2" customWidth="1"/>
    <col min="2" max="3" width="8.7109375" style="2"/>
    <col min="4" max="4" width="19.7109375" style="2" customWidth="1"/>
    <col min="5" max="5" width="13.7109375" style="2" customWidth="1"/>
    <col min="6" max="6" width="14.7109375" style="2" customWidth="1"/>
    <col min="7" max="9" width="9.7109375" style="2" customWidth="1"/>
    <col min="10" max="10" width="3.7109375" style="2" customWidth="1"/>
    <col min="11" max="11" width="12.42578125" style="2" customWidth="1"/>
    <col min="12" max="13" width="10.7109375" style="2" customWidth="1"/>
    <col min="14" max="14" width="13.7109375" style="2" customWidth="1"/>
    <col min="15" max="19" width="11.7109375" style="2" customWidth="1"/>
    <col min="20" max="16384" width="8.7109375" style="2"/>
  </cols>
  <sheetData>
    <row r="1" spans="1:19" s="28" customFormat="1" ht="15.75" x14ac:dyDescent="0.25">
      <c r="A1" s="453" t="str">
        <f>Z1_KiP!B2</f>
        <v>2020/2021</v>
      </c>
      <c r="B1" s="453"/>
      <c r="C1" s="27"/>
      <c r="D1" s="27"/>
    </row>
    <row r="2" spans="1:19" ht="10.15" customHeight="1" thickBot="1" x14ac:dyDescent="0.3"/>
    <row r="3" spans="1:19" ht="19.899999999999999" customHeight="1" thickBot="1" x14ac:dyDescent="0.3">
      <c r="A3" s="391" t="str">
        <f>Z1_KiP!B63</f>
        <v>Moduł Z1/12</v>
      </c>
      <c r="B3" s="391"/>
      <c r="C3" s="391"/>
      <c r="D3" s="395" t="str">
        <f>Z1_KiP!C63</f>
        <v>Moduł aktywności praktycznej (1)</v>
      </c>
      <c r="E3" s="396"/>
      <c r="F3" s="396"/>
      <c r="G3" s="396"/>
      <c r="H3" s="396"/>
      <c r="I3" s="397"/>
      <c r="J3" s="3"/>
      <c r="K3" s="3"/>
      <c r="L3" s="4"/>
      <c r="M3" s="4"/>
      <c r="N3" s="4"/>
      <c r="O3" s="4"/>
      <c r="P3" s="4"/>
      <c r="Q3" s="4"/>
      <c r="R3" s="4"/>
    </row>
    <row r="4" spans="1:19" ht="18.75" thickBot="1" x14ac:dyDescent="0.3">
      <c r="A4" s="454" t="s">
        <v>110</v>
      </c>
      <c r="B4" s="454"/>
      <c r="C4" s="454"/>
      <c r="D4" s="392" t="str">
        <f>Z1_KiP!B64</f>
        <v>Kurs 12.1.</v>
      </c>
      <c r="E4" s="393"/>
      <c r="F4" s="393"/>
      <c r="G4" s="393"/>
      <c r="H4" s="393"/>
      <c r="I4" s="394"/>
      <c r="J4" s="3"/>
      <c r="K4" s="3"/>
      <c r="L4" s="4"/>
      <c r="M4" s="4"/>
      <c r="N4" s="4"/>
      <c r="O4" s="4"/>
      <c r="P4" s="4"/>
      <c r="Q4" s="4"/>
      <c r="R4" s="4"/>
    </row>
    <row r="5" spans="1:19" ht="23.25" thickBot="1" x14ac:dyDescent="0.3">
      <c r="A5" s="455" t="s">
        <v>111</v>
      </c>
      <c r="B5" s="455"/>
      <c r="C5" s="455"/>
      <c r="D5" s="456" t="str">
        <f>Z1_KiP!C64</f>
        <v>Aktywności dodatkowe z katalogu aktywności</v>
      </c>
      <c r="E5" s="456"/>
      <c r="F5" s="456"/>
      <c r="G5" s="456"/>
      <c r="H5" s="456"/>
      <c r="I5" s="456"/>
      <c r="J5" s="456"/>
      <c r="K5" s="456"/>
      <c r="L5" s="457" t="s">
        <v>96</v>
      </c>
      <c r="M5" s="457"/>
      <c r="N5" s="16">
        <f>Z1_KiP!D64</f>
        <v>2</v>
      </c>
      <c r="O5" s="457" t="s">
        <v>97</v>
      </c>
      <c r="P5" s="457"/>
      <c r="Q5" s="466" t="str">
        <f>Z1_KiP!F63</f>
        <v>dr R. Nowak-Lewandowska</v>
      </c>
      <c r="R5" s="466"/>
      <c r="S5" s="466"/>
    </row>
    <row r="6" spans="1:19" ht="10.15" customHeight="1" thickBot="1" x14ac:dyDescent="0.3">
      <c r="A6" s="296"/>
      <c r="B6" s="296"/>
      <c r="C6" s="296"/>
      <c r="D6" s="296"/>
      <c r="E6" s="296"/>
      <c r="F6" s="296"/>
      <c r="G6" s="296"/>
      <c r="H6" s="296"/>
      <c r="I6" s="296"/>
      <c r="J6" s="296"/>
      <c r="K6" s="296"/>
      <c r="L6" s="296"/>
      <c r="M6" s="296"/>
      <c r="N6" s="296"/>
      <c r="O6" s="296"/>
      <c r="P6" s="296"/>
      <c r="Q6" s="296"/>
      <c r="R6" s="296"/>
      <c r="S6" s="296"/>
    </row>
    <row r="7" spans="1:19" s="141" customFormat="1" ht="40.5" customHeight="1" thickBot="1" x14ac:dyDescent="0.3">
      <c r="A7" s="455" t="s">
        <v>98</v>
      </c>
      <c r="B7" s="455"/>
      <c r="C7" s="455"/>
      <c r="D7" s="6" t="str">
        <f>Z1_KiP!B3</f>
        <v>ZARZĄDZANIE</v>
      </c>
      <c r="E7" s="6" t="str">
        <f>Z1_KiP!B4</f>
        <v>I stopnia</v>
      </c>
      <c r="F7" s="156" t="s">
        <v>99</v>
      </c>
      <c r="G7" s="44" t="str">
        <f>'M (12)'!G6</f>
        <v>III</v>
      </c>
      <c r="H7" s="156" t="s">
        <v>101</v>
      </c>
      <c r="I7" s="44">
        <f>'M (12)'!I6</f>
        <v>5</v>
      </c>
      <c r="J7" s="300" t="s">
        <v>289</v>
      </c>
      <c r="K7" s="301"/>
      <c r="L7" s="399" t="s">
        <v>102</v>
      </c>
      <c r="M7" s="400"/>
      <c r="N7" s="7" t="s">
        <v>103</v>
      </c>
      <c r="O7" s="466" t="s">
        <v>104</v>
      </c>
      <c r="P7" s="466"/>
      <c r="Q7" s="467" t="s">
        <v>105</v>
      </c>
      <c r="R7" s="467"/>
      <c r="S7" s="17">
        <f>Z1_KiP!G64</f>
        <v>40</v>
      </c>
    </row>
    <row r="8" spans="1:19" ht="10.15" customHeight="1" thickBot="1" x14ac:dyDescent="0.3">
      <c r="A8" s="398"/>
      <c r="B8" s="398"/>
      <c r="C8" s="398"/>
      <c r="D8" s="398"/>
      <c r="E8" s="398"/>
      <c r="F8" s="398"/>
      <c r="G8" s="398"/>
      <c r="H8" s="398"/>
      <c r="I8" s="398"/>
      <c r="J8" s="398"/>
      <c r="K8" s="398"/>
      <c r="L8" s="398"/>
      <c r="M8" s="398"/>
      <c r="N8" s="398"/>
      <c r="O8" s="398"/>
      <c r="P8" s="398"/>
      <c r="Q8" s="398"/>
      <c r="R8" s="398"/>
      <c r="S8" s="398"/>
    </row>
    <row r="9" spans="1:19" ht="15" customHeight="1" x14ac:dyDescent="0.25">
      <c r="A9" s="23"/>
      <c r="B9" s="24"/>
      <c r="C9" s="24"/>
      <c r="D9" s="24"/>
      <c r="E9" s="24"/>
      <c r="F9" s="24"/>
      <c r="G9" s="24"/>
      <c r="H9" s="24"/>
      <c r="I9" s="24"/>
      <c r="J9" s="24"/>
      <c r="K9" s="24"/>
      <c r="L9" s="24"/>
      <c r="M9" s="24"/>
      <c r="N9" s="24"/>
      <c r="O9" s="24"/>
      <c r="P9" s="24"/>
      <c r="Q9" s="24"/>
      <c r="R9" s="24"/>
      <c r="S9" s="25"/>
    </row>
    <row r="10" spans="1:19" ht="19.899999999999999" customHeight="1" x14ac:dyDescent="0.25">
      <c r="A10" s="269" t="s">
        <v>108</v>
      </c>
      <c r="B10" s="270"/>
      <c r="C10" s="270"/>
      <c r="D10" s="270"/>
      <c r="E10" s="270"/>
      <c r="F10" s="270"/>
      <c r="G10" s="270"/>
      <c r="H10" s="270"/>
      <c r="I10" s="270"/>
      <c r="J10" s="270"/>
      <c r="K10" s="270"/>
      <c r="L10" s="270"/>
      <c r="M10" s="270"/>
      <c r="N10" s="270"/>
      <c r="O10" s="270"/>
      <c r="P10" s="270"/>
      <c r="Q10" s="270"/>
      <c r="R10" s="270"/>
      <c r="S10" s="271"/>
    </row>
    <row r="11" spans="1:19" s="149" customFormat="1" ht="20.100000000000001" customHeight="1" x14ac:dyDescent="0.25">
      <c r="A11" s="464" t="s">
        <v>113</v>
      </c>
      <c r="B11" s="415" t="s">
        <v>114</v>
      </c>
      <c r="C11" s="416"/>
      <c r="D11" s="416"/>
      <c r="E11" s="416"/>
      <c r="F11" s="416"/>
      <c r="G11" s="416"/>
      <c r="H11" s="416"/>
      <c r="I11" s="416"/>
      <c r="J11" s="416"/>
      <c r="K11" s="416"/>
      <c r="L11" s="416"/>
      <c r="M11" s="417"/>
      <c r="N11" s="409" t="s">
        <v>115</v>
      </c>
      <c r="O11" s="410"/>
      <c r="P11" s="410"/>
      <c r="Q11" s="410"/>
      <c r="R11" s="410"/>
      <c r="S11" s="411"/>
    </row>
    <row r="12" spans="1:19" s="149" customFormat="1" ht="20.100000000000001" customHeight="1" x14ac:dyDescent="0.25">
      <c r="A12" s="464"/>
      <c r="B12" s="418"/>
      <c r="C12" s="419"/>
      <c r="D12" s="419"/>
      <c r="E12" s="419"/>
      <c r="F12" s="419"/>
      <c r="G12" s="419"/>
      <c r="H12" s="419"/>
      <c r="I12" s="419"/>
      <c r="J12" s="419"/>
      <c r="K12" s="419"/>
      <c r="L12" s="419"/>
      <c r="M12" s="420"/>
      <c r="N12" s="412"/>
      <c r="O12" s="413"/>
      <c r="P12" s="413"/>
      <c r="Q12" s="413"/>
      <c r="R12" s="413"/>
      <c r="S12" s="414"/>
    </row>
    <row r="13" spans="1:19" s="149" customFormat="1" ht="20.100000000000001" customHeight="1" thickBot="1" x14ac:dyDescent="0.3">
      <c r="A13" s="465"/>
      <c r="B13" s="421" t="s">
        <v>624</v>
      </c>
      <c r="C13" s="422"/>
      <c r="D13" s="422"/>
      <c r="E13" s="422"/>
      <c r="F13" s="422"/>
      <c r="G13" s="422"/>
      <c r="H13" s="422"/>
      <c r="I13" s="422"/>
      <c r="J13" s="422"/>
      <c r="K13" s="422"/>
      <c r="L13" s="422"/>
      <c r="M13" s="423"/>
      <c r="N13" s="136"/>
      <c r="O13" s="146" t="s">
        <v>625</v>
      </c>
      <c r="P13" s="137"/>
      <c r="Q13" s="137"/>
      <c r="R13" s="137"/>
      <c r="S13" s="138"/>
    </row>
    <row r="14" spans="1:19" ht="15" customHeight="1" x14ac:dyDescent="0.25">
      <c r="A14" s="459" t="s">
        <v>116</v>
      </c>
      <c r="B14" s="404" t="s">
        <v>595</v>
      </c>
      <c r="C14" s="405"/>
      <c r="D14" s="405"/>
      <c r="E14" s="405"/>
      <c r="F14" s="405"/>
      <c r="G14" s="405"/>
      <c r="H14" s="405"/>
      <c r="I14" s="405"/>
      <c r="J14" s="405"/>
      <c r="K14" s="405"/>
      <c r="L14" s="405"/>
      <c r="M14" s="406"/>
      <c r="N14" s="369" t="s">
        <v>266</v>
      </c>
      <c r="O14" s="370"/>
      <c r="P14" s="370"/>
      <c r="Q14" s="370"/>
      <c r="R14" s="370"/>
      <c r="S14" s="371"/>
    </row>
    <row r="15" spans="1:19" ht="15" customHeight="1" x14ac:dyDescent="0.25">
      <c r="A15" s="350"/>
      <c r="B15" s="329"/>
      <c r="C15" s="330"/>
      <c r="D15" s="330"/>
      <c r="E15" s="330"/>
      <c r="F15" s="330"/>
      <c r="G15" s="330"/>
      <c r="H15" s="330"/>
      <c r="I15" s="330"/>
      <c r="J15" s="330"/>
      <c r="K15" s="330"/>
      <c r="L15" s="330"/>
      <c r="M15" s="331"/>
      <c r="N15" s="363" t="s">
        <v>253</v>
      </c>
      <c r="O15" s="364"/>
      <c r="P15" s="364"/>
      <c r="Q15" s="364"/>
      <c r="R15" s="364"/>
      <c r="S15" s="365"/>
    </row>
    <row r="16" spans="1:19" ht="15" customHeight="1" x14ac:dyDescent="0.25">
      <c r="A16" s="350"/>
      <c r="B16" s="329"/>
      <c r="C16" s="330"/>
      <c r="D16" s="330"/>
      <c r="E16" s="330"/>
      <c r="F16" s="330"/>
      <c r="G16" s="330"/>
      <c r="H16" s="330"/>
      <c r="I16" s="330"/>
      <c r="J16" s="330"/>
      <c r="K16" s="330"/>
      <c r="L16" s="330"/>
      <c r="M16" s="331"/>
      <c r="N16" s="363"/>
      <c r="O16" s="364"/>
      <c r="P16" s="364"/>
      <c r="Q16" s="364"/>
      <c r="R16" s="364"/>
      <c r="S16" s="365"/>
    </row>
    <row r="17" spans="1:19" ht="15" customHeight="1" x14ac:dyDescent="0.25">
      <c r="A17" s="350"/>
      <c r="B17" s="329"/>
      <c r="C17" s="330"/>
      <c r="D17" s="330"/>
      <c r="E17" s="330"/>
      <c r="F17" s="330"/>
      <c r="G17" s="330"/>
      <c r="H17" s="330"/>
      <c r="I17" s="330"/>
      <c r="J17" s="330"/>
      <c r="K17" s="330"/>
      <c r="L17" s="330"/>
      <c r="M17" s="331"/>
      <c r="N17" s="363"/>
      <c r="O17" s="364"/>
      <c r="P17" s="364"/>
      <c r="Q17" s="364"/>
      <c r="R17" s="364"/>
      <c r="S17" s="365"/>
    </row>
    <row r="18" spans="1:19" ht="15" customHeight="1" x14ac:dyDescent="0.25">
      <c r="A18" s="350"/>
      <c r="B18" s="401"/>
      <c r="C18" s="402"/>
      <c r="D18" s="402"/>
      <c r="E18" s="402"/>
      <c r="F18" s="402"/>
      <c r="G18" s="402"/>
      <c r="H18" s="402"/>
      <c r="I18" s="402"/>
      <c r="J18" s="402"/>
      <c r="K18" s="402"/>
      <c r="L18" s="402"/>
      <c r="M18" s="403"/>
      <c r="N18" s="372"/>
      <c r="O18" s="373"/>
      <c r="P18" s="373"/>
      <c r="Q18" s="373"/>
      <c r="R18" s="373"/>
      <c r="S18" s="374"/>
    </row>
    <row r="19" spans="1:19" ht="15" customHeight="1" x14ac:dyDescent="0.25">
      <c r="A19" s="350"/>
      <c r="B19" s="326" t="s">
        <v>596</v>
      </c>
      <c r="C19" s="327"/>
      <c r="D19" s="327"/>
      <c r="E19" s="327"/>
      <c r="F19" s="327"/>
      <c r="G19" s="327"/>
      <c r="H19" s="327"/>
      <c r="I19" s="327"/>
      <c r="J19" s="327"/>
      <c r="K19" s="327"/>
      <c r="L19" s="327"/>
      <c r="M19" s="328"/>
      <c r="N19" s="360" t="s">
        <v>253</v>
      </c>
      <c r="O19" s="361"/>
      <c r="P19" s="361"/>
      <c r="Q19" s="361"/>
      <c r="R19" s="361"/>
      <c r="S19" s="362"/>
    </row>
    <row r="20" spans="1:19" ht="15" customHeight="1" x14ac:dyDescent="0.25">
      <c r="A20" s="350"/>
      <c r="B20" s="329"/>
      <c r="C20" s="330"/>
      <c r="D20" s="330"/>
      <c r="E20" s="330"/>
      <c r="F20" s="330"/>
      <c r="G20" s="330"/>
      <c r="H20" s="330"/>
      <c r="I20" s="330"/>
      <c r="J20" s="330"/>
      <c r="K20" s="330"/>
      <c r="L20" s="330"/>
      <c r="M20" s="331"/>
      <c r="N20" s="363" t="s">
        <v>263</v>
      </c>
      <c r="O20" s="364"/>
      <c r="P20" s="364"/>
      <c r="Q20" s="364"/>
      <c r="R20" s="364"/>
      <c r="S20" s="365"/>
    </row>
    <row r="21" spans="1:19" ht="15" customHeight="1" x14ac:dyDescent="0.25">
      <c r="A21" s="350"/>
      <c r="B21" s="329"/>
      <c r="C21" s="330"/>
      <c r="D21" s="330"/>
      <c r="E21" s="330"/>
      <c r="F21" s="330"/>
      <c r="G21" s="330"/>
      <c r="H21" s="330"/>
      <c r="I21" s="330"/>
      <c r="J21" s="330"/>
      <c r="K21" s="330"/>
      <c r="L21" s="330"/>
      <c r="M21" s="331"/>
      <c r="N21" s="363"/>
      <c r="O21" s="364"/>
      <c r="P21" s="364"/>
      <c r="Q21" s="364"/>
      <c r="R21" s="364"/>
      <c r="S21" s="365"/>
    </row>
    <row r="22" spans="1:19" ht="15" customHeight="1" x14ac:dyDescent="0.25">
      <c r="A22" s="350"/>
      <c r="B22" s="329"/>
      <c r="C22" s="330"/>
      <c r="D22" s="330"/>
      <c r="E22" s="330"/>
      <c r="F22" s="330"/>
      <c r="G22" s="330"/>
      <c r="H22" s="330"/>
      <c r="I22" s="330"/>
      <c r="J22" s="330"/>
      <c r="K22" s="330"/>
      <c r="L22" s="330"/>
      <c r="M22" s="331"/>
      <c r="N22" s="363"/>
      <c r="O22" s="364"/>
      <c r="P22" s="364"/>
      <c r="Q22" s="364"/>
      <c r="R22" s="364"/>
      <c r="S22" s="365"/>
    </row>
    <row r="23" spans="1:19" ht="15" customHeight="1" thickBot="1" x14ac:dyDescent="0.3">
      <c r="A23" s="350"/>
      <c r="B23" s="401"/>
      <c r="C23" s="402"/>
      <c r="D23" s="402"/>
      <c r="E23" s="402"/>
      <c r="F23" s="402"/>
      <c r="G23" s="402"/>
      <c r="H23" s="402"/>
      <c r="I23" s="402"/>
      <c r="J23" s="402"/>
      <c r="K23" s="402"/>
      <c r="L23" s="402"/>
      <c r="M23" s="403"/>
      <c r="N23" s="372"/>
      <c r="O23" s="373"/>
      <c r="P23" s="373"/>
      <c r="Q23" s="373"/>
      <c r="R23" s="373"/>
      <c r="S23" s="374"/>
    </row>
    <row r="24" spans="1:19" ht="15" hidden="1" customHeight="1" x14ac:dyDescent="0.25">
      <c r="A24" s="350"/>
      <c r="B24" s="326"/>
      <c r="C24" s="327"/>
      <c r="D24" s="327"/>
      <c r="E24" s="327"/>
      <c r="F24" s="327"/>
      <c r="G24" s="327"/>
      <c r="H24" s="327"/>
      <c r="I24" s="327"/>
      <c r="J24" s="327"/>
      <c r="K24" s="327"/>
      <c r="L24" s="327"/>
      <c r="M24" s="328"/>
      <c r="N24" s="360"/>
      <c r="O24" s="361"/>
      <c r="P24" s="361"/>
      <c r="Q24" s="361"/>
      <c r="R24" s="361"/>
      <c r="S24" s="362"/>
    </row>
    <row r="25" spans="1:19" ht="15" hidden="1" customHeight="1" x14ac:dyDescent="0.25">
      <c r="A25" s="350"/>
      <c r="B25" s="329"/>
      <c r="C25" s="330"/>
      <c r="D25" s="330"/>
      <c r="E25" s="330"/>
      <c r="F25" s="330"/>
      <c r="G25" s="330"/>
      <c r="H25" s="330"/>
      <c r="I25" s="330"/>
      <c r="J25" s="330"/>
      <c r="K25" s="330"/>
      <c r="L25" s="330"/>
      <c r="M25" s="331"/>
      <c r="N25" s="363"/>
      <c r="O25" s="364"/>
      <c r="P25" s="364"/>
      <c r="Q25" s="364"/>
      <c r="R25" s="364"/>
      <c r="S25" s="365"/>
    </row>
    <row r="26" spans="1:19" ht="15" hidden="1" customHeight="1" x14ac:dyDescent="0.25">
      <c r="A26" s="350"/>
      <c r="B26" s="329"/>
      <c r="C26" s="330"/>
      <c r="D26" s="330"/>
      <c r="E26" s="330"/>
      <c r="F26" s="330"/>
      <c r="G26" s="330"/>
      <c r="H26" s="330"/>
      <c r="I26" s="330"/>
      <c r="J26" s="330"/>
      <c r="K26" s="330"/>
      <c r="L26" s="330"/>
      <c r="M26" s="331"/>
      <c r="N26" s="363"/>
      <c r="O26" s="364"/>
      <c r="P26" s="364"/>
      <c r="Q26" s="364"/>
      <c r="R26" s="364"/>
      <c r="S26" s="365"/>
    </row>
    <row r="27" spans="1:19" ht="15" hidden="1" customHeight="1" x14ac:dyDescent="0.25">
      <c r="A27" s="350"/>
      <c r="B27" s="329"/>
      <c r="C27" s="330"/>
      <c r="D27" s="330"/>
      <c r="E27" s="330"/>
      <c r="F27" s="330"/>
      <c r="G27" s="330"/>
      <c r="H27" s="330"/>
      <c r="I27" s="330"/>
      <c r="J27" s="330"/>
      <c r="K27" s="330"/>
      <c r="L27" s="330"/>
      <c r="M27" s="331"/>
      <c r="N27" s="363"/>
      <c r="O27" s="364"/>
      <c r="P27" s="364"/>
      <c r="Q27" s="364"/>
      <c r="R27" s="364"/>
      <c r="S27" s="365"/>
    </row>
    <row r="28" spans="1:19" ht="15" hidden="1" customHeight="1" x14ac:dyDescent="0.25">
      <c r="A28" s="350"/>
      <c r="B28" s="401"/>
      <c r="C28" s="402"/>
      <c r="D28" s="402"/>
      <c r="E28" s="402"/>
      <c r="F28" s="402"/>
      <c r="G28" s="402"/>
      <c r="H28" s="402"/>
      <c r="I28" s="402"/>
      <c r="J28" s="402"/>
      <c r="K28" s="402"/>
      <c r="L28" s="402"/>
      <c r="M28" s="403"/>
      <c r="N28" s="372"/>
      <c r="O28" s="373"/>
      <c r="P28" s="373"/>
      <c r="Q28" s="373"/>
      <c r="R28" s="373"/>
      <c r="S28" s="374"/>
    </row>
    <row r="29" spans="1:19" ht="15" hidden="1" customHeight="1" x14ac:dyDescent="0.25">
      <c r="A29" s="350"/>
      <c r="B29" s="326"/>
      <c r="C29" s="327"/>
      <c r="D29" s="327"/>
      <c r="E29" s="327"/>
      <c r="F29" s="327"/>
      <c r="G29" s="327"/>
      <c r="H29" s="327"/>
      <c r="I29" s="327"/>
      <c r="J29" s="327"/>
      <c r="K29" s="327"/>
      <c r="L29" s="327"/>
      <c r="M29" s="328"/>
      <c r="N29" s="360"/>
      <c r="O29" s="361"/>
      <c r="P29" s="361"/>
      <c r="Q29" s="361"/>
      <c r="R29" s="361"/>
      <c r="S29" s="362"/>
    </row>
    <row r="30" spans="1:19" ht="15" hidden="1" customHeight="1" x14ac:dyDescent="0.25">
      <c r="A30" s="350"/>
      <c r="B30" s="329"/>
      <c r="C30" s="330"/>
      <c r="D30" s="330"/>
      <c r="E30" s="330"/>
      <c r="F30" s="330"/>
      <c r="G30" s="330"/>
      <c r="H30" s="330"/>
      <c r="I30" s="330"/>
      <c r="J30" s="330"/>
      <c r="K30" s="330"/>
      <c r="L30" s="330"/>
      <c r="M30" s="331"/>
      <c r="N30" s="363"/>
      <c r="O30" s="364"/>
      <c r="P30" s="364"/>
      <c r="Q30" s="364"/>
      <c r="R30" s="364"/>
      <c r="S30" s="365"/>
    </row>
    <row r="31" spans="1:19" ht="15" hidden="1" customHeight="1" x14ac:dyDescent="0.25">
      <c r="A31" s="350"/>
      <c r="B31" s="329"/>
      <c r="C31" s="330"/>
      <c r="D31" s="330"/>
      <c r="E31" s="330"/>
      <c r="F31" s="330"/>
      <c r="G31" s="330"/>
      <c r="H31" s="330"/>
      <c r="I31" s="330"/>
      <c r="J31" s="330"/>
      <c r="K31" s="330"/>
      <c r="L31" s="330"/>
      <c r="M31" s="331"/>
      <c r="N31" s="363"/>
      <c r="O31" s="364"/>
      <c r="P31" s="364"/>
      <c r="Q31" s="364"/>
      <c r="R31" s="364"/>
      <c r="S31" s="365"/>
    </row>
    <row r="32" spans="1:19" ht="15" hidden="1" customHeight="1" x14ac:dyDescent="0.25">
      <c r="A32" s="350"/>
      <c r="B32" s="329"/>
      <c r="C32" s="330"/>
      <c r="D32" s="330"/>
      <c r="E32" s="330"/>
      <c r="F32" s="330"/>
      <c r="G32" s="330"/>
      <c r="H32" s="330"/>
      <c r="I32" s="330"/>
      <c r="J32" s="330"/>
      <c r="K32" s="330"/>
      <c r="L32" s="330"/>
      <c r="M32" s="331"/>
      <c r="N32" s="363"/>
      <c r="O32" s="364"/>
      <c r="P32" s="364"/>
      <c r="Q32" s="364"/>
      <c r="R32" s="364"/>
      <c r="S32" s="365"/>
    </row>
    <row r="33" spans="1:19" ht="15" hidden="1" customHeight="1" thickBot="1" x14ac:dyDescent="0.3">
      <c r="A33" s="460"/>
      <c r="B33" s="332"/>
      <c r="C33" s="333"/>
      <c r="D33" s="333"/>
      <c r="E33" s="333"/>
      <c r="F33" s="333"/>
      <c r="G33" s="333"/>
      <c r="H33" s="333"/>
      <c r="I33" s="333"/>
      <c r="J33" s="333"/>
      <c r="K33" s="333"/>
      <c r="L33" s="333"/>
      <c r="M33" s="334"/>
      <c r="N33" s="378"/>
      <c r="O33" s="379"/>
      <c r="P33" s="379"/>
      <c r="Q33" s="379"/>
      <c r="R33" s="379"/>
      <c r="S33" s="380"/>
    </row>
    <row r="34" spans="1:19" ht="15" customHeight="1" x14ac:dyDescent="0.25">
      <c r="A34" s="461" t="s">
        <v>117</v>
      </c>
      <c r="B34" s="404" t="s">
        <v>825</v>
      </c>
      <c r="C34" s="405"/>
      <c r="D34" s="405"/>
      <c r="E34" s="405"/>
      <c r="F34" s="405"/>
      <c r="G34" s="405"/>
      <c r="H34" s="405"/>
      <c r="I34" s="405"/>
      <c r="J34" s="405"/>
      <c r="K34" s="405"/>
      <c r="L34" s="405"/>
      <c r="M34" s="406"/>
      <c r="N34" s="369" t="s">
        <v>279</v>
      </c>
      <c r="O34" s="370"/>
      <c r="P34" s="370"/>
      <c r="Q34" s="370"/>
      <c r="R34" s="370"/>
      <c r="S34" s="371"/>
    </row>
    <row r="35" spans="1:19" ht="15" customHeight="1" x14ac:dyDescent="0.25">
      <c r="A35" s="462"/>
      <c r="B35" s="329"/>
      <c r="C35" s="330"/>
      <c r="D35" s="330"/>
      <c r="E35" s="330"/>
      <c r="F35" s="330"/>
      <c r="G35" s="330"/>
      <c r="H35" s="330"/>
      <c r="I35" s="330"/>
      <c r="J35" s="330"/>
      <c r="K35" s="330"/>
      <c r="L35" s="330"/>
      <c r="M35" s="331"/>
      <c r="N35" s="363"/>
      <c r="O35" s="364"/>
      <c r="P35" s="364"/>
      <c r="Q35" s="364"/>
      <c r="R35" s="364"/>
      <c r="S35" s="365"/>
    </row>
    <row r="36" spans="1:19" ht="15" customHeight="1" x14ac:dyDescent="0.25">
      <c r="A36" s="462"/>
      <c r="B36" s="329"/>
      <c r="C36" s="330"/>
      <c r="D36" s="330"/>
      <c r="E36" s="330"/>
      <c r="F36" s="330"/>
      <c r="G36" s="330"/>
      <c r="H36" s="330"/>
      <c r="I36" s="330"/>
      <c r="J36" s="330"/>
      <c r="K36" s="330"/>
      <c r="L36" s="330"/>
      <c r="M36" s="331"/>
      <c r="N36" s="363"/>
      <c r="O36" s="364"/>
      <c r="P36" s="364"/>
      <c r="Q36" s="364"/>
      <c r="R36" s="364"/>
      <c r="S36" s="365"/>
    </row>
    <row r="37" spans="1:19" ht="15" customHeight="1" x14ac:dyDescent="0.25">
      <c r="A37" s="462"/>
      <c r="B37" s="329"/>
      <c r="C37" s="330"/>
      <c r="D37" s="330"/>
      <c r="E37" s="330"/>
      <c r="F37" s="330"/>
      <c r="G37" s="330"/>
      <c r="H37" s="330"/>
      <c r="I37" s="330"/>
      <c r="J37" s="330"/>
      <c r="K37" s="330"/>
      <c r="L37" s="330"/>
      <c r="M37" s="331"/>
      <c r="N37" s="363"/>
      <c r="O37" s="364"/>
      <c r="P37" s="364"/>
      <c r="Q37" s="364"/>
      <c r="R37" s="364"/>
      <c r="S37" s="365"/>
    </row>
    <row r="38" spans="1:19" ht="15" customHeight="1" x14ac:dyDescent="0.25">
      <c r="A38" s="462"/>
      <c r="B38" s="401"/>
      <c r="C38" s="402"/>
      <c r="D38" s="402"/>
      <c r="E38" s="402"/>
      <c r="F38" s="402"/>
      <c r="G38" s="402"/>
      <c r="H38" s="402"/>
      <c r="I38" s="402"/>
      <c r="J38" s="402"/>
      <c r="K38" s="402"/>
      <c r="L38" s="402"/>
      <c r="M38" s="403"/>
      <c r="N38" s="372"/>
      <c r="O38" s="373"/>
      <c r="P38" s="373"/>
      <c r="Q38" s="373"/>
      <c r="R38" s="373"/>
      <c r="S38" s="374"/>
    </row>
    <row r="39" spans="1:19" ht="15" customHeight="1" x14ac:dyDescent="0.25">
      <c r="A39" s="462"/>
      <c r="B39" s="326" t="s">
        <v>737</v>
      </c>
      <c r="C39" s="327"/>
      <c r="D39" s="327"/>
      <c r="E39" s="327"/>
      <c r="F39" s="327"/>
      <c r="G39" s="327"/>
      <c r="H39" s="327"/>
      <c r="I39" s="327"/>
      <c r="J39" s="327"/>
      <c r="K39" s="327"/>
      <c r="L39" s="327"/>
      <c r="M39" s="328"/>
      <c r="N39" s="360" t="s">
        <v>270</v>
      </c>
      <c r="O39" s="361"/>
      <c r="P39" s="361"/>
      <c r="Q39" s="361"/>
      <c r="R39" s="361"/>
      <c r="S39" s="362"/>
    </row>
    <row r="40" spans="1:19" ht="15" customHeight="1" x14ac:dyDescent="0.25">
      <c r="A40" s="462"/>
      <c r="B40" s="329"/>
      <c r="C40" s="330"/>
      <c r="D40" s="330"/>
      <c r="E40" s="330"/>
      <c r="F40" s="330"/>
      <c r="G40" s="330"/>
      <c r="H40" s="330"/>
      <c r="I40" s="330"/>
      <c r="J40" s="330"/>
      <c r="K40" s="330"/>
      <c r="L40" s="330"/>
      <c r="M40" s="331"/>
      <c r="N40" s="363" t="s">
        <v>273</v>
      </c>
      <c r="O40" s="364"/>
      <c r="P40" s="364"/>
      <c r="Q40" s="364"/>
      <c r="R40" s="364"/>
      <c r="S40" s="365"/>
    </row>
    <row r="41" spans="1:19" ht="15" customHeight="1" x14ac:dyDescent="0.25">
      <c r="A41" s="462"/>
      <c r="B41" s="329"/>
      <c r="C41" s="330"/>
      <c r="D41" s="330"/>
      <c r="E41" s="330"/>
      <c r="F41" s="330"/>
      <c r="G41" s="330"/>
      <c r="H41" s="330"/>
      <c r="I41" s="330"/>
      <c r="J41" s="330"/>
      <c r="K41" s="330"/>
      <c r="L41" s="330"/>
      <c r="M41" s="331"/>
      <c r="N41" s="363"/>
      <c r="O41" s="364"/>
      <c r="P41" s="364"/>
      <c r="Q41" s="364"/>
      <c r="R41" s="364"/>
      <c r="S41" s="365"/>
    </row>
    <row r="42" spans="1:19" ht="15" customHeight="1" x14ac:dyDescent="0.25">
      <c r="A42" s="462"/>
      <c r="B42" s="329"/>
      <c r="C42" s="330"/>
      <c r="D42" s="330"/>
      <c r="E42" s="330"/>
      <c r="F42" s="330"/>
      <c r="G42" s="330"/>
      <c r="H42" s="330"/>
      <c r="I42" s="330"/>
      <c r="J42" s="330"/>
      <c r="K42" s="330"/>
      <c r="L42" s="330"/>
      <c r="M42" s="331"/>
      <c r="N42" s="363"/>
      <c r="O42" s="364"/>
      <c r="P42" s="364"/>
      <c r="Q42" s="364"/>
      <c r="R42" s="364"/>
      <c r="S42" s="365"/>
    </row>
    <row r="43" spans="1:19" ht="15" customHeight="1" x14ac:dyDescent="0.25">
      <c r="A43" s="462"/>
      <c r="B43" s="401"/>
      <c r="C43" s="402"/>
      <c r="D43" s="402"/>
      <c r="E43" s="402"/>
      <c r="F43" s="402"/>
      <c r="G43" s="402"/>
      <c r="H43" s="402"/>
      <c r="I43" s="402"/>
      <c r="J43" s="402"/>
      <c r="K43" s="402"/>
      <c r="L43" s="402"/>
      <c r="M43" s="403"/>
      <c r="N43" s="372"/>
      <c r="O43" s="373"/>
      <c r="P43" s="373"/>
      <c r="Q43" s="373"/>
      <c r="R43" s="373"/>
      <c r="S43" s="374"/>
    </row>
    <row r="44" spans="1:19" ht="15" customHeight="1" x14ac:dyDescent="0.25">
      <c r="A44" s="462"/>
      <c r="B44" s="326" t="s">
        <v>826</v>
      </c>
      <c r="C44" s="327"/>
      <c r="D44" s="327"/>
      <c r="E44" s="327"/>
      <c r="F44" s="327"/>
      <c r="G44" s="327"/>
      <c r="H44" s="327"/>
      <c r="I44" s="327"/>
      <c r="J44" s="327"/>
      <c r="K44" s="327"/>
      <c r="L44" s="327"/>
      <c r="M44" s="328"/>
      <c r="N44" s="360" t="s">
        <v>279</v>
      </c>
      <c r="O44" s="361"/>
      <c r="P44" s="361"/>
      <c r="Q44" s="361"/>
      <c r="R44" s="361"/>
      <c r="S44" s="362"/>
    </row>
    <row r="45" spans="1:19" ht="15" customHeight="1" x14ac:dyDescent="0.25">
      <c r="A45" s="462"/>
      <c r="B45" s="329"/>
      <c r="C45" s="330"/>
      <c r="D45" s="330"/>
      <c r="E45" s="330"/>
      <c r="F45" s="330"/>
      <c r="G45" s="330"/>
      <c r="H45" s="330"/>
      <c r="I45" s="330"/>
      <c r="J45" s="330"/>
      <c r="K45" s="330"/>
      <c r="L45" s="330"/>
      <c r="M45" s="331"/>
      <c r="N45" s="363"/>
      <c r="O45" s="364"/>
      <c r="P45" s="364"/>
      <c r="Q45" s="364"/>
      <c r="R45" s="364"/>
      <c r="S45" s="365"/>
    </row>
    <row r="46" spans="1:19" ht="15" customHeight="1" x14ac:dyDescent="0.25">
      <c r="A46" s="462"/>
      <c r="B46" s="329"/>
      <c r="C46" s="330"/>
      <c r="D46" s="330"/>
      <c r="E46" s="330"/>
      <c r="F46" s="330"/>
      <c r="G46" s="330"/>
      <c r="H46" s="330"/>
      <c r="I46" s="330"/>
      <c r="J46" s="330"/>
      <c r="K46" s="330"/>
      <c r="L46" s="330"/>
      <c r="M46" s="331"/>
      <c r="N46" s="363"/>
      <c r="O46" s="364"/>
      <c r="P46" s="364"/>
      <c r="Q46" s="364"/>
      <c r="R46" s="364"/>
      <c r="S46" s="365"/>
    </row>
    <row r="47" spans="1:19" ht="15" customHeight="1" x14ac:dyDescent="0.25">
      <c r="A47" s="462"/>
      <c r="B47" s="329"/>
      <c r="C47" s="330"/>
      <c r="D47" s="330"/>
      <c r="E47" s="330"/>
      <c r="F47" s="330"/>
      <c r="G47" s="330"/>
      <c r="H47" s="330"/>
      <c r="I47" s="330"/>
      <c r="J47" s="330"/>
      <c r="K47" s="330"/>
      <c r="L47" s="330"/>
      <c r="M47" s="331"/>
      <c r="N47" s="363"/>
      <c r="O47" s="364"/>
      <c r="P47" s="364"/>
      <c r="Q47" s="364"/>
      <c r="R47" s="364"/>
      <c r="S47" s="365"/>
    </row>
    <row r="48" spans="1:19" ht="15" customHeight="1" thickBot="1" x14ac:dyDescent="0.3">
      <c r="A48" s="462"/>
      <c r="B48" s="401"/>
      <c r="C48" s="402"/>
      <c r="D48" s="402"/>
      <c r="E48" s="402"/>
      <c r="F48" s="402"/>
      <c r="G48" s="402"/>
      <c r="H48" s="402"/>
      <c r="I48" s="402"/>
      <c r="J48" s="402"/>
      <c r="K48" s="402"/>
      <c r="L48" s="402"/>
      <c r="M48" s="403"/>
      <c r="N48" s="372"/>
      <c r="O48" s="373"/>
      <c r="P48" s="373"/>
      <c r="Q48" s="373"/>
      <c r="R48" s="373"/>
      <c r="S48" s="374"/>
    </row>
    <row r="49" spans="1:19" ht="15" hidden="1" customHeight="1" x14ac:dyDescent="0.25">
      <c r="A49" s="462"/>
      <c r="B49" s="326"/>
      <c r="C49" s="327"/>
      <c r="D49" s="327"/>
      <c r="E49" s="327"/>
      <c r="F49" s="327"/>
      <c r="G49" s="327"/>
      <c r="H49" s="327"/>
      <c r="I49" s="327"/>
      <c r="J49" s="327"/>
      <c r="K49" s="327"/>
      <c r="L49" s="327"/>
      <c r="M49" s="328"/>
      <c r="N49" s="360"/>
      <c r="O49" s="361"/>
      <c r="P49" s="361"/>
      <c r="Q49" s="361"/>
      <c r="R49" s="361"/>
      <c r="S49" s="362"/>
    </row>
    <row r="50" spans="1:19" ht="15" hidden="1" customHeight="1" x14ac:dyDescent="0.25">
      <c r="A50" s="462"/>
      <c r="B50" s="329"/>
      <c r="C50" s="330"/>
      <c r="D50" s="330"/>
      <c r="E50" s="330"/>
      <c r="F50" s="330"/>
      <c r="G50" s="330"/>
      <c r="H50" s="330"/>
      <c r="I50" s="330"/>
      <c r="J50" s="330"/>
      <c r="K50" s="330"/>
      <c r="L50" s="330"/>
      <c r="M50" s="331"/>
      <c r="N50" s="363"/>
      <c r="O50" s="364"/>
      <c r="P50" s="364"/>
      <c r="Q50" s="364"/>
      <c r="R50" s="364"/>
      <c r="S50" s="365"/>
    </row>
    <row r="51" spans="1:19" ht="15" hidden="1" customHeight="1" x14ac:dyDescent="0.25">
      <c r="A51" s="462"/>
      <c r="B51" s="329"/>
      <c r="C51" s="330"/>
      <c r="D51" s="330"/>
      <c r="E51" s="330"/>
      <c r="F51" s="330"/>
      <c r="G51" s="330"/>
      <c r="H51" s="330"/>
      <c r="I51" s="330"/>
      <c r="J51" s="330"/>
      <c r="K51" s="330"/>
      <c r="L51" s="330"/>
      <c r="M51" s="331"/>
      <c r="N51" s="363"/>
      <c r="O51" s="364"/>
      <c r="P51" s="364"/>
      <c r="Q51" s="364"/>
      <c r="R51" s="364"/>
      <c r="S51" s="365"/>
    </row>
    <row r="52" spans="1:19" ht="15" hidden="1" customHeight="1" x14ac:dyDescent="0.25">
      <c r="A52" s="462"/>
      <c r="B52" s="329"/>
      <c r="C52" s="330"/>
      <c r="D52" s="330"/>
      <c r="E52" s="330"/>
      <c r="F52" s="330"/>
      <c r="G52" s="330"/>
      <c r="H52" s="330"/>
      <c r="I52" s="330"/>
      <c r="J52" s="330"/>
      <c r="K52" s="330"/>
      <c r="L52" s="330"/>
      <c r="M52" s="331"/>
      <c r="N52" s="363"/>
      <c r="O52" s="364"/>
      <c r="P52" s="364"/>
      <c r="Q52" s="364"/>
      <c r="R52" s="364"/>
      <c r="S52" s="365"/>
    </row>
    <row r="53" spans="1:19" ht="15" hidden="1" customHeight="1" thickBot="1" x14ac:dyDescent="0.3">
      <c r="A53" s="462"/>
      <c r="B53" s="329"/>
      <c r="C53" s="330"/>
      <c r="D53" s="330"/>
      <c r="E53" s="330"/>
      <c r="F53" s="330"/>
      <c r="G53" s="330"/>
      <c r="H53" s="330"/>
      <c r="I53" s="330"/>
      <c r="J53" s="330"/>
      <c r="K53" s="330"/>
      <c r="L53" s="330"/>
      <c r="M53" s="331"/>
      <c r="N53" s="469"/>
      <c r="O53" s="470"/>
      <c r="P53" s="470"/>
      <c r="Q53" s="470"/>
      <c r="R53" s="470"/>
      <c r="S53" s="471"/>
    </row>
    <row r="54" spans="1:19" ht="15" customHeight="1" x14ac:dyDescent="0.25">
      <c r="A54" s="468" t="s">
        <v>634</v>
      </c>
      <c r="B54" s="404" t="s">
        <v>827</v>
      </c>
      <c r="C54" s="405"/>
      <c r="D54" s="405"/>
      <c r="E54" s="405"/>
      <c r="F54" s="405"/>
      <c r="G54" s="405"/>
      <c r="H54" s="405"/>
      <c r="I54" s="405"/>
      <c r="J54" s="405"/>
      <c r="K54" s="405"/>
      <c r="L54" s="405"/>
      <c r="M54" s="406"/>
      <c r="N54" s="369" t="s">
        <v>283</v>
      </c>
      <c r="O54" s="370"/>
      <c r="P54" s="370"/>
      <c r="Q54" s="370"/>
      <c r="R54" s="370"/>
      <c r="S54" s="371"/>
    </row>
    <row r="55" spans="1:19" ht="15" customHeight="1" x14ac:dyDescent="0.25">
      <c r="A55" s="350"/>
      <c r="B55" s="329"/>
      <c r="C55" s="330"/>
      <c r="D55" s="330"/>
      <c r="E55" s="330"/>
      <c r="F55" s="330"/>
      <c r="G55" s="330"/>
      <c r="H55" s="330"/>
      <c r="I55" s="330"/>
      <c r="J55" s="330"/>
      <c r="K55" s="330"/>
      <c r="L55" s="330"/>
      <c r="M55" s="331"/>
      <c r="N55" s="363" t="s">
        <v>282</v>
      </c>
      <c r="O55" s="364"/>
      <c r="P55" s="364"/>
      <c r="Q55" s="364"/>
      <c r="R55" s="364"/>
      <c r="S55" s="365"/>
    </row>
    <row r="56" spans="1:19" ht="15" customHeight="1" x14ac:dyDescent="0.25">
      <c r="A56" s="350"/>
      <c r="B56" s="329"/>
      <c r="C56" s="330"/>
      <c r="D56" s="330"/>
      <c r="E56" s="330"/>
      <c r="F56" s="330"/>
      <c r="G56" s="330"/>
      <c r="H56" s="330"/>
      <c r="I56" s="330"/>
      <c r="J56" s="330"/>
      <c r="K56" s="330"/>
      <c r="L56" s="330"/>
      <c r="M56" s="331"/>
      <c r="N56" s="363"/>
      <c r="O56" s="364"/>
      <c r="P56" s="364"/>
      <c r="Q56" s="364"/>
      <c r="R56" s="364"/>
      <c r="S56" s="365"/>
    </row>
    <row r="57" spans="1:19" ht="15" customHeight="1" x14ac:dyDescent="0.25">
      <c r="A57" s="350"/>
      <c r="B57" s="329"/>
      <c r="C57" s="330"/>
      <c r="D57" s="330"/>
      <c r="E57" s="330"/>
      <c r="F57" s="330"/>
      <c r="G57" s="330"/>
      <c r="H57" s="330"/>
      <c r="I57" s="330"/>
      <c r="J57" s="330"/>
      <c r="K57" s="330"/>
      <c r="L57" s="330"/>
      <c r="M57" s="331"/>
      <c r="N57" s="363"/>
      <c r="O57" s="364"/>
      <c r="P57" s="364"/>
      <c r="Q57" s="364"/>
      <c r="R57" s="364"/>
      <c r="S57" s="365"/>
    </row>
    <row r="58" spans="1:19" ht="15" customHeight="1" x14ac:dyDescent="0.25">
      <c r="A58" s="350"/>
      <c r="B58" s="401"/>
      <c r="C58" s="402"/>
      <c r="D58" s="402"/>
      <c r="E58" s="402"/>
      <c r="F58" s="402"/>
      <c r="G58" s="402"/>
      <c r="H58" s="402"/>
      <c r="I58" s="402"/>
      <c r="J58" s="402"/>
      <c r="K58" s="402"/>
      <c r="L58" s="402"/>
      <c r="M58" s="403"/>
      <c r="N58" s="372"/>
      <c r="O58" s="373"/>
      <c r="P58" s="373"/>
      <c r="Q58" s="373"/>
      <c r="R58" s="373"/>
      <c r="S58" s="374"/>
    </row>
    <row r="59" spans="1:19" ht="15" customHeight="1" x14ac:dyDescent="0.25">
      <c r="A59" s="350"/>
      <c r="B59" s="326" t="s">
        <v>597</v>
      </c>
      <c r="C59" s="327"/>
      <c r="D59" s="327"/>
      <c r="E59" s="327"/>
      <c r="F59" s="327"/>
      <c r="G59" s="327"/>
      <c r="H59" s="327"/>
      <c r="I59" s="327"/>
      <c r="J59" s="327"/>
      <c r="K59" s="327"/>
      <c r="L59" s="327"/>
      <c r="M59" s="328"/>
      <c r="N59" s="360" t="s">
        <v>286</v>
      </c>
      <c r="O59" s="361"/>
      <c r="P59" s="361"/>
      <c r="Q59" s="361"/>
      <c r="R59" s="361"/>
      <c r="S59" s="362"/>
    </row>
    <row r="60" spans="1:19" ht="15" customHeight="1" x14ac:dyDescent="0.25">
      <c r="A60" s="350"/>
      <c r="B60" s="329"/>
      <c r="C60" s="330"/>
      <c r="D60" s="330"/>
      <c r="E60" s="330"/>
      <c r="F60" s="330"/>
      <c r="G60" s="330"/>
      <c r="H60" s="330"/>
      <c r="I60" s="330"/>
      <c r="J60" s="330"/>
      <c r="K60" s="330"/>
      <c r="L60" s="330"/>
      <c r="M60" s="331"/>
      <c r="N60" s="363" t="s">
        <v>288</v>
      </c>
      <c r="O60" s="364"/>
      <c r="P60" s="364"/>
      <c r="Q60" s="364"/>
      <c r="R60" s="364"/>
      <c r="S60" s="365"/>
    </row>
    <row r="61" spans="1:19" ht="15" customHeight="1" x14ac:dyDescent="0.25">
      <c r="A61" s="350"/>
      <c r="B61" s="329"/>
      <c r="C61" s="330"/>
      <c r="D61" s="330"/>
      <c r="E61" s="330"/>
      <c r="F61" s="330"/>
      <c r="G61" s="330"/>
      <c r="H61" s="330"/>
      <c r="I61" s="330"/>
      <c r="J61" s="330"/>
      <c r="K61" s="330"/>
      <c r="L61" s="330"/>
      <c r="M61" s="331"/>
      <c r="N61" s="363"/>
      <c r="O61" s="364"/>
      <c r="P61" s="364"/>
      <c r="Q61" s="364"/>
      <c r="R61" s="364"/>
      <c r="S61" s="365"/>
    </row>
    <row r="62" spans="1:19" ht="15" customHeight="1" x14ac:dyDescent="0.25">
      <c r="A62" s="350"/>
      <c r="B62" s="329"/>
      <c r="C62" s="330"/>
      <c r="D62" s="330"/>
      <c r="E62" s="330"/>
      <c r="F62" s="330"/>
      <c r="G62" s="330"/>
      <c r="H62" s="330"/>
      <c r="I62" s="330"/>
      <c r="J62" s="330"/>
      <c r="K62" s="330"/>
      <c r="L62" s="330"/>
      <c r="M62" s="331"/>
      <c r="N62" s="363"/>
      <c r="O62" s="364"/>
      <c r="P62" s="364"/>
      <c r="Q62" s="364"/>
      <c r="R62" s="364"/>
      <c r="S62" s="365"/>
    </row>
    <row r="63" spans="1:19" ht="15" customHeight="1" x14ac:dyDescent="0.25">
      <c r="A63" s="350"/>
      <c r="B63" s="401"/>
      <c r="C63" s="402"/>
      <c r="D63" s="402"/>
      <c r="E63" s="402"/>
      <c r="F63" s="402"/>
      <c r="G63" s="402"/>
      <c r="H63" s="402"/>
      <c r="I63" s="402"/>
      <c r="J63" s="402"/>
      <c r="K63" s="402"/>
      <c r="L63" s="402"/>
      <c r="M63" s="403"/>
      <c r="N63" s="372"/>
      <c r="O63" s="373"/>
      <c r="P63" s="373"/>
      <c r="Q63" s="373"/>
      <c r="R63" s="373"/>
      <c r="S63" s="374"/>
    </row>
    <row r="64" spans="1:19" ht="15" hidden="1" customHeight="1" x14ac:dyDescent="0.25">
      <c r="A64" s="350"/>
      <c r="B64" s="326"/>
      <c r="C64" s="327"/>
      <c r="D64" s="327"/>
      <c r="E64" s="327"/>
      <c r="F64" s="327"/>
      <c r="G64" s="327"/>
      <c r="H64" s="327"/>
      <c r="I64" s="327"/>
      <c r="J64" s="327"/>
      <c r="K64" s="327"/>
      <c r="L64" s="327"/>
      <c r="M64" s="328"/>
      <c r="N64" s="360"/>
      <c r="O64" s="361"/>
      <c r="P64" s="361"/>
      <c r="Q64" s="361"/>
      <c r="R64" s="361"/>
      <c r="S64" s="362"/>
    </row>
    <row r="65" spans="1:19" ht="15" hidden="1" customHeight="1" x14ac:dyDescent="0.25">
      <c r="A65" s="350"/>
      <c r="B65" s="329"/>
      <c r="C65" s="330"/>
      <c r="D65" s="330"/>
      <c r="E65" s="330"/>
      <c r="F65" s="330"/>
      <c r="G65" s="330"/>
      <c r="H65" s="330"/>
      <c r="I65" s="330"/>
      <c r="J65" s="330"/>
      <c r="K65" s="330"/>
      <c r="L65" s="330"/>
      <c r="M65" s="331"/>
      <c r="N65" s="363"/>
      <c r="O65" s="364"/>
      <c r="P65" s="364"/>
      <c r="Q65" s="364"/>
      <c r="R65" s="364"/>
      <c r="S65" s="365"/>
    </row>
    <row r="66" spans="1:19" ht="15" hidden="1" customHeight="1" x14ac:dyDescent="0.25">
      <c r="A66" s="350"/>
      <c r="B66" s="329"/>
      <c r="C66" s="330"/>
      <c r="D66" s="330"/>
      <c r="E66" s="330"/>
      <c r="F66" s="330"/>
      <c r="G66" s="330"/>
      <c r="H66" s="330"/>
      <c r="I66" s="330"/>
      <c r="J66" s="330"/>
      <c r="K66" s="330"/>
      <c r="L66" s="330"/>
      <c r="M66" s="331"/>
      <c r="N66" s="363"/>
      <c r="O66" s="364"/>
      <c r="P66" s="364"/>
      <c r="Q66" s="364"/>
      <c r="R66" s="364"/>
      <c r="S66" s="365"/>
    </row>
    <row r="67" spans="1:19" ht="15" hidden="1" customHeight="1" x14ac:dyDescent="0.25">
      <c r="A67" s="350"/>
      <c r="B67" s="329"/>
      <c r="C67" s="330"/>
      <c r="D67" s="330"/>
      <c r="E67" s="330"/>
      <c r="F67" s="330"/>
      <c r="G67" s="330"/>
      <c r="H67" s="330"/>
      <c r="I67" s="330"/>
      <c r="J67" s="330"/>
      <c r="K67" s="330"/>
      <c r="L67" s="330"/>
      <c r="M67" s="331"/>
      <c r="N67" s="363"/>
      <c r="O67" s="364"/>
      <c r="P67" s="364"/>
      <c r="Q67" s="364"/>
      <c r="R67" s="364"/>
      <c r="S67" s="365"/>
    </row>
    <row r="68" spans="1:19" ht="15" hidden="1" customHeight="1" thickBot="1" x14ac:dyDescent="0.3">
      <c r="A68" s="460"/>
      <c r="B68" s="332"/>
      <c r="C68" s="333"/>
      <c r="D68" s="333"/>
      <c r="E68" s="333"/>
      <c r="F68" s="333"/>
      <c r="G68" s="333"/>
      <c r="H68" s="333"/>
      <c r="I68" s="333"/>
      <c r="J68" s="333"/>
      <c r="K68" s="333"/>
      <c r="L68" s="333"/>
      <c r="M68" s="334"/>
      <c r="N68" s="378"/>
      <c r="O68" s="379"/>
      <c r="P68" s="379"/>
      <c r="Q68" s="379"/>
      <c r="R68" s="379"/>
      <c r="S68" s="380"/>
    </row>
    <row r="69" spans="1:19" ht="15" customHeight="1" x14ac:dyDescent="0.25">
      <c r="A69" s="375"/>
      <c r="B69" s="376"/>
      <c r="C69" s="376"/>
      <c r="D69" s="376"/>
      <c r="E69" s="376"/>
      <c r="F69" s="376"/>
      <c r="G69" s="376"/>
      <c r="H69" s="376"/>
      <c r="I69" s="376"/>
      <c r="J69" s="376"/>
      <c r="K69" s="376"/>
      <c r="L69" s="376"/>
      <c r="M69" s="376"/>
      <c r="N69" s="376"/>
      <c r="O69" s="376"/>
      <c r="P69" s="376"/>
      <c r="Q69" s="376"/>
      <c r="R69" s="376"/>
      <c r="S69" s="377"/>
    </row>
    <row r="70" spans="1:19" ht="19.899999999999999" customHeight="1" x14ac:dyDescent="0.25">
      <c r="A70" s="269" t="s">
        <v>119</v>
      </c>
      <c r="B70" s="270"/>
      <c r="C70" s="270"/>
      <c r="D70" s="270"/>
      <c r="E70" s="270"/>
      <c r="F70" s="270"/>
      <c r="G70" s="270"/>
      <c r="H70" s="270"/>
      <c r="I70" s="270"/>
      <c r="J70" s="34"/>
      <c r="K70" s="322" t="s">
        <v>120</v>
      </c>
      <c r="L70" s="235"/>
      <c r="M70" s="235"/>
      <c r="N70" s="235"/>
      <c r="O70" s="235"/>
      <c r="P70" s="235"/>
      <c r="Q70" s="235"/>
      <c r="R70" s="235"/>
      <c r="S70" s="236"/>
    </row>
    <row r="71" spans="1:19" ht="15" customHeight="1" x14ac:dyDescent="0.25">
      <c r="A71" s="350" t="s">
        <v>200</v>
      </c>
      <c r="B71" s="385" t="s">
        <v>121</v>
      </c>
      <c r="C71" s="386"/>
      <c r="D71" s="386"/>
      <c r="E71" s="386"/>
      <c r="F71" s="387"/>
      <c r="G71" s="381">
        <f>Z1_KiP!G64</f>
        <v>40</v>
      </c>
      <c r="H71" s="382"/>
      <c r="I71" s="383"/>
      <c r="J71" s="384"/>
      <c r="K71" s="347" t="s">
        <v>201</v>
      </c>
      <c r="L71" s="366" t="s">
        <v>626</v>
      </c>
      <c r="M71" s="367"/>
      <c r="N71" s="367"/>
      <c r="O71" s="367"/>
      <c r="P71" s="367"/>
      <c r="Q71" s="367"/>
      <c r="R71" s="367"/>
      <c r="S71" s="368"/>
    </row>
    <row r="72" spans="1:19" ht="15" customHeight="1" x14ac:dyDescent="0.25">
      <c r="A72" s="350"/>
      <c r="B72" s="388" t="s">
        <v>122</v>
      </c>
      <c r="C72" s="389"/>
      <c r="D72" s="389"/>
      <c r="E72" s="389"/>
      <c r="F72" s="390"/>
      <c r="G72" s="341">
        <f>SUM(G73:I83)</f>
        <v>40</v>
      </c>
      <c r="H72" s="342"/>
      <c r="I72" s="343"/>
      <c r="J72" s="384"/>
      <c r="K72" s="348"/>
      <c r="L72" s="323" t="s">
        <v>147</v>
      </c>
      <c r="M72" s="324"/>
      <c r="N72" s="324"/>
      <c r="O72" s="324"/>
      <c r="P72" s="324"/>
      <c r="Q72" s="324"/>
      <c r="R72" s="324"/>
      <c r="S72" s="325"/>
    </row>
    <row r="73" spans="1:19" ht="15" customHeight="1" x14ac:dyDescent="0.25">
      <c r="A73" s="350"/>
      <c r="B73" s="357" t="s">
        <v>123</v>
      </c>
      <c r="C73" s="358"/>
      <c r="D73" s="358"/>
      <c r="E73" s="358"/>
      <c r="F73" s="359"/>
      <c r="G73" s="338"/>
      <c r="H73" s="339"/>
      <c r="I73" s="340"/>
      <c r="J73" s="384"/>
      <c r="K73" s="348"/>
      <c r="L73" s="323" t="s">
        <v>165</v>
      </c>
      <c r="M73" s="324"/>
      <c r="N73" s="324"/>
      <c r="O73" s="324"/>
      <c r="P73" s="324"/>
      <c r="Q73" s="324"/>
      <c r="R73" s="324"/>
      <c r="S73" s="325"/>
    </row>
    <row r="74" spans="1:19" ht="15" customHeight="1" x14ac:dyDescent="0.25">
      <c r="A74" s="350"/>
      <c r="B74" s="357" t="s">
        <v>124</v>
      </c>
      <c r="C74" s="358"/>
      <c r="D74" s="358"/>
      <c r="E74" s="358"/>
      <c r="F74" s="359"/>
      <c r="G74" s="338"/>
      <c r="H74" s="339"/>
      <c r="I74" s="340"/>
      <c r="J74" s="384"/>
      <c r="K74" s="348"/>
      <c r="L74" s="323" t="s">
        <v>154</v>
      </c>
      <c r="M74" s="324"/>
      <c r="N74" s="324"/>
      <c r="O74" s="324"/>
      <c r="P74" s="324"/>
      <c r="Q74" s="324"/>
      <c r="R74" s="324"/>
      <c r="S74" s="325"/>
    </row>
    <row r="75" spans="1:19" ht="15" customHeight="1" x14ac:dyDescent="0.25">
      <c r="A75" s="350"/>
      <c r="B75" s="357" t="s">
        <v>125</v>
      </c>
      <c r="C75" s="358"/>
      <c r="D75" s="358"/>
      <c r="E75" s="358"/>
      <c r="F75" s="359"/>
      <c r="G75" s="338"/>
      <c r="H75" s="339"/>
      <c r="I75" s="340"/>
      <c r="J75" s="384"/>
      <c r="K75" s="348"/>
      <c r="L75" s="323" t="s">
        <v>181</v>
      </c>
      <c r="M75" s="324"/>
      <c r="N75" s="324"/>
      <c r="O75" s="324"/>
      <c r="P75" s="324"/>
      <c r="Q75" s="324"/>
      <c r="R75" s="324"/>
      <c r="S75" s="325"/>
    </row>
    <row r="76" spans="1:19" ht="15" customHeight="1" x14ac:dyDescent="0.25">
      <c r="A76" s="350"/>
      <c r="B76" s="357" t="s">
        <v>126</v>
      </c>
      <c r="C76" s="358"/>
      <c r="D76" s="358"/>
      <c r="E76" s="358"/>
      <c r="F76" s="359"/>
      <c r="G76" s="338"/>
      <c r="H76" s="339"/>
      <c r="I76" s="340"/>
      <c r="J76" s="384"/>
      <c r="K76" s="348"/>
      <c r="L76" s="323"/>
      <c r="M76" s="324"/>
      <c r="N76" s="324"/>
      <c r="O76" s="324"/>
      <c r="P76" s="324"/>
      <c r="Q76" s="324"/>
      <c r="R76" s="324"/>
      <c r="S76" s="325"/>
    </row>
    <row r="77" spans="1:19" ht="15" customHeight="1" x14ac:dyDescent="0.25">
      <c r="A77" s="350"/>
      <c r="B77" s="357" t="s">
        <v>127</v>
      </c>
      <c r="C77" s="358"/>
      <c r="D77" s="358"/>
      <c r="E77" s="358"/>
      <c r="F77" s="359"/>
      <c r="G77" s="338"/>
      <c r="H77" s="339"/>
      <c r="I77" s="340"/>
      <c r="J77" s="384"/>
      <c r="K77" s="348"/>
      <c r="L77" s="323"/>
      <c r="M77" s="324"/>
      <c r="N77" s="324"/>
      <c r="O77" s="324"/>
      <c r="P77" s="324"/>
      <c r="Q77" s="324"/>
      <c r="R77" s="324"/>
      <c r="S77" s="325"/>
    </row>
    <row r="78" spans="1:19" ht="15" customHeight="1" x14ac:dyDescent="0.25">
      <c r="A78" s="350"/>
      <c r="B78" s="357" t="s">
        <v>128</v>
      </c>
      <c r="C78" s="358"/>
      <c r="D78" s="358"/>
      <c r="E78" s="358"/>
      <c r="F78" s="359"/>
      <c r="G78" s="338"/>
      <c r="H78" s="339"/>
      <c r="I78" s="340"/>
      <c r="J78" s="384"/>
      <c r="K78" s="348"/>
      <c r="L78" s="323"/>
      <c r="M78" s="324"/>
      <c r="N78" s="324"/>
      <c r="O78" s="324"/>
      <c r="P78" s="324"/>
      <c r="Q78" s="324"/>
      <c r="R78" s="324"/>
      <c r="S78" s="325"/>
    </row>
    <row r="79" spans="1:19" ht="15" customHeight="1" x14ac:dyDescent="0.25">
      <c r="A79" s="350"/>
      <c r="B79" s="357" t="s">
        <v>129</v>
      </c>
      <c r="C79" s="358"/>
      <c r="D79" s="358"/>
      <c r="E79" s="358"/>
      <c r="F79" s="359"/>
      <c r="G79" s="338"/>
      <c r="H79" s="339"/>
      <c r="I79" s="340"/>
      <c r="J79" s="384"/>
      <c r="K79" s="349"/>
      <c r="L79" s="323"/>
      <c r="M79" s="324"/>
      <c r="N79" s="324"/>
      <c r="O79" s="324"/>
      <c r="P79" s="324"/>
      <c r="Q79" s="324"/>
      <c r="R79" s="324"/>
      <c r="S79" s="325"/>
    </row>
    <row r="80" spans="1:19" ht="15" customHeight="1" x14ac:dyDescent="0.25">
      <c r="A80" s="350"/>
      <c r="B80" s="357" t="s">
        <v>130</v>
      </c>
      <c r="C80" s="358"/>
      <c r="D80" s="358"/>
      <c r="E80" s="358"/>
      <c r="F80" s="359"/>
      <c r="G80" s="338">
        <v>40</v>
      </c>
      <c r="H80" s="339"/>
      <c r="I80" s="340"/>
      <c r="J80" s="384"/>
      <c r="K80" s="347" t="s">
        <v>202</v>
      </c>
      <c r="L80" s="319" t="s">
        <v>627</v>
      </c>
      <c r="M80" s="320"/>
      <c r="N80" s="320"/>
      <c r="O80" s="320"/>
      <c r="P80" s="320"/>
      <c r="Q80" s="320"/>
      <c r="R80" s="320"/>
      <c r="S80" s="321"/>
    </row>
    <row r="81" spans="1:19" ht="15" customHeight="1" x14ac:dyDescent="0.25">
      <c r="A81" s="350"/>
      <c r="B81" s="357" t="s">
        <v>131</v>
      </c>
      <c r="C81" s="358"/>
      <c r="D81" s="358"/>
      <c r="E81" s="358"/>
      <c r="F81" s="359"/>
      <c r="G81" s="338"/>
      <c r="H81" s="339"/>
      <c r="I81" s="340"/>
      <c r="J81" s="384"/>
      <c r="K81" s="348"/>
      <c r="L81" s="323" t="s">
        <v>344</v>
      </c>
      <c r="M81" s="324"/>
      <c r="N81" s="324"/>
      <c r="O81" s="324"/>
      <c r="P81" s="324"/>
      <c r="Q81" s="324"/>
      <c r="R81" s="324"/>
      <c r="S81" s="325"/>
    </row>
    <row r="82" spans="1:19" ht="15" customHeight="1" x14ac:dyDescent="0.25">
      <c r="A82" s="350"/>
      <c r="B82" s="357" t="s">
        <v>132</v>
      </c>
      <c r="C82" s="358"/>
      <c r="D82" s="358"/>
      <c r="E82" s="358"/>
      <c r="F82" s="359"/>
      <c r="G82" s="338"/>
      <c r="H82" s="339"/>
      <c r="I82" s="340"/>
      <c r="J82" s="384"/>
      <c r="K82" s="348"/>
      <c r="L82" s="323"/>
      <c r="M82" s="324"/>
      <c r="N82" s="324"/>
      <c r="O82" s="324"/>
      <c r="P82" s="324"/>
      <c r="Q82" s="324"/>
      <c r="R82" s="324"/>
      <c r="S82" s="325"/>
    </row>
    <row r="83" spans="1:19" ht="15" customHeight="1" x14ac:dyDescent="0.25">
      <c r="A83" s="350"/>
      <c r="B83" s="357" t="s">
        <v>133</v>
      </c>
      <c r="C83" s="358"/>
      <c r="D83" s="358"/>
      <c r="E83" s="358"/>
      <c r="F83" s="359"/>
      <c r="G83" s="338"/>
      <c r="H83" s="339"/>
      <c r="I83" s="340"/>
      <c r="J83" s="384"/>
      <c r="K83" s="348"/>
      <c r="L83" s="323"/>
      <c r="M83" s="324"/>
      <c r="N83" s="324"/>
      <c r="O83" s="324"/>
      <c r="P83" s="324"/>
      <c r="Q83" s="324"/>
      <c r="R83" s="324"/>
      <c r="S83" s="325"/>
    </row>
    <row r="84" spans="1:19" ht="15" customHeight="1" x14ac:dyDescent="0.25">
      <c r="A84" s="350"/>
      <c r="B84" s="316" t="s">
        <v>134</v>
      </c>
      <c r="C84" s="317"/>
      <c r="D84" s="317"/>
      <c r="E84" s="317"/>
      <c r="F84" s="318"/>
      <c r="G84" s="354">
        <f>Z1_KiP!H64</f>
        <v>10</v>
      </c>
      <c r="H84" s="355"/>
      <c r="I84" s="356"/>
      <c r="J84" s="384"/>
      <c r="K84" s="348"/>
      <c r="L84" s="323"/>
      <c r="M84" s="324"/>
      <c r="N84" s="324"/>
      <c r="O84" s="324"/>
      <c r="P84" s="324"/>
      <c r="Q84" s="324"/>
      <c r="R84" s="324"/>
      <c r="S84" s="325"/>
    </row>
    <row r="85" spans="1:19" ht="15" customHeight="1" x14ac:dyDescent="0.25">
      <c r="A85" s="350"/>
      <c r="B85" s="351" t="s">
        <v>204</v>
      </c>
      <c r="C85" s="352"/>
      <c r="D85" s="352"/>
      <c r="E85" s="352"/>
      <c r="F85" s="353"/>
      <c r="G85" s="341">
        <f>SUM(G84,G71)</f>
        <v>50</v>
      </c>
      <c r="H85" s="342"/>
      <c r="I85" s="343"/>
      <c r="J85" s="436"/>
      <c r="K85" s="349"/>
      <c r="L85" s="323"/>
      <c r="M85" s="324"/>
      <c r="N85" s="324"/>
      <c r="O85" s="324"/>
      <c r="P85" s="324"/>
      <c r="Q85" s="324"/>
      <c r="R85" s="324"/>
      <c r="S85" s="325"/>
    </row>
    <row r="86" spans="1:19" ht="15" customHeight="1" x14ac:dyDescent="0.25">
      <c r="A86" s="344"/>
      <c r="B86" s="345"/>
      <c r="C86" s="345"/>
      <c r="D86" s="345"/>
      <c r="E86" s="345"/>
      <c r="F86" s="345"/>
      <c r="G86" s="345"/>
      <c r="H86" s="345"/>
      <c r="I86" s="345"/>
      <c r="J86" s="345"/>
      <c r="K86" s="345"/>
      <c r="L86" s="345"/>
      <c r="M86" s="345"/>
      <c r="N86" s="345"/>
      <c r="O86" s="345"/>
      <c r="P86" s="345"/>
      <c r="Q86" s="345"/>
      <c r="R86" s="345"/>
      <c r="S86" s="346"/>
    </row>
    <row r="87" spans="1:19" ht="19.899999999999999" customHeight="1" x14ac:dyDescent="0.25">
      <c r="A87" s="433" t="s">
        <v>135</v>
      </c>
      <c r="B87" s="434"/>
      <c r="C87" s="434"/>
      <c r="D87" s="434"/>
      <c r="E87" s="434"/>
      <c r="F87" s="434"/>
      <c r="G87" s="434"/>
      <c r="H87" s="434"/>
      <c r="I87" s="434"/>
      <c r="J87" s="434"/>
      <c r="K87" s="434"/>
      <c r="L87" s="434"/>
      <c r="M87" s="434"/>
      <c r="N87" s="434"/>
      <c r="O87" s="434"/>
      <c r="P87" s="434"/>
      <c r="Q87" s="434"/>
      <c r="R87" s="434"/>
      <c r="S87" s="435"/>
    </row>
    <row r="88" spans="1:19" ht="15" customHeight="1" x14ac:dyDescent="0.25">
      <c r="A88" s="444" t="s">
        <v>199</v>
      </c>
      <c r="B88" s="445" t="s">
        <v>136</v>
      </c>
      <c r="C88" s="446"/>
      <c r="D88" s="446"/>
      <c r="E88" s="447"/>
      <c r="F88" s="445" t="str">
        <f>Z1_KiP!E64</f>
        <v>zal. bez oceny</v>
      </c>
      <c r="G88" s="446"/>
      <c r="H88" s="446"/>
      <c r="I88" s="447"/>
      <c r="J88" s="448"/>
      <c r="K88" s="452" t="s">
        <v>137</v>
      </c>
      <c r="L88" s="449" t="s">
        <v>138</v>
      </c>
      <c r="M88" s="450"/>
      <c r="N88" s="450"/>
      <c r="O88" s="450"/>
      <c r="P88" s="450"/>
      <c r="Q88" s="450"/>
      <c r="R88" s="450"/>
      <c r="S88" s="451"/>
    </row>
    <row r="89" spans="1:19" ht="15" customHeight="1" x14ac:dyDescent="0.25">
      <c r="A89" s="444"/>
      <c r="B89" s="430" t="s">
        <v>628</v>
      </c>
      <c r="C89" s="431"/>
      <c r="D89" s="431"/>
      <c r="E89" s="432"/>
      <c r="F89" s="430" t="s">
        <v>139</v>
      </c>
      <c r="G89" s="431"/>
      <c r="H89" s="431"/>
      <c r="I89" s="432"/>
      <c r="J89" s="448"/>
      <c r="K89" s="452"/>
      <c r="L89" s="335" t="s">
        <v>291</v>
      </c>
      <c r="M89" s="336"/>
      <c r="N89" s="336"/>
      <c r="O89" s="336"/>
      <c r="P89" s="336"/>
      <c r="Q89" s="336"/>
      <c r="R89" s="336"/>
      <c r="S89" s="337"/>
    </row>
    <row r="90" spans="1:19" ht="15" customHeight="1" x14ac:dyDescent="0.25">
      <c r="A90" s="444"/>
      <c r="B90" s="424" t="s">
        <v>166</v>
      </c>
      <c r="C90" s="425"/>
      <c r="D90" s="425"/>
      <c r="E90" s="426"/>
      <c r="F90" s="427">
        <v>10</v>
      </c>
      <c r="G90" s="428"/>
      <c r="H90" s="428"/>
      <c r="I90" s="429"/>
      <c r="J90" s="448"/>
      <c r="K90" s="452"/>
      <c r="L90" s="335" t="s">
        <v>292</v>
      </c>
      <c r="M90" s="336"/>
      <c r="N90" s="336"/>
      <c r="O90" s="336"/>
      <c r="P90" s="336"/>
      <c r="Q90" s="336"/>
      <c r="R90" s="336"/>
      <c r="S90" s="337"/>
    </row>
    <row r="91" spans="1:19" ht="15" customHeight="1" x14ac:dyDescent="0.25">
      <c r="A91" s="444"/>
      <c r="B91" s="424" t="s">
        <v>175</v>
      </c>
      <c r="C91" s="425"/>
      <c r="D91" s="425"/>
      <c r="E91" s="426"/>
      <c r="F91" s="427">
        <v>90</v>
      </c>
      <c r="G91" s="428"/>
      <c r="H91" s="428"/>
      <c r="I91" s="429"/>
      <c r="J91" s="448"/>
      <c r="K91" s="452"/>
      <c r="L91" s="335" t="s">
        <v>140</v>
      </c>
      <c r="M91" s="336"/>
      <c r="N91" s="336"/>
      <c r="O91" s="336"/>
      <c r="P91" s="336"/>
      <c r="Q91" s="336"/>
      <c r="R91" s="336"/>
      <c r="S91" s="337"/>
    </row>
    <row r="92" spans="1:19" ht="15" customHeight="1" x14ac:dyDescent="0.25">
      <c r="A92" s="444"/>
      <c r="B92" s="424"/>
      <c r="C92" s="425"/>
      <c r="D92" s="425"/>
      <c r="E92" s="426"/>
      <c r="F92" s="427"/>
      <c r="G92" s="428"/>
      <c r="H92" s="428"/>
      <c r="I92" s="429"/>
      <c r="J92" s="448"/>
      <c r="K92" s="452"/>
      <c r="L92" s="335" t="s">
        <v>293</v>
      </c>
      <c r="M92" s="336"/>
      <c r="N92" s="336"/>
      <c r="O92" s="336"/>
      <c r="P92" s="336"/>
      <c r="Q92" s="336"/>
      <c r="R92" s="336"/>
      <c r="S92" s="337"/>
    </row>
    <row r="93" spans="1:19" ht="15" customHeight="1" x14ac:dyDescent="0.25">
      <c r="A93" s="444"/>
      <c r="B93" s="424"/>
      <c r="C93" s="425"/>
      <c r="D93" s="425"/>
      <c r="E93" s="426"/>
      <c r="F93" s="427"/>
      <c r="G93" s="428"/>
      <c r="H93" s="428"/>
      <c r="I93" s="429"/>
      <c r="J93" s="448"/>
      <c r="K93" s="452"/>
      <c r="L93" s="335" t="s">
        <v>141</v>
      </c>
      <c r="M93" s="336"/>
      <c r="N93" s="336"/>
      <c r="O93" s="336"/>
      <c r="P93" s="336"/>
      <c r="Q93" s="336"/>
      <c r="R93" s="336"/>
      <c r="S93" s="337"/>
    </row>
    <row r="94" spans="1:19" ht="15" customHeight="1" x14ac:dyDescent="0.25">
      <c r="A94" s="444"/>
      <c r="B94" s="424"/>
      <c r="C94" s="425"/>
      <c r="D94" s="425"/>
      <c r="E94" s="426"/>
      <c r="F94" s="427"/>
      <c r="G94" s="428"/>
      <c r="H94" s="428"/>
      <c r="I94" s="429"/>
      <c r="J94" s="448"/>
      <c r="K94" s="452"/>
      <c r="L94" s="335" t="s">
        <v>843</v>
      </c>
      <c r="M94" s="336"/>
      <c r="N94" s="336"/>
      <c r="O94" s="336"/>
      <c r="P94" s="336"/>
      <c r="Q94" s="336"/>
      <c r="R94" s="336"/>
      <c r="S94" s="337"/>
    </row>
    <row r="95" spans="1:19" ht="15" customHeight="1" x14ac:dyDescent="0.25">
      <c r="A95" s="344"/>
      <c r="B95" s="345"/>
      <c r="C95" s="345"/>
      <c r="D95" s="345"/>
      <c r="E95" s="345"/>
      <c r="F95" s="345"/>
      <c r="G95" s="345"/>
      <c r="H95" s="345"/>
      <c r="I95" s="345"/>
      <c r="J95" s="345"/>
      <c r="K95" s="345"/>
      <c r="L95" s="345"/>
      <c r="M95" s="345"/>
      <c r="N95" s="345"/>
      <c r="O95" s="345"/>
      <c r="P95" s="345"/>
      <c r="Q95" s="345"/>
      <c r="R95" s="345"/>
      <c r="S95" s="346"/>
    </row>
    <row r="96" spans="1:19" ht="19.899999999999999" customHeight="1" x14ac:dyDescent="0.25">
      <c r="A96" s="437" t="s">
        <v>198</v>
      </c>
      <c r="B96" s="438" t="s">
        <v>142</v>
      </c>
      <c r="C96" s="438"/>
      <c r="D96" s="438"/>
      <c r="E96" s="438"/>
      <c r="F96" s="438"/>
      <c r="G96" s="438"/>
      <c r="H96" s="438"/>
      <c r="I96" s="438"/>
      <c r="J96" s="438"/>
      <c r="K96" s="438"/>
      <c r="L96" s="438"/>
      <c r="M96" s="438"/>
      <c r="N96" s="438"/>
      <c r="O96" s="438"/>
      <c r="P96" s="438"/>
      <c r="Q96" s="438"/>
      <c r="R96" s="438"/>
      <c r="S96" s="439"/>
    </row>
    <row r="97" spans="1:19" ht="15" customHeight="1" x14ac:dyDescent="0.25">
      <c r="A97" s="437"/>
      <c r="B97" s="440" t="s">
        <v>629</v>
      </c>
      <c r="C97" s="440"/>
      <c r="D97" s="440"/>
      <c r="E97" s="440"/>
      <c r="F97" s="440"/>
      <c r="G97" s="440"/>
      <c r="H97" s="440"/>
      <c r="I97" s="440"/>
      <c r="J97" s="440"/>
      <c r="K97" s="440"/>
      <c r="L97" s="440"/>
      <c r="M97" s="440"/>
      <c r="N97" s="440"/>
      <c r="O97" s="440"/>
      <c r="P97" s="440"/>
      <c r="Q97" s="440"/>
      <c r="R97" s="440"/>
      <c r="S97" s="441"/>
    </row>
    <row r="98" spans="1:19" ht="156" customHeight="1" x14ac:dyDescent="0.25">
      <c r="A98" s="437"/>
      <c r="B98" s="407" t="s">
        <v>738</v>
      </c>
      <c r="C98" s="407"/>
      <c r="D98" s="407"/>
      <c r="E98" s="407"/>
      <c r="F98" s="407"/>
      <c r="G98" s="407"/>
      <c r="H98" s="407"/>
      <c r="I98" s="407"/>
      <c r="J98" s="407"/>
      <c r="K98" s="407"/>
      <c r="L98" s="407"/>
      <c r="M98" s="407"/>
      <c r="N98" s="407"/>
      <c r="O98" s="407"/>
      <c r="P98" s="407"/>
      <c r="Q98" s="407"/>
      <c r="R98" s="407"/>
      <c r="S98" s="408"/>
    </row>
    <row r="99" spans="1:19" ht="15" customHeight="1" x14ac:dyDescent="0.25">
      <c r="A99" s="437"/>
      <c r="B99" s="442" t="s">
        <v>143</v>
      </c>
      <c r="C99" s="442"/>
      <c r="D99" s="442"/>
      <c r="E99" s="442"/>
      <c r="F99" s="442"/>
      <c r="G99" s="442"/>
      <c r="H99" s="442"/>
      <c r="I99" s="442"/>
      <c r="J99" s="442"/>
      <c r="K99" s="442"/>
      <c r="L99" s="442"/>
      <c r="M99" s="442"/>
      <c r="N99" s="442"/>
      <c r="O99" s="442"/>
      <c r="P99" s="442"/>
      <c r="Q99" s="442"/>
      <c r="R99" s="442"/>
      <c r="S99" s="443"/>
    </row>
    <row r="100" spans="1:19" ht="39.950000000000003" customHeight="1" x14ac:dyDescent="0.25">
      <c r="A100" s="437"/>
      <c r="B100" s="407" t="s">
        <v>397</v>
      </c>
      <c r="C100" s="407"/>
      <c r="D100" s="407"/>
      <c r="E100" s="407"/>
      <c r="F100" s="407"/>
      <c r="G100" s="407"/>
      <c r="H100" s="407"/>
      <c r="I100" s="407"/>
      <c r="J100" s="407"/>
      <c r="K100" s="407"/>
      <c r="L100" s="407"/>
      <c r="M100" s="407"/>
      <c r="N100" s="407"/>
      <c r="O100" s="407"/>
      <c r="P100" s="407"/>
      <c r="Q100" s="407"/>
      <c r="R100" s="407"/>
      <c r="S100" s="408"/>
    </row>
    <row r="101" spans="1:19" ht="15" customHeight="1" x14ac:dyDescent="0.25">
      <c r="A101" s="437"/>
      <c r="B101" s="442" t="s">
        <v>144</v>
      </c>
      <c r="C101" s="442"/>
      <c r="D101" s="442"/>
      <c r="E101" s="442"/>
      <c r="F101" s="442"/>
      <c r="G101" s="442"/>
      <c r="H101" s="442"/>
      <c r="I101" s="442"/>
      <c r="J101" s="442"/>
      <c r="K101" s="442"/>
      <c r="L101" s="442"/>
      <c r="M101" s="442"/>
      <c r="N101" s="442"/>
      <c r="O101" s="442"/>
      <c r="P101" s="442"/>
      <c r="Q101" s="442"/>
      <c r="R101" s="442"/>
      <c r="S101" s="443"/>
    </row>
    <row r="102" spans="1:19" ht="30" customHeight="1" x14ac:dyDescent="0.25">
      <c r="A102" s="437"/>
      <c r="B102" s="407"/>
      <c r="C102" s="407"/>
      <c r="D102" s="407"/>
      <c r="E102" s="407"/>
      <c r="F102" s="407"/>
      <c r="G102" s="407"/>
      <c r="H102" s="407"/>
      <c r="I102" s="407"/>
      <c r="J102" s="407"/>
      <c r="K102" s="407"/>
      <c r="L102" s="407"/>
      <c r="M102" s="407"/>
      <c r="N102" s="407"/>
      <c r="O102" s="407"/>
      <c r="P102" s="407"/>
      <c r="Q102" s="407"/>
      <c r="R102" s="407"/>
      <c r="S102" s="408"/>
    </row>
    <row r="103" spans="1:19" ht="15" customHeight="1" x14ac:dyDescent="0.25">
      <c r="A103" s="22"/>
      <c r="B103" s="11"/>
      <c r="C103" s="10"/>
      <c r="D103" s="10"/>
      <c r="E103" s="10"/>
      <c r="F103" s="10"/>
      <c r="G103" s="10"/>
      <c r="H103" s="10"/>
      <c r="I103" s="10"/>
      <c r="J103" s="10"/>
      <c r="K103" s="10"/>
      <c r="L103" s="10"/>
      <c r="M103" s="10"/>
      <c r="N103" s="10"/>
      <c r="O103" s="10"/>
      <c r="P103" s="10"/>
      <c r="Q103" s="10"/>
      <c r="R103" s="10"/>
      <c r="S103" s="148"/>
    </row>
  </sheetData>
  <sheetProtection algorithmName="SHA-512" hashValue="+qZiARKDlgld4yz0YsC0tAT2V4vxA1ikTKKtxahqkgtxYQ0wjoi5jXlL3U1JqDkUWx9Te9IS2RcYYpUyOmeO6g==" saltValue="/Btc6GvuNeYZDSdlozIIDQ==" spinCount="100000" sheet="1" objects="1" scenarios="1"/>
  <mergeCells count="179">
    <mergeCell ref="A1:B1"/>
    <mergeCell ref="A3:C3"/>
    <mergeCell ref="D3:I3"/>
    <mergeCell ref="A4:C4"/>
    <mergeCell ref="D4:I4"/>
    <mergeCell ref="A5:C5"/>
    <mergeCell ref="D5:K5"/>
    <mergeCell ref="A8:S8"/>
    <mergeCell ref="A10:S10"/>
    <mergeCell ref="A11:A13"/>
    <mergeCell ref="B11:M12"/>
    <mergeCell ref="N11:S12"/>
    <mergeCell ref="B13:M13"/>
    <mergeCell ref="L5:M5"/>
    <mergeCell ref="O5:P5"/>
    <mergeCell ref="Q5:S5"/>
    <mergeCell ref="A6:S6"/>
    <mergeCell ref="A7:C7"/>
    <mergeCell ref="J7:K7"/>
    <mergeCell ref="L7:M7"/>
    <mergeCell ref="O7:P7"/>
    <mergeCell ref="Q7:R7"/>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N54:S68" xr:uid="{00000000-0002-0000-3000-000000000000}">
      <formula1>KEK_Z1</formula1>
    </dataValidation>
    <dataValidation type="list" allowBlank="1" showInputMessage="1" showErrorMessage="1" sqref="N34:S53" xr:uid="{00000000-0002-0000-3000-000001000000}">
      <formula1>KEU_Z1</formula1>
    </dataValidation>
    <dataValidation type="list" allowBlank="1" showInputMessage="1" showErrorMessage="1" sqref="N14:S33" xr:uid="{00000000-0002-0000-3000-000002000000}">
      <formula1>KEW_Z1</formula1>
    </dataValidation>
    <dataValidation type="list" allowBlank="1" showInputMessage="1" showErrorMessage="1" sqref="L81:L85" xr:uid="{00000000-0002-0000-3000-000003000000}">
      <formula1>PRAC_STUD</formula1>
    </dataValidation>
    <dataValidation type="list" allowBlank="1" showInputMessage="1" showErrorMessage="1" sqref="L72:L79" xr:uid="{00000000-0002-0000-3000-000004000000}">
      <formula1>METODY</formula1>
    </dataValidation>
    <dataValidation type="list" allowBlank="1" showInputMessage="1" showErrorMessage="1" sqref="L7" xr:uid="{00000000-0002-0000-3000-000005000000}">
      <formula1>STATUS</formula1>
    </dataValidation>
    <dataValidation type="list" allowBlank="1" showInputMessage="1" showErrorMessage="1" sqref="B90:E94" xr:uid="{00000000-0002-0000-3000-000006000000}">
      <formula1>ZAL</formula1>
    </dataValidation>
  </dataValidations>
  <hyperlinks>
    <hyperlink ref="O13" r:id="rId1" display="https://www.zpsb.pl/wp-content/uploads/2020/09/Efekty-uczenia-sie_Z1_2020-2021.pdf" xr:uid="{8541D307-0FB1-45E8-9794-46E7C54F0F00}"/>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Arkusz6">
    <pageSetUpPr fitToPage="1"/>
  </sheetPr>
  <dimension ref="A1:S103"/>
  <sheetViews>
    <sheetView showGridLines="0" zoomScaleNormal="100" zoomScaleSheetLayoutView="80" workbookViewId="0">
      <selection sqref="A1:B1"/>
    </sheetView>
  </sheetViews>
  <sheetFormatPr defaultColWidth="8.7109375" defaultRowHeight="15" x14ac:dyDescent="0.25"/>
  <cols>
    <col min="1" max="1" width="10.28515625" style="2" customWidth="1"/>
    <col min="2" max="3" width="8.7109375" style="2"/>
    <col min="4" max="4" width="19.7109375" style="2" customWidth="1"/>
    <col min="5" max="5" width="13.7109375" style="2" customWidth="1"/>
    <col min="6" max="6" width="14.7109375" style="2" customWidth="1"/>
    <col min="7" max="9" width="9.7109375" style="2" customWidth="1"/>
    <col min="10" max="10" width="3.7109375" style="2" customWidth="1"/>
    <col min="11" max="11" width="12.42578125" style="2" customWidth="1"/>
    <col min="12" max="13" width="10.7109375" style="2" customWidth="1"/>
    <col min="14" max="14" width="13.7109375" style="2" customWidth="1"/>
    <col min="15" max="19" width="11.7109375" style="2" customWidth="1"/>
    <col min="20" max="16384" width="8.7109375" style="2"/>
  </cols>
  <sheetData>
    <row r="1" spans="1:19" s="28" customFormat="1" ht="15.75" x14ac:dyDescent="0.25">
      <c r="A1" s="453" t="str">
        <f>Z1_KiP!B2</f>
        <v>2020/2021</v>
      </c>
      <c r="B1" s="453"/>
      <c r="C1" s="27"/>
      <c r="D1" s="27"/>
    </row>
    <row r="2" spans="1:19" ht="10.15" customHeight="1" thickBot="1" x14ac:dyDescent="0.3"/>
    <row r="3" spans="1:19" ht="19.899999999999999" customHeight="1" thickBot="1" x14ac:dyDescent="0.3">
      <c r="A3" s="391" t="str">
        <f>Z1_KiP!B10</f>
        <v>Moduł Z1/1</v>
      </c>
      <c r="B3" s="391"/>
      <c r="C3" s="391"/>
      <c r="D3" s="395" t="str">
        <f>Z1_KiP!C10</f>
        <v>Biznes w działaniu</v>
      </c>
      <c r="E3" s="396"/>
      <c r="F3" s="396"/>
      <c r="G3" s="396"/>
      <c r="H3" s="396"/>
      <c r="I3" s="397"/>
      <c r="J3" s="3"/>
      <c r="K3" s="3"/>
      <c r="L3" s="4"/>
      <c r="M3" s="4"/>
      <c r="N3" s="4"/>
      <c r="O3" s="4"/>
      <c r="P3" s="4"/>
      <c r="Q3" s="4"/>
      <c r="R3" s="4"/>
    </row>
    <row r="4" spans="1:19" ht="18.75" thickBot="1" x14ac:dyDescent="0.3">
      <c r="A4" s="454" t="s">
        <v>110</v>
      </c>
      <c r="B4" s="454"/>
      <c r="C4" s="454"/>
      <c r="D4" s="392" t="str">
        <f>Z1_KiP!B13</f>
        <v>Kurs 1.3.</v>
      </c>
      <c r="E4" s="393"/>
      <c r="F4" s="393"/>
      <c r="G4" s="393"/>
      <c r="H4" s="393"/>
      <c r="I4" s="394"/>
      <c r="J4" s="3"/>
      <c r="K4" s="3"/>
      <c r="L4" s="4"/>
      <c r="M4" s="4"/>
      <c r="N4" s="4"/>
      <c r="O4" s="4"/>
      <c r="P4" s="4"/>
      <c r="Q4" s="4"/>
      <c r="R4" s="4"/>
    </row>
    <row r="5" spans="1:19" ht="23.25" thickBot="1" x14ac:dyDescent="0.3">
      <c r="A5" s="455" t="s">
        <v>111</v>
      </c>
      <c r="B5" s="455"/>
      <c r="C5" s="455"/>
      <c r="D5" s="456" t="str">
        <f>Z1_KiP!C13</f>
        <v>Realne problemy zarządzania - warsztat</v>
      </c>
      <c r="E5" s="456"/>
      <c r="F5" s="456"/>
      <c r="G5" s="456"/>
      <c r="H5" s="456"/>
      <c r="I5" s="456"/>
      <c r="J5" s="456"/>
      <c r="K5" s="456"/>
      <c r="L5" s="457" t="s">
        <v>96</v>
      </c>
      <c r="M5" s="457"/>
      <c r="N5" s="16">
        <f>Z1_KiP!D13</f>
        <v>2</v>
      </c>
      <c r="O5" s="457" t="s">
        <v>97</v>
      </c>
      <c r="P5" s="457"/>
      <c r="Q5" s="458" t="str">
        <f>Z1_KiP!F10</f>
        <v>prof. A. Zelek</v>
      </c>
      <c r="R5" s="458"/>
      <c r="S5" s="458"/>
    </row>
    <row r="6" spans="1:19" ht="10.15" customHeight="1" thickBot="1" x14ac:dyDescent="0.3">
      <c r="A6" s="296"/>
      <c r="B6" s="296"/>
      <c r="C6" s="296"/>
      <c r="D6" s="296"/>
      <c r="E6" s="296"/>
      <c r="F6" s="296"/>
      <c r="G6" s="296"/>
      <c r="H6" s="296"/>
      <c r="I6" s="296"/>
      <c r="J6" s="296"/>
      <c r="K6" s="296"/>
      <c r="L6" s="296"/>
      <c r="M6" s="296"/>
      <c r="N6" s="296"/>
      <c r="O6" s="296"/>
      <c r="P6" s="296"/>
      <c r="Q6" s="296"/>
      <c r="R6" s="296"/>
      <c r="S6" s="296"/>
    </row>
    <row r="7" spans="1:19" s="141" customFormat="1" ht="40.5" customHeight="1" thickBot="1" x14ac:dyDescent="0.3">
      <c r="A7" s="455" t="s">
        <v>98</v>
      </c>
      <c r="B7" s="455"/>
      <c r="C7" s="455"/>
      <c r="D7" s="6" t="str">
        <f>Z1_KiP!B3</f>
        <v>ZARZĄDZANIE</v>
      </c>
      <c r="E7" s="6" t="str">
        <f>Z1_KiP!B4</f>
        <v>I stopnia</v>
      </c>
      <c r="F7" s="156" t="s">
        <v>99</v>
      </c>
      <c r="G7" s="44" t="str">
        <f>'M (1)'!G6</f>
        <v>I</v>
      </c>
      <c r="H7" s="156" t="s">
        <v>101</v>
      </c>
      <c r="I7" s="44">
        <f>'M (1)'!I6</f>
        <v>1</v>
      </c>
      <c r="J7" s="300" t="s">
        <v>289</v>
      </c>
      <c r="K7" s="301"/>
      <c r="L7" s="399" t="s">
        <v>102</v>
      </c>
      <c r="M7" s="400"/>
      <c r="N7" s="7" t="s">
        <v>103</v>
      </c>
      <c r="O7" s="466" t="s">
        <v>104</v>
      </c>
      <c r="P7" s="466"/>
      <c r="Q7" s="467" t="s">
        <v>105</v>
      </c>
      <c r="R7" s="467"/>
      <c r="S7" s="17">
        <f>Z1_KiP!G13</f>
        <v>12</v>
      </c>
    </row>
    <row r="8" spans="1:19" ht="10.15" customHeight="1" thickBot="1" x14ac:dyDescent="0.3">
      <c r="A8" s="398"/>
      <c r="B8" s="398"/>
      <c r="C8" s="398"/>
      <c r="D8" s="398"/>
      <c r="E8" s="398"/>
      <c r="F8" s="398"/>
      <c r="G8" s="398"/>
      <c r="H8" s="398"/>
      <c r="I8" s="398"/>
      <c r="J8" s="398"/>
      <c r="K8" s="398"/>
      <c r="L8" s="398"/>
      <c r="M8" s="398"/>
      <c r="N8" s="398"/>
      <c r="O8" s="398"/>
      <c r="P8" s="398"/>
      <c r="Q8" s="398"/>
      <c r="R8" s="398"/>
      <c r="S8" s="398"/>
    </row>
    <row r="9" spans="1:19" ht="15" customHeight="1" x14ac:dyDescent="0.25">
      <c r="A9" s="23"/>
      <c r="B9" s="24"/>
      <c r="C9" s="24"/>
      <c r="D9" s="24"/>
      <c r="E9" s="24"/>
      <c r="F9" s="24"/>
      <c r="G9" s="24"/>
      <c r="H9" s="24"/>
      <c r="I9" s="24"/>
      <c r="J9" s="24"/>
      <c r="K9" s="24"/>
      <c r="L9" s="24"/>
      <c r="M9" s="24"/>
      <c r="N9" s="24"/>
      <c r="O9" s="24"/>
      <c r="P9" s="24"/>
      <c r="Q9" s="24"/>
      <c r="R9" s="24"/>
      <c r="S9" s="25"/>
    </row>
    <row r="10" spans="1:19" ht="19.899999999999999" customHeight="1" x14ac:dyDescent="0.25">
      <c r="A10" s="269" t="s">
        <v>108</v>
      </c>
      <c r="B10" s="270"/>
      <c r="C10" s="270"/>
      <c r="D10" s="270"/>
      <c r="E10" s="270"/>
      <c r="F10" s="270"/>
      <c r="G10" s="270"/>
      <c r="H10" s="270"/>
      <c r="I10" s="270"/>
      <c r="J10" s="270"/>
      <c r="K10" s="270"/>
      <c r="L10" s="270"/>
      <c r="M10" s="270"/>
      <c r="N10" s="270"/>
      <c r="O10" s="270"/>
      <c r="P10" s="270"/>
      <c r="Q10" s="270"/>
      <c r="R10" s="270"/>
      <c r="S10" s="271"/>
    </row>
    <row r="11" spans="1:19" s="149" customFormat="1" ht="20.100000000000001" customHeight="1" x14ac:dyDescent="0.25">
      <c r="A11" s="464" t="s">
        <v>113</v>
      </c>
      <c r="B11" s="415" t="s">
        <v>114</v>
      </c>
      <c r="C11" s="416"/>
      <c r="D11" s="416"/>
      <c r="E11" s="416"/>
      <c r="F11" s="416"/>
      <c r="G11" s="416"/>
      <c r="H11" s="416"/>
      <c r="I11" s="416"/>
      <c r="J11" s="416"/>
      <c r="K11" s="416"/>
      <c r="L11" s="416"/>
      <c r="M11" s="417"/>
      <c r="N11" s="409" t="s">
        <v>115</v>
      </c>
      <c r="O11" s="410"/>
      <c r="P11" s="410"/>
      <c r="Q11" s="410"/>
      <c r="R11" s="410"/>
      <c r="S11" s="411"/>
    </row>
    <row r="12" spans="1:19" s="149" customFormat="1" ht="20.100000000000001" customHeight="1" x14ac:dyDescent="0.25">
      <c r="A12" s="464"/>
      <c r="B12" s="418"/>
      <c r="C12" s="419"/>
      <c r="D12" s="419"/>
      <c r="E12" s="419"/>
      <c r="F12" s="419"/>
      <c r="G12" s="419"/>
      <c r="H12" s="419"/>
      <c r="I12" s="419"/>
      <c r="J12" s="419"/>
      <c r="K12" s="419"/>
      <c r="L12" s="419"/>
      <c r="M12" s="420"/>
      <c r="N12" s="412"/>
      <c r="O12" s="413"/>
      <c r="P12" s="413"/>
      <c r="Q12" s="413"/>
      <c r="R12" s="413"/>
      <c r="S12" s="414"/>
    </row>
    <row r="13" spans="1:19" s="149" customFormat="1" ht="20.100000000000001" customHeight="1" thickBot="1" x14ac:dyDescent="0.3">
      <c r="A13" s="465"/>
      <c r="B13" s="421" t="s">
        <v>624</v>
      </c>
      <c r="C13" s="422"/>
      <c r="D13" s="422"/>
      <c r="E13" s="422"/>
      <c r="F13" s="422"/>
      <c r="G13" s="422"/>
      <c r="H13" s="422"/>
      <c r="I13" s="422"/>
      <c r="J13" s="422"/>
      <c r="K13" s="422"/>
      <c r="L13" s="422"/>
      <c r="M13" s="423"/>
      <c r="N13" s="136"/>
      <c r="O13" s="151" t="s">
        <v>625</v>
      </c>
      <c r="P13" s="137"/>
      <c r="Q13" s="137"/>
      <c r="R13" s="137"/>
      <c r="S13" s="138"/>
    </row>
    <row r="14" spans="1:19" ht="15" customHeight="1" x14ac:dyDescent="0.25">
      <c r="A14" s="459" t="s">
        <v>116</v>
      </c>
      <c r="B14" s="404" t="s">
        <v>754</v>
      </c>
      <c r="C14" s="405"/>
      <c r="D14" s="405"/>
      <c r="E14" s="405"/>
      <c r="F14" s="405"/>
      <c r="G14" s="405"/>
      <c r="H14" s="405"/>
      <c r="I14" s="405"/>
      <c r="J14" s="405"/>
      <c r="K14" s="405"/>
      <c r="L14" s="405"/>
      <c r="M14" s="406"/>
      <c r="N14" s="369" t="s">
        <v>252</v>
      </c>
      <c r="O14" s="370"/>
      <c r="P14" s="370"/>
      <c r="Q14" s="370"/>
      <c r="R14" s="370"/>
      <c r="S14" s="371"/>
    </row>
    <row r="15" spans="1:19" ht="15" customHeight="1" x14ac:dyDescent="0.25">
      <c r="A15" s="350"/>
      <c r="B15" s="329"/>
      <c r="C15" s="330"/>
      <c r="D15" s="330"/>
      <c r="E15" s="330"/>
      <c r="F15" s="330"/>
      <c r="G15" s="330"/>
      <c r="H15" s="330"/>
      <c r="I15" s="330"/>
      <c r="J15" s="330"/>
      <c r="K15" s="330"/>
      <c r="L15" s="330"/>
      <c r="M15" s="331"/>
      <c r="N15" s="363" t="s">
        <v>253</v>
      </c>
      <c r="O15" s="364"/>
      <c r="P15" s="364"/>
      <c r="Q15" s="364"/>
      <c r="R15" s="364"/>
      <c r="S15" s="365"/>
    </row>
    <row r="16" spans="1:19" ht="15" customHeight="1" x14ac:dyDescent="0.25">
      <c r="A16" s="350"/>
      <c r="B16" s="329"/>
      <c r="C16" s="330"/>
      <c r="D16" s="330"/>
      <c r="E16" s="330"/>
      <c r="F16" s="330"/>
      <c r="G16" s="330"/>
      <c r="H16" s="330"/>
      <c r="I16" s="330"/>
      <c r="J16" s="330"/>
      <c r="K16" s="330"/>
      <c r="L16" s="330"/>
      <c r="M16" s="331"/>
      <c r="N16" s="363" t="s">
        <v>261</v>
      </c>
      <c r="O16" s="364"/>
      <c r="P16" s="364"/>
      <c r="Q16" s="364"/>
      <c r="R16" s="364"/>
      <c r="S16" s="365"/>
    </row>
    <row r="17" spans="1:19" ht="15" customHeight="1" x14ac:dyDescent="0.25">
      <c r="A17" s="350"/>
      <c r="B17" s="329"/>
      <c r="C17" s="330"/>
      <c r="D17" s="330"/>
      <c r="E17" s="330"/>
      <c r="F17" s="330"/>
      <c r="G17" s="330"/>
      <c r="H17" s="330"/>
      <c r="I17" s="330"/>
      <c r="J17" s="330"/>
      <c r="K17" s="330"/>
      <c r="L17" s="330"/>
      <c r="M17" s="331"/>
      <c r="N17" s="363"/>
      <c r="O17" s="364"/>
      <c r="P17" s="364"/>
      <c r="Q17" s="364"/>
      <c r="R17" s="364"/>
      <c r="S17" s="365"/>
    </row>
    <row r="18" spans="1:19" ht="15" customHeight="1" x14ac:dyDescent="0.25">
      <c r="A18" s="350"/>
      <c r="B18" s="401"/>
      <c r="C18" s="402"/>
      <c r="D18" s="402"/>
      <c r="E18" s="402"/>
      <c r="F18" s="402"/>
      <c r="G18" s="402"/>
      <c r="H18" s="402"/>
      <c r="I18" s="402"/>
      <c r="J18" s="402"/>
      <c r="K18" s="402"/>
      <c r="L18" s="402"/>
      <c r="M18" s="403"/>
      <c r="N18" s="372"/>
      <c r="O18" s="373"/>
      <c r="P18" s="373"/>
      <c r="Q18" s="373"/>
      <c r="R18" s="373"/>
      <c r="S18" s="374"/>
    </row>
    <row r="19" spans="1:19" ht="15" customHeight="1" x14ac:dyDescent="0.25">
      <c r="A19" s="350"/>
      <c r="B19" s="326" t="s">
        <v>455</v>
      </c>
      <c r="C19" s="327"/>
      <c r="D19" s="327"/>
      <c r="E19" s="327"/>
      <c r="F19" s="327"/>
      <c r="G19" s="327"/>
      <c r="H19" s="327"/>
      <c r="I19" s="327"/>
      <c r="J19" s="327"/>
      <c r="K19" s="327"/>
      <c r="L19" s="327"/>
      <c r="M19" s="328"/>
      <c r="N19" s="360" t="s">
        <v>253</v>
      </c>
      <c r="O19" s="361"/>
      <c r="P19" s="361"/>
      <c r="Q19" s="361"/>
      <c r="R19" s="361"/>
      <c r="S19" s="362"/>
    </row>
    <row r="20" spans="1:19" ht="15" customHeight="1" x14ac:dyDescent="0.25">
      <c r="A20" s="350"/>
      <c r="B20" s="329"/>
      <c r="C20" s="330"/>
      <c r="D20" s="330"/>
      <c r="E20" s="330"/>
      <c r="F20" s="330"/>
      <c r="G20" s="330"/>
      <c r="H20" s="330"/>
      <c r="I20" s="330"/>
      <c r="J20" s="330"/>
      <c r="K20" s="330"/>
      <c r="L20" s="330"/>
      <c r="M20" s="331"/>
      <c r="N20" s="363" t="s">
        <v>254</v>
      </c>
      <c r="O20" s="364"/>
      <c r="P20" s="364"/>
      <c r="Q20" s="364"/>
      <c r="R20" s="364"/>
      <c r="S20" s="365"/>
    </row>
    <row r="21" spans="1:19" ht="15" customHeight="1" x14ac:dyDescent="0.25">
      <c r="A21" s="350"/>
      <c r="B21" s="329"/>
      <c r="C21" s="330"/>
      <c r="D21" s="330"/>
      <c r="E21" s="330"/>
      <c r="F21" s="330"/>
      <c r="G21" s="330"/>
      <c r="H21" s="330"/>
      <c r="I21" s="330"/>
      <c r="J21" s="330"/>
      <c r="K21" s="330"/>
      <c r="L21" s="330"/>
      <c r="M21" s="331"/>
      <c r="N21" s="363" t="s">
        <v>255</v>
      </c>
      <c r="O21" s="364"/>
      <c r="P21" s="364"/>
      <c r="Q21" s="364"/>
      <c r="R21" s="364"/>
      <c r="S21" s="365"/>
    </row>
    <row r="22" spans="1:19" ht="15" customHeight="1" x14ac:dyDescent="0.25">
      <c r="A22" s="350"/>
      <c r="B22" s="329"/>
      <c r="C22" s="330"/>
      <c r="D22" s="330"/>
      <c r="E22" s="330"/>
      <c r="F22" s="330"/>
      <c r="G22" s="330"/>
      <c r="H22" s="330"/>
      <c r="I22" s="330"/>
      <c r="J22" s="330"/>
      <c r="K22" s="330"/>
      <c r="L22" s="330"/>
      <c r="M22" s="331"/>
      <c r="N22" s="363" t="s">
        <v>256</v>
      </c>
      <c r="O22" s="364"/>
      <c r="P22" s="364"/>
      <c r="Q22" s="364"/>
      <c r="R22" s="364"/>
      <c r="S22" s="365"/>
    </row>
    <row r="23" spans="1:19" ht="15" customHeight="1" thickBot="1" x14ac:dyDescent="0.3">
      <c r="A23" s="350"/>
      <c r="B23" s="401"/>
      <c r="C23" s="402"/>
      <c r="D23" s="402"/>
      <c r="E23" s="402"/>
      <c r="F23" s="402"/>
      <c r="G23" s="402"/>
      <c r="H23" s="402"/>
      <c r="I23" s="402"/>
      <c r="J23" s="402"/>
      <c r="K23" s="402"/>
      <c r="L23" s="402"/>
      <c r="M23" s="403"/>
      <c r="N23" s="372"/>
      <c r="O23" s="373"/>
      <c r="P23" s="373"/>
      <c r="Q23" s="373"/>
      <c r="R23" s="373"/>
      <c r="S23" s="374"/>
    </row>
    <row r="24" spans="1:19" ht="15" hidden="1" customHeight="1" x14ac:dyDescent="0.25">
      <c r="A24" s="350"/>
      <c r="B24" s="326"/>
      <c r="C24" s="327"/>
      <c r="D24" s="327"/>
      <c r="E24" s="327"/>
      <c r="F24" s="327"/>
      <c r="G24" s="327"/>
      <c r="H24" s="327"/>
      <c r="I24" s="327"/>
      <c r="J24" s="327"/>
      <c r="K24" s="327"/>
      <c r="L24" s="327"/>
      <c r="M24" s="328"/>
      <c r="N24" s="360"/>
      <c r="O24" s="361"/>
      <c r="P24" s="361"/>
      <c r="Q24" s="361"/>
      <c r="R24" s="361"/>
      <c r="S24" s="362"/>
    </row>
    <row r="25" spans="1:19" ht="15" hidden="1" customHeight="1" x14ac:dyDescent="0.25">
      <c r="A25" s="350"/>
      <c r="B25" s="329"/>
      <c r="C25" s="330"/>
      <c r="D25" s="330"/>
      <c r="E25" s="330"/>
      <c r="F25" s="330"/>
      <c r="G25" s="330"/>
      <c r="H25" s="330"/>
      <c r="I25" s="330"/>
      <c r="J25" s="330"/>
      <c r="K25" s="330"/>
      <c r="L25" s="330"/>
      <c r="M25" s="331"/>
      <c r="N25" s="363"/>
      <c r="O25" s="364"/>
      <c r="P25" s="364"/>
      <c r="Q25" s="364"/>
      <c r="R25" s="364"/>
      <c r="S25" s="365"/>
    </row>
    <row r="26" spans="1:19" ht="15" hidden="1" customHeight="1" x14ac:dyDescent="0.25">
      <c r="A26" s="350"/>
      <c r="B26" s="329"/>
      <c r="C26" s="330"/>
      <c r="D26" s="330"/>
      <c r="E26" s="330"/>
      <c r="F26" s="330"/>
      <c r="G26" s="330"/>
      <c r="H26" s="330"/>
      <c r="I26" s="330"/>
      <c r="J26" s="330"/>
      <c r="K26" s="330"/>
      <c r="L26" s="330"/>
      <c r="M26" s="331"/>
      <c r="N26" s="363"/>
      <c r="O26" s="364"/>
      <c r="P26" s="364"/>
      <c r="Q26" s="364"/>
      <c r="R26" s="364"/>
      <c r="S26" s="365"/>
    </row>
    <row r="27" spans="1:19" ht="15" hidden="1" customHeight="1" x14ac:dyDescent="0.25">
      <c r="A27" s="350"/>
      <c r="B27" s="329"/>
      <c r="C27" s="330"/>
      <c r="D27" s="330"/>
      <c r="E27" s="330"/>
      <c r="F27" s="330"/>
      <c r="G27" s="330"/>
      <c r="H27" s="330"/>
      <c r="I27" s="330"/>
      <c r="J27" s="330"/>
      <c r="K27" s="330"/>
      <c r="L27" s="330"/>
      <c r="M27" s="331"/>
      <c r="N27" s="363"/>
      <c r="O27" s="364"/>
      <c r="P27" s="364"/>
      <c r="Q27" s="364"/>
      <c r="R27" s="364"/>
      <c r="S27" s="365"/>
    </row>
    <row r="28" spans="1:19" ht="15" hidden="1" customHeight="1" x14ac:dyDescent="0.25">
      <c r="A28" s="350"/>
      <c r="B28" s="401"/>
      <c r="C28" s="402"/>
      <c r="D28" s="402"/>
      <c r="E28" s="402"/>
      <c r="F28" s="402"/>
      <c r="G28" s="402"/>
      <c r="H28" s="402"/>
      <c r="I28" s="402"/>
      <c r="J28" s="402"/>
      <c r="K28" s="402"/>
      <c r="L28" s="402"/>
      <c r="M28" s="403"/>
      <c r="N28" s="372"/>
      <c r="O28" s="373"/>
      <c r="P28" s="373"/>
      <c r="Q28" s="373"/>
      <c r="R28" s="373"/>
      <c r="S28" s="374"/>
    </row>
    <row r="29" spans="1:19" ht="15" hidden="1" customHeight="1" x14ac:dyDescent="0.25">
      <c r="A29" s="350"/>
      <c r="B29" s="326"/>
      <c r="C29" s="327"/>
      <c r="D29" s="327"/>
      <c r="E29" s="327"/>
      <c r="F29" s="327"/>
      <c r="G29" s="327"/>
      <c r="H29" s="327"/>
      <c r="I29" s="327"/>
      <c r="J29" s="327"/>
      <c r="K29" s="327"/>
      <c r="L29" s="327"/>
      <c r="M29" s="328"/>
      <c r="N29" s="360"/>
      <c r="O29" s="361"/>
      <c r="P29" s="361"/>
      <c r="Q29" s="361"/>
      <c r="R29" s="361"/>
      <c r="S29" s="362"/>
    </row>
    <row r="30" spans="1:19" ht="15" hidden="1" customHeight="1" x14ac:dyDescent="0.25">
      <c r="A30" s="350"/>
      <c r="B30" s="329"/>
      <c r="C30" s="330"/>
      <c r="D30" s="330"/>
      <c r="E30" s="330"/>
      <c r="F30" s="330"/>
      <c r="G30" s="330"/>
      <c r="H30" s="330"/>
      <c r="I30" s="330"/>
      <c r="J30" s="330"/>
      <c r="K30" s="330"/>
      <c r="L30" s="330"/>
      <c r="M30" s="331"/>
      <c r="N30" s="363"/>
      <c r="O30" s="364"/>
      <c r="P30" s="364"/>
      <c r="Q30" s="364"/>
      <c r="R30" s="364"/>
      <c r="S30" s="365"/>
    </row>
    <row r="31" spans="1:19" ht="15" hidden="1" customHeight="1" x14ac:dyDescent="0.25">
      <c r="A31" s="350"/>
      <c r="B31" s="329"/>
      <c r="C31" s="330"/>
      <c r="D31" s="330"/>
      <c r="E31" s="330"/>
      <c r="F31" s="330"/>
      <c r="G31" s="330"/>
      <c r="H31" s="330"/>
      <c r="I31" s="330"/>
      <c r="J31" s="330"/>
      <c r="K31" s="330"/>
      <c r="L31" s="330"/>
      <c r="M31" s="331"/>
      <c r="N31" s="363"/>
      <c r="O31" s="364"/>
      <c r="P31" s="364"/>
      <c r="Q31" s="364"/>
      <c r="R31" s="364"/>
      <c r="S31" s="365"/>
    </row>
    <row r="32" spans="1:19" ht="15" hidden="1" customHeight="1" x14ac:dyDescent="0.25">
      <c r="A32" s="350"/>
      <c r="B32" s="329"/>
      <c r="C32" s="330"/>
      <c r="D32" s="330"/>
      <c r="E32" s="330"/>
      <c r="F32" s="330"/>
      <c r="G32" s="330"/>
      <c r="H32" s="330"/>
      <c r="I32" s="330"/>
      <c r="J32" s="330"/>
      <c r="K32" s="330"/>
      <c r="L32" s="330"/>
      <c r="M32" s="331"/>
      <c r="N32" s="363"/>
      <c r="O32" s="364"/>
      <c r="P32" s="364"/>
      <c r="Q32" s="364"/>
      <c r="R32" s="364"/>
      <c r="S32" s="365"/>
    </row>
    <row r="33" spans="1:19" ht="15" hidden="1" customHeight="1" thickBot="1" x14ac:dyDescent="0.3">
      <c r="A33" s="460"/>
      <c r="B33" s="332"/>
      <c r="C33" s="333"/>
      <c r="D33" s="333"/>
      <c r="E33" s="333"/>
      <c r="F33" s="333"/>
      <c r="G33" s="333"/>
      <c r="H33" s="333"/>
      <c r="I33" s="333"/>
      <c r="J33" s="333"/>
      <c r="K33" s="333"/>
      <c r="L33" s="333"/>
      <c r="M33" s="334"/>
      <c r="N33" s="378"/>
      <c r="O33" s="379"/>
      <c r="P33" s="379"/>
      <c r="Q33" s="379"/>
      <c r="R33" s="379"/>
      <c r="S33" s="380"/>
    </row>
    <row r="34" spans="1:19" ht="15" customHeight="1" x14ac:dyDescent="0.25">
      <c r="A34" s="461" t="s">
        <v>117</v>
      </c>
      <c r="B34" s="404" t="s">
        <v>456</v>
      </c>
      <c r="C34" s="405"/>
      <c r="D34" s="405"/>
      <c r="E34" s="405"/>
      <c r="F34" s="405"/>
      <c r="G34" s="405"/>
      <c r="H34" s="405"/>
      <c r="I34" s="405"/>
      <c r="J34" s="405"/>
      <c r="K34" s="405"/>
      <c r="L34" s="405"/>
      <c r="M34" s="406"/>
      <c r="N34" s="369" t="s">
        <v>268</v>
      </c>
      <c r="O34" s="370"/>
      <c r="P34" s="370"/>
      <c r="Q34" s="370"/>
      <c r="R34" s="370"/>
      <c r="S34" s="371"/>
    </row>
    <row r="35" spans="1:19" ht="15" customHeight="1" x14ac:dyDescent="0.25">
      <c r="A35" s="462"/>
      <c r="B35" s="329"/>
      <c r="C35" s="330"/>
      <c r="D35" s="330"/>
      <c r="E35" s="330"/>
      <c r="F35" s="330"/>
      <c r="G35" s="330"/>
      <c r="H35" s="330"/>
      <c r="I35" s="330"/>
      <c r="J35" s="330"/>
      <c r="K35" s="330"/>
      <c r="L35" s="330"/>
      <c r="M35" s="331"/>
      <c r="N35" s="363" t="s">
        <v>269</v>
      </c>
      <c r="O35" s="364"/>
      <c r="P35" s="364"/>
      <c r="Q35" s="364"/>
      <c r="R35" s="364"/>
      <c r="S35" s="365"/>
    </row>
    <row r="36" spans="1:19" ht="15" customHeight="1" x14ac:dyDescent="0.25">
      <c r="A36" s="462"/>
      <c r="B36" s="329"/>
      <c r="C36" s="330"/>
      <c r="D36" s="330"/>
      <c r="E36" s="330"/>
      <c r="F36" s="330"/>
      <c r="G36" s="330"/>
      <c r="H36" s="330"/>
      <c r="I36" s="330"/>
      <c r="J36" s="330"/>
      <c r="K36" s="330"/>
      <c r="L36" s="330"/>
      <c r="M36" s="331"/>
      <c r="N36" s="363" t="s">
        <v>270</v>
      </c>
      <c r="O36" s="364"/>
      <c r="P36" s="364"/>
      <c r="Q36" s="364"/>
      <c r="R36" s="364"/>
      <c r="S36" s="365"/>
    </row>
    <row r="37" spans="1:19" ht="15" customHeight="1" x14ac:dyDescent="0.25">
      <c r="A37" s="462"/>
      <c r="B37" s="329"/>
      <c r="C37" s="330"/>
      <c r="D37" s="330"/>
      <c r="E37" s="330"/>
      <c r="F37" s="330"/>
      <c r="G37" s="330"/>
      <c r="H37" s="330"/>
      <c r="I37" s="330"/>
      <c r="J37" s="330"/>
      <c r="K37" s="330"/>
      <c r="L37" s="330"/>
      <c r="M37" s="331"/>
      <c r="N37" s="363"/>
      <c r="O37" s="364"/>
      <c r="P37" s="364"/>
      <c r="Q37" s="364"/>
      <c r="R37" s="364"/>
      <c r="S37" s="365"/>
    </row>
    <row r="38" spans="1:19" ht="15" customHeight="1" x14ac:dyDescent="0.25">
      <c r="A38" s="462"/>
      <c r="B38" s="401"/>
      <c r="C38" s="402"/>
      <c r="D38" s="402"/>
      <c r="E38" s="402"/>
      <c r="F38" s="402"/>
      <c r="G38" s="402"/>
      <c r="H38" s="402"/>
      <c r="I38" s="402"/>
      <c r="J38" s="402"/>
      <c r="K38" s="402"/>
      <c r="L38" s="402"/>
      <c r="M38" s="403"/>
      <c r="N38" s="372"/>
      <c r="O38" s="373"/>
      <c r="P38" s="373"/>
      <c r="Q38" s="373"/>
      <c r="R38" s="373"/>
      <c r="S38" s="374"/>
    </row>
    <row r="39" spans="1:19" ht="15" customHeight="1" x14ac:dyDescent="0.25">
      <c r="A39" s="462"/>
      <c r="B39" s="326"/>
      <c r="C39" s="327"/>
      <c r="D39" s="327"/>
      <c r="E39" s="327"/>
      <c r="F39" s="327"/>
      <c r="G39" s="327"/>
      <c r="H39" s="327"/>
      <c r="I39" s="327"/>
      <c r="J39" s="327"/>
      <c r="K39" s="327"/>
      <c r="L39" s="327"/>
      <c r="M39" s="328"/>
      <c r="N39" s="360"/>
      <c r="O39" s="361"/>
      <c r="P39" s="361"/>
      <c r="Q39" s="361"/>
      <c r="R39" s="361"/>
      <c r="S39" s="362"/>
    </row>
    <row r="40" spans="1:19" ht="15" customHeight="1" x14ac:dyDescent="0.25">
      <c r="A40" s="462"/>
      <c r="B40" s="329"/>
      <c r="C40" s="330"/>
      <c r="D40" s="330"/>
      <c r="E40" s="330"/>
      <c r="F40" s="330"/>
      <c r="G40" s="330"/>
      <c r="H40" s="330"/>
      <c r="I40" s="330"/>
      <c r="J40" s="330"/>
      <c r="K40" s="330"/>
      <c r="L40" s="330"/>
      <c r="M40" s="331"/>
      <c r="N40" s="363"/>
      <c r="O40" s="364"/>
      <c r="P40" s="364"/>
      <c r="Q40" s="364"/>
      <c r="R40" s="364"/>
      <c r="S40" s="365"/>
    </row>
    <row r="41" spans="1:19" ht="15" customHeight="1" x14ac:dyDescent="0.25">
      <c r="A41" s="462"/>
      <c r="B41" s="329"/>
      <c r="C41" s="330"/>
      <c r="D41" s="330"/>
      <c r="E41" s="330"/>
      <c r="F41" s="330"/>
      <c r="G41" s="330"/>
      <c r="H41" s="330"/>
      <c r="I41" s="330"/>
      <c r="J41" s="330"/>
      <c r="K41" s="330"/>
      <c r="L41" s="330"/>
      <c r="M41" s="331"/>
      <c r="N41" s="363"/>
      <c r="O41" s="364"/>
      <c r="P41" s="364"/>
      <c r="Q41" s="364"/>
      <c r="R41" s="364"/>
      <c r="S41" s="365"/>
    </row>
    <row r="42" spans="1:19" ht="15" customHeight="1" x14ac:dyDescent="0.25">
      <c r="A42" s="462"/>
      <c r="B42" s="329"/>
      <c r="C42" s="330"/>
      <c r="D42" s="330"/>
      <c r="E42" s="330"/>
      <c r="F42" s="330"/>
      <c r="G42" s="330"/>
      <c r="H42" s="330"/>
      <c r="I42" s="330"/>
      <c r="J42" s="330"/>
      <c r="K42" s="330"/>
      <c r="L42" s="330"/>
      <c r="M42" s="331"/>
      <c r="N42" s="363"/>
      <c r="O42" s="364"/>
      <c r="P42" s="364"/>
      <c r="Q42" s="364"/>
      <c r="R42" s="364"/>
      <c r="S42" s="365"/>
    </row>
    <row r="43" spans="1:19" ht="15" customHeight="1" thickBot="1" x14ac:dyDescent="0.3">
      <c r="A43" s="462"/>
      <c r="B43" s="401"/>
      <c r="C43" s="402"/>
      <c r="D43" s="402"/>
      <c r="E43" s="402"/>
      <c r="F43" s="402"/>
      <c r="G43" s="402"/>
      <c r="H43" s="402"/>
      <c r="I43" s="402"/>
      <c r="J43" s="402"/>
      <c r="K43" s="402"/>
      <c r="L43" s="402"/>
      <c r="M43" s="403"/>
      <c r="N43" s="372"/>
      <c r="O43" s="373"/>
      <c r="P43" s="373"/>
      <c r="Q43" s="373"/>
      <c r="R43" s="373"/>
      <c r="S43" s="374"/>
    </row>
    <row r="44" spans="1:19" ht="15" hidden="1" customHeight="1" x14ac:dyDescent="0.25">
      <c r="A44" s="462"/>
      <c r="B44" s="326"/>
      <c r="C44" s="327"/>
      <c r="D44" s="327"/>
      <c r="E44" s="327"/>
      <c r="F44" s="327"/>
      <c r="G44" s="327"/>
      <c r="H44" s="327"/>
      <c r="I44" s="327"/>
      <c r="J44" s="327"/>
      <c r="K44" s="327"/>
      <c r="L44" s="327"/>
      <c r="M44" s="328"/>
      <c r="N44" s="360"/>
      <c r="O44" s="361"/>
      <c r="P44" s="361"/>
      <c r="Q44" s="361"/>
      <c r="R44" s="361"/>
      <c r="S44" s="362"/>
    </row>
    <row r="45" spans="1:19" ht="15" hidden="1" customHeight="1" x14ac:dyDescent="0.25">
      <c r="A45" s="462"/>
      <c r="B45" s="329"/>
      <c r="C45" s="330"/>
      <c r="D45" s="330"/>
      <c r="E45" s="330"/>
      <c r="F45" s="330"/>
      <c r="G45" s="330"/>
      <c r="H45" s="330"/>
      <c r="I45" s="330"/>
      <c r="J45" s="330"/>
      <c r="K45" s="330"/>
      <c r="L45" s="330"/>
      <c r="M45" s="331"/>
      <c r="N45" s="363"/>
      <c r="O45" s="364"/>
      <c r="P45" s="364"/>
      <c r="Q45" s="364"/>
      <c r="R45" s="364"/>
      <c r="S45" s="365"/>
    </row>
    <row r="46" spans="1:19" ht="15" hidden="1" customHeight="1" x14ac:dyDescent="0.25">
      <c r="A46" s="462"/>
      <c r="B46" s="329"/>
      <c r="C46" s="330"/>
      <c r="D46" s="330"/>
      <c r="E46" s="330"/>
      <c r="F46" s="330"/>
      <c r="G46" s="330"/>
      <c r="H46" s="330"/>
      <c r="I46" s="330"/>
      <c r="J46" s="330"/>
      <c r="K46" s="330"/>
      <c r="L46" s="330"/>
      <c r="M46" s="331"/>
      <c r="N46" s="363"/>
      <c r="O46" s="364"/>
      <c r="P46" s="364"/>
      <c r="Q46" s="364"/>
      <c r="R46" s="364"/>
      <c r="S46" s="365"/>
    </row>
    <row r="47" spans="1:19" ht="15" hidden="1" customHeight="1" x14ac:dyDescent="0.25">
      <c r="A47" s="462"/>
      <c r="B47" s="329"/>
      <c r="C47" s="330"/>
      <c r="D47" s="330"/>
      <c r="E47" s="330"/>
      <c r="F47" s="330"/>
      <c r="G47" s="330"/>
      <c r="H47" s="330"/>
      <c r="I47" s="330"/>
      <c r="J47" s="330"/>
      <c r="K47" s="330"/>
      <c r="L47" s="330"/>
      <c r="M47" s="331"/>
      <c r="N47" s="363"/>
      <c r="O47" s="364"/>
      <c r="P47" s="364"/>
      <c r="Q47" s="364"/>
      <c r="R47" s="364"/>
      <c r="S47" s="365"/>
    </row>
    <row r="48" spans="1:19" ht="15" hidden="1" customHeight="1" x14ac:dyDescent="0.25">
      <c r="A48" s="462"/>
      <c r="B48" s="401"/>
      <c r="C48" s="402"/>
      <c r="D48" s="402"/>
      <c r="E48" s="402"/>
      <c r="F48" s="402"/>
      <c r="G48" s="402"/>
      <c r="H48" s="402"/>
      <c r="I48" s="402"/>
      <c r="J48" s="402"/>
      <c r="K48" s="402"/>
      <c r="L48" s="402"/>
      <c r="M48" s="403"/>
      <c r="N48" s="372"/>
      <c r="O48" s="373"/>
      <c r="P48" s="373"/>
      <c r="Q48" s="373"/>
      <c r="R48" s="373"/>
      <c r="S48" s="374"/>
    </row>
    <row r="49" spans="1:19" ht="15" hidden="1" customHeight="1" x14ac:dyDescent="0.25">
      <c r="A49" s="462"/>
      <c r="B49" s="326"/>
      <c r="C49" s="327"/>
      <c r="D49" s="327"/>
      <c r="E49" s="327"/>
      <c r="F49" s="327"/>
      <c r="G49" s="327"/>
      <c r="H49" s="327"/>
      <c r="I49" s="327"/>
      <c r="J49" s="327"/>
      <c r="K49" s="327"/>
      <c r="L49" s="327"/>
      <c r="M49" s="328"/>
      <c r="N49" s="360"/>
      <c r="O49" s="361"/>
      <c r="P49" s="361"/>
      <c r="Q49" s="361"/>
      <c r="R49" s="361"/>
      <c r="S49" s="362"/>
    </row>
    <row r="50" spans="1:19" ht="15" hidden="1" customHeight="1" x14ac:dyDescent="0.25">
      <c r="A50" s="462"/>
      <c r="B50" s="329"/>
      <c r="C50" s="330"/>
      <c r="D50" s="330"/>
      <c r="E50" s="330"/>
      <c r="F50" s="330"/>
      <c r="G50" s="330"/>
      <c r="H50" s="330"/>
      <c r="I50" s="330"/>
      <c r="J50" s="330"/>
      <c r="K50" s="330"/>
      <c r="L50" s="330"/>
      <c r="M50" s="331"/>
      <c r="N50" s="363"/>
      <c r="O50" s="364"/>
      <c r="P50" s="364"/>
      <c r="Q50" s="364"/>
      <c r="R50" s="364"/>
      <c r="S50" s="365"/>
    </row>
    <row r="51" spans="1:19" ht="15" hidden="1" customHeight="1" x14ac:dyDescent="0.25">
      <c r="A51" s="462"/>
      <c r="B51" s="329"/>
      <c r="C51" s="330"/>
      <c r="D51" s="330"/>
      <c r="E51" s="330"/>
      <c r="F51" s="330"/>
      <c r="G51" s="330"/>
      <c r="H51" s="330"/>
      <c r="I51" s="330"/>
      <c r="J51" s="330"/>
      <c r="K51" s="330"/>
      <c r="L51" s="330"/>
      <c r="M51" s="331"/>
      <c r="N51" s="363"/>
      <c r="O51" s="364"/>
      <c r="P51" s="364"/>
      <c r="Q51" s="364"/>
      <c r="R51" s="364"/>
      <c r="S51" s="365"/>
    </row>
    <row r="52" spans="1:19" ht="15" hidden="1" customHeight="1" x14ac:dyDescent="0.25">
      <c r="A52" s="462"/>
      <c r="B52" s="329"/>
      <c r="C52" s="330"/>
      <c r="D52" s="330"/>
      <c r="E52" s="330"/>
      <c r="F52" s="330"/>
      <c r="G52" s="330"/>
      <c r="H52" s="330"/>
      <c r="I52" s="330"/>
      <c r="J52" s="330"/>
      <c r="K52" s="330"/>
      <c r="L52" s="330"/>
      <c r="M52" s="331"/>
      <c r="N52" s="363"/>
      <c r="O52" s="364"/>
      <c r="P52" s="364"/>
      <c r="Q52" s="364"/>
      <c r="R52" s="364"/>
      <c r="S52" s="365"/>
    </row>
    <row r="53" spans="1:19" ht="15" hidden="1" customHeight="1" thickBot="1" x14ac:dyDescent="0.3">
      <c r="A53" s="462"/>
      <c r="B53" s="329"/>
      <c r="C53" s="330"/>
      <c r="D53" s="330"/>
      <c r="E53" s="330"/>
      <c r="F53" s="330"/>
      <c r="G53" s="330"/>
      <c r="H53" s="330"/>
      <c r="I53" s="330"/>
      <c r="J53" s="330"/>
      <c r="K53" s="330"/>
      <c r="L53" s="330"/>
      <c r="M53" s="331"/>
      <c r="N53" s="469"/>
      <c r="O53" s="470"/>
      <c r="P53" s="470"/>
      <c r="Q53" s="470"/>
      <c r="R53" s="470"/>
      <c r="S53" s="471"/>
    </row>
    <row r="54" spans="1:19" ht="15" customHeight="1" x14ac:dyDescent="0.25">
      <c r="A54" s="468" t="s">
        <v>634</v>
      </c>
      <c r="B54" s="404" t="s">
        <v>457</v>
      </c>
      <c r="C54" s="405"/>
      <c r="D54" s="405"/>
      <c r="E54" s="405"/>
      <c r="F54" s="405"/>
      <c r="G54" s="405"/>
      <c r="H54" s="405"/>
      <c r="I54" s="405"/>
      <c r="J54" s="405"/>
      <c r="K54" s="405"/>
      <c r="L54" s="405"/>
      <c r="M54" s="406"/>
      <c r="N54" s="369" t="s">
        <v>281</v>
      </c>
      <c r="O54" s="370"/>
      <c r="P54" s="370"/>
      <c r="Q54" s="370"/>
      <c r="R54" s="370"/>
      <c r="S54" s="371"/>
    </row>
    <row r="55" spans="1:19" ht="15" customHeight="1" x14ac:dyDescent="0.25">
      <c r="A55" s="350"/>
      <c r="B55" s="329"/>
      <c r="C55" s="330"/>
      <c r="D55" s="330"/>
      <c r="E55" s="330"/>
      <c r="F55" s="330"/>
      <c r="G55" s="330"/>
      <c r="H55" s="330"/>
      <c r="I55" s="330"/>
      <c r="J55" s="330"/>
      <c r="K55" s="330"/>
      <c r="L55" s="330"/>
      <c r="M55" s="331"/>
      <c r="N55" s="363" t="s">
        <v>285</v>
      </c>
      <c r="O55" s="364"/>
      <c r="P55" s="364"/>
      <c r="Q55" s="364"/>
      <c r="R55" s="364"/>
      <c r="S55" s="365"/>
    </row>
    <row r="56" spans="1:19" ht="15" customHeight="1" x14ac:dyDescent="0.25">
      <c r="A56" s="350"/>
      <c r="B56" s="329"/>
      <c r="C56" s="330"/>
      <c r="D56" s="330"/>
      <c r="E56" s="330"/>
      <c r="F56" s="330"/>
      <c r="G56" s="330"/>
      <c r="H56" s="330"/>
      <c r="I56" s="330"/>
      <c r="J56" s="330"/>
      <c r="K56" s="330"/>
      <c r="L56" s="330"/>
      <c r="M56" s="331"/>
      <c r="N56" s="363" t="s">
        <v>286</v>
      </c>
      <c r="O56" s="364"/>
      <c r="P56" s="364"/>
      <c r="Q56" s="364"/>
      <c r="R56" s="364"/>
      <c r="S56" s="365"/>
    </row>
    <row r="57" spans="1:19" ht="15" customHeight="1" x14ac:dyDescent="0.25">
      <c r="A57" s="350"/>
      <c r="B57" s="329"/>
      <c r="C57" s="330"/>
      <c r="D57" s="330"/>
      <c r="E57" s="330"/>
      <c r="F57" s="330"/>
      <c r="G57" s="330"/>
      <c r="H57" s="330"/>
      <c r="I57" s="330"/>
      <c r="J57" s="330"/>
      <c r="K57" s="330"/>
      <c r="L57" s="330"/>
      <c r="M57" s="331"/>
      <c r="N57" s="363"/>
      <c r="O57" s="364"/>
      <c r="P57" s="364"/>
      <c r="Q57" s="364"/>
      <c r="R57" s="364"/>
      <c r="S57" s="365"/>
    </row>
    <row r="58" spans="1:19" ht="15" customHeight="1" x14ac:dyDescent="0.25">
      <c r="A58" s="350"/>
      <c r="B58" s="401"/>
      <c r="C58" s="402"/>
      <c r="D58" s="402"/>
      <c r="E58" s="402"/>
      <c r="F58" s="402"/>
      <c r="G58" s="402"/>
      <c r="H58" s="402"/>
      <c r="I58" s="402"/>
      <c r="J58" s="402"/>
      <c r="K58" s="402"/>
      <c r="L58" s="402"/>
      <c r="M58" s="403"/>
      <c r="N58" s="372"/>
      <c r="O58" s="373"/>
      <c r="P58" s="373"/>
      <c r="Q58" s="373"/>
      <c r="R58" s="373"/>
      <c r="S58" s="374"/>
    </row>
    <row r="59" spans="1:19" ht="15" customHeight="1" x14ac:dyDescent="0.25">
      <c r="A59" s="350"/>
      <c r="B59" s="326"/>
      <c r="C59" s="327"/>
      <c r="D59" s="327"/>
      <c r="E59" s="327"/>
      <c r="F59" s="327"/>
      <c r="G59" s="327"/>
      <c r="H59" s="327"/>
      <c r="I59" s="327"/>
      <c r="J59" s="327"/>
      <c r="K59" s="327"/>
      <c r="L59" s="327"/>
      <c r="M59" s="328"/>
      <c r="N59" s="360"/>
      <c r="O59" s="361"/>
      <c r="P59" s="361"/>
      <c r="Q59" s="361"/>
      <c r="R59" s="361"/>
      <c r="S59" s="362"/>
    </row>
    <row r="60" spans="1:19" ht="15" customHeight="1" x14ac:dyDescent="0.25">
      <c r="A60" s="350"/>
      <c r="B60" s="329"/>
      <c r="C60" s="330"/>
      <c r="D60" s="330"/>
      <c r="E60" s="330"/>
      <c r="F60" s="330"/>
      <c r="G60" s="330"/>
      <c r="H60" s="330"/>
      <c r="I60" s="330"/>
      <c r="J60" s="330"/>
      <c r="K60" s="330"/>
      <c r="L60" s="330"/>
      <c r="M60" s="331"/>
      <c r="N60" s="363"/>
      <c r="O60" s="364"/>
      <c r="P60" s="364"/>
      <c r="Q60" s="364"/>
      <c r="R60" s="364"/>
      <c r="S60" s="365"/>
    </row>
    <row r="61" spans="1:19" ht="15" customHeight="1" x14ac:dyDescent="0.25">
      <c r="A61" s="350"/>
      <c r="B61" s="329"/>
      <c r="C61" s="330"/>
      <c r="D61" s="330"/>
      <c r="E61" s="330"/>
      <c r="F61" s="330"/>
      <c r="G61" s="330"/>
      <c r="H61" s="330"/>
      <c r="I61" s="330"/>
      <c r="J61" s="330"/>
      <c r="K61" s="330"/>
      <c r="L61" s="330"/>
      <c r="M61" s="331"/>
      <c r="N61" s="363"/>
      <c r="O61" s="364"/>
      <c r="P61" s="364"/>
      <c r="Q61" s="364"/>
      <c r="R61" s="364"/>
      <c r="S61" s="365"/>
    </row>
    <row r="62" spans="1:19" ht="15" customHeight="1" x14ac:dyDescent="0.25">
      <c r="A62" s="350"/>
      <c r="B62" s="329"/>
      <c r="C62" s="330"/>
      <c r="D62" s="330"/>
      <c r="E62" s="330"/>
      <c r="F62" s="330"/>
      <c r="G62" s="330"/>
      <c r="H62" s="330"/>
      <c r="I62" s="330"/>
      <c r="J62" s="330"/>
      <c r="K62" s="330"/>
      <c r="L62" s="330"/>
      <c r="M62" s="331"/>
      <c r="N62" s="363"/>
      <c r="O62" s="364"/>
      <c r="P62" s="364"/>
      <c r="Q62" s="364"/>
      <c r="R62" s="364"/>
      <c r="S62" s="365"/>
    </row>
    <row r="63" spans="1:19" ht="15" customHeight="1" x14ac:dyDescent="0.25">
      <c r="A63" s="350"/>
      <c r="B63" s="401"/>
      <c r="C63" s="402"/>
      <c r="D63" s="402"/>
      <c r="E63" s="402"/>
      <c r="F63" s="402"/>
      <c r="G63" s="402"/>
      <c r="H63" s="402"/>
      <c r="I63" s="402"/>
      <c r="J63" s="402"/>
      <c r="K63" s="402"/>
      <c r="L63" s="402"/>
      <c r="M63" s="403"/>
      <c r="N63" s="372"/>
      <c r="O63" s="373"/>
      <c r="P63" s="373"/>
      <c r="Q63" s="373"/>
      <c r="R63" s="373"/>
      <c r="S63" s="374"/>
    </row>
    <row r="64" spans="1:19" ht="15" hidden="1" customHeight="1" x14ac:dyDescent="0.25">
      <c r="A64" s="350"/>
      <c r="B64" s="326"/>
      <c r="C64" s="327"/>
      <c r="D64" s="327"/>
      <c r="E64" s="327"/>
      <c r="F64" s="327"/>
      <c r="G64" s="327"/>
      <c r="H64" s="327"/>
      <c r="I64" s="327"/>
      <c r="J64" s="327"/>
      <c r="K64" s="327"/>
      <c r="L64" s="327"/>
      <c r="M64" s="328"/>
      <c r="N64" s="360"/>
      <c r="O64" s="361"/>
      <c r="P64" s="361"/>
      <c r="Q64" s="361"/>
      <c r="R64" s="361"/>
      <c r="S64" s="362"/>
    </row>
    <row r="65" spans="1:19" ht="15" hidden="1" customHeight="1" x14ac:dyDescent="0.25">
      <c r="A65" s="350"/>
      <c r="B65" s="329"/>
      <c r="C65" s="330"/>
      <c r="D65" s="330"/>
      <c r="E65" s="330"/>
      <c r="F65" s="330"/>
      <c r="G65" s="330"/>
      <c r="H65" s="330"/>
      <c r="I65" s="330"/>
      <c r="J65" s="330"/>
      <c r="K65" s="330"/>
      <c r="L65" s="330"/>
      <c r="M65" s="331"/>
      <c r="N65" s="363"/>
      <c r="O65" s="364"/>
      <c r="P65" s="364"/>
      <c r="Q65" s="364"/>
      <c r="R65" s="364"/>
      <c r="S65" s="365"/>
    </row>
    <row r="66" spans="1:19" ht="15" hidden="1" customHeight="1" x14ac:dyDescent="0.25">
      <c r="A66" s="350"/>
      <c r="B66" s="329"/>
      <c r="C66" s="330"/>
      <c r="D66" s="330"/>
      <c r="E66" s="330"/>
      <c r="F66" s="330"/>
      <c r="G66" s="330"/>
      <c r="H66" s="330"/>
      <c r="I66" s="330"/>
      <c r="J66" s="330"/>
      <c r="K66" s="330"/>
      <c r="L66" s="330"/>
      <c r="M66" s="331"/>
      <c r="N66" s="363"/>
      <c r="O66" s="364"/>
      <c r="P66" s="364"/>
      <c r="Q66" s="364"/>
      <c r="R66" s="364"/>
      <c r="S66" s="365"/>
    </row>
    <row r="67" spans="1:19" ht="15" hidden="1" customHeight="1" x14ac:dyDescent="0.25">
      <c r="A67" s="350"/>
      <c r="B67" s="329"/>
      <c r="C67" s="330"/>
      <c r="D67" s="330"/>
      <c r="E67" s="330"/>
      <c r="F67" s="330"/>
      <c r="G67" s="330"/>
      <c r="H67" s="330"/>
      <c r="I67" s="330"/>
      <c r="J67" s="330"/>
      <c r="K67" s="330"/>
      <c r="L67" s="330"/>
      <c r="M67" s="331"/>
      <c r="N67" s="363"/>
      <c r="O67" s="364"/>
      <c r="P67" s="364"/>
      <c r="Q67" s="364"/>
      <c r="R67" s="364"/>
      <c r="S67" s="365"/>
    </row>
    <row r="68" spans="1:19" ht="15" hidden="1" customHeight="1" thickBot="1" x14ac:dyDescent="0.3">
      <c r="A68" s="460"/>
      <c r="B68" s="332"/>
      <c r="C68" s="333"/>
      <c r="D68" s="333"/>
      <c r="E68" s="333"/>
      <c r="F68" s="333"/>
      <c r="G68" s="333"/>
      <c r="H68" s="333"/>
      <c r="I68" s="333"/>
      <c r="J68" s="333"/>
      <c r="K68" s="333"/>
      <c r="L68" s="333"/>
      <c r="M68" s="334"/>
      <c r="N68" s="378"/>
      <c r="O68" s="379"/>
      <c r="P68" s="379"/>
      <c r="Q68" s="379"/>
      <c r="R68" s="379"/>
      <c r="S68" s="380"/>
    </row>
    <row r="69" spans="1:19" ht="15" customHeight="1" x14ac:dyDescent="0.25">
      <c r="A69" s="375"/>
      <c r="B69" s="376"/>
      <c r="C69" s="376"/>
      <c r="D69" s="376"/>
      <c r="E69" s="376"/>
      <c r="F69" s="376"/>
      <c r="G69" s="376"/>
      <c r="H69" s="376"/>
      <c r="I69" s="376"/>
      <c r="J69" s="376"/>
      <c r="K69" s="376"/>
      <c r="L69" s="376"/>
      <c r="M69" s="376"/>
      <c r="N69" s="376"/>
      <c r="O69" s="376"/>
      <c r="P69" s="376"/>
      <c r="Q69" s="376"/>
      <c r="R69" s="376"/>
      <c r="S69" s="377"/>
    </row>
    <row r="70" spans="1:19" ht="19.899999999999999" customHeight="1" x14ac:dyDescent="0.25">
      <c r="A70" s="269" t="s">
        <v>119</v>
      </c>
      <c r="B70" s="270"/>
      <c r="C70" s="270"/>
      <c r="D70" s="270"/>
      <c r="E70" s="270"/>
      <c r="F70" s="270"/>
      <c r="G70" s="270"/>
      <c r="H70" s="270"/>
      <c r="I70" s="270"/>
      <c r="J70" s="34"/>
      <c r="K70" s="322" t="s">
        <v>120</v>
      </c>
      <c r="L70" s="235"/>
      <c r="M70" s="235"/>
      <c r="N70" s="235"/>
      <c r="O70" s="235"/>
      <c r="P70" s="235"/>
      <c r="Q70" s="235"/>
      <c r="R70" s="235"/>
      <c r="S70" s="236"/>
    </row>
    <row r="71" spans="1:19" ht="15" customHeight="1" x14ac:dyDescent="0.25">
      <c r="A71" s="350" t="s">
        <v>200</v>
      </c>
      <c r="B71" s="385" t="s">
        <v>121</v>
      </c>
      <c r="C71" s="386"/>
      <c r="D71" s="386"/>
      <c r="E71" s="386"/>
      <c r="F71" s="387"/>
      <c r="G71" s="381">
        <f>Z1_KiP!G13</f>
        <v>12</v>
      </c>
      <c r="H71" s="382"/>
      <c r="I71" s="383"/>
      <c r="J71" s="384"/>
      <c r="K71" s="347" t="s">
        <v>201</v>
      </c>
      <c r="L71" s="366" t="s">
        <v>626</v>
      </c>
      <c r="M71" s="367"/>
      <c r="N71" s="367"/>
      <c r="O71" s="367"/>
      <c r="P71" s="367"/>
      <c r="Q71" s="367"/>
      <c r="R71" s="367"/>
      <c r="S71" s="368"/>
    </row>
    <row r="72" spans="1:19" ht="15" customHeight="1" x14ac:dyDescent="0.25">
      <c r="A72" s="350"/>
      <c r="B72" s="388" t="s">
        <v>122</v>
      </c>
      <c r="C72" s="389"/>
      <c r="D72" s="389"/>
      <c r="E72" s="389"/>
      <c r="F72" s="390"/>
      <c r="G72" s="341">
        <f>SUM(G73:I83)</f>
        <v>12</v>
      </c>
      <c r="H72" s="342"/>
      <c r="I72" s="343"/>
      <c r="J72" s="384"/>
      <c r="K72" s="348"/>
      <c r="L72" s="323" t="s">
        <v>178</v>
      </c>
      <c r="M72" s="324"/>
      <c r="N72" s="324"/>
      <c r="O72" s="324"/>
      <c r="P72" s="324"/>
      <c r="Q72" s="324"/>
      <c r="R72" s="324"/>
      <c r="S72" s="325"/>
    </row>
    <row r="73" spans="1:19" ht="15" customHeight="1" x14ac:dyDescent="0.25">
      <c r="A73" s="350"/>
      <c r="B73" s="357" t="s">
        <v>123</v>
      </c>
      <c r="C73" s="358"/>
      <c r="D73" s="358"/>
      <c r="E73" s="358"/>
      <c r="F73" s="359"/>
      <c r="G73" s="338"/>
      <c r="H73" s="339"/>
      <c r="I73" s="340"/>
      <c r="J73" s="384"/>
      <c r="K73" s="348"/>
      <c r="L73" s="323" t="s">
        <v>157</v>
      </c>
      <c r="M73" s="324"/>
      <c r="N73" s="324"/>
      <c r="O73" s="324"/>
      <c r="P73" s="324"/>
      <c r="Q73" s="324"/>
      <c r="R73" s="324"/>
      <c r="S73" s="325"/>
    </row>
    <row r="74" spans="1:19" ht="15" customHeight="1" x14ac:dyDescent="0.25">
      <c r="A74" s="350"/>
      <c r="B74" s="357" t="s">
        <v>124</v>
      </c>
      <c r="C74" s="358"/>
      <c r="D74" s="358"/>
      <c r="E74" s="358"/>
      <c r="F74" s="359"/>
      <c r="G74" s="338"/>
      <c r="H74" s="339"/>
      <c r="I74" s="340"/>
      <c r="J74" s="384"/>
      <c r="K74" s="348"/>
      <c r="L74" s="323" t="s">
        <v>176</v>
      </c>
      <c r="M74" s="324"/>
      <c r="N74" s="324"/>
      <c r="O74" s="324"/>
      <c r="P74" s="324"/>
      <c r="Q74" s="324"/>
      <c r="R74" s="324"/>
      <c r="S74" s="325"/>
    </row>
    <row r="75" spans="1:19" ht="15" customHeight="1" x14ac:dyDescent="0.25">
      <c r="A75" s="350"/>
      <c r="B75" s="357" t="s">
        <v>125</v>
      </c>
      <c r="C75" s="358"/>
      <c r="D75" s="358"/>
      <c r="E75" s="358"/>
      <c r="F75" s="359"/>
      <c r="G75" s="338"/>
      <c r="H75" s="339"/>
      <c r="I75" s="340"/>
      <c r="J75" s="384"/>
      <c r="K75" s="348"/>
      <c r="L75" s="323" t="s">
        <v>177</v>
      </c>
      <c r="M75" s="324"/>
      <c r="N75" s="324"/>
      <c r="O75" s="324"/>
      <c r="P75" s="324"/>
      <c r="Q75" s="324"/>
      <c r="R75" s="324"/>
      <c r="S75" s="325"/>
    </row>
    <row r="76" spans="1:19" ht="15" customHeight="1" x14ac:dyDescent="0.25">
      <c r="A76" s="350"/>
      <c r="B76" s="357" t="s">
        <v>126</v>
      </c>
      <c r="C76" s="358"/>
      <c r="D76" s="358"/>
      <c r="E76" s="358"/>
      <c r="F76" s="359"/>
      <c r="G76" s="338"/>
      <c r="H76" s="339"/>
      <c r="I76" s="340"/>
      <c r="J76" s="384"/>
      <c r="K76" s="348"/>
      <c r="L76" s="323"/>
      <c r="M76" s="324"/>
      <c r="N76" s="324"/>
      <c r="O76" s="324"/>
      <c r="P76" s="324"/>
      <c r="Q76" s="324"/>
      <c r="R76" s="324"/>
      <c r="S76" s="325"/>
    </row>
    <row r="77" spans="1:19" ht="15" customHeight="1" x14ac:dyDescent="0.25">
      <c r="A77" s="350"/>
      <c r="B77" s="357" t="s">
        <v>127</v>
      </c>
      <c r="C77" s="358"/>
      <c r="D77" s="358"/>
      <c r="E77" s="358"/>
      <c r="F77" s="359"/>
      <c r="G77" s="338"/>
      <c r="H77" s="339"/>
      <c r="I77" s="340"/>
      <c r="J77" s="384"/>
      <c r="K77" s="348"/>
      <c r="L77" s="323"/>
      <c r="M77" s="324"/>
      <c r="N77" s="324"/>
      <c r="O77" s="324"/>
      <c r="P77" s="324"/>
      <c r="Q77" s="324"/>
      <c r="R77" s="324"/>
      <c r="S77" s="325"/>
    </row>
    <row r="78" spans="1:19" ht="15" customHeight="1" x14ac:dyDescent="0.25">
      <c r="A78" s="350"/>
      <c r="B78" s="357" t="s">
        <v>128</v>
      </c>
      <c r="C78" s="358"/>
      <c r="D78" s="358"/>
      <c r="E78" s="358"/>
      <c r="F78" s="359"/>
      <c r="G78" s="338">
        <v>6</v>
      </c>
      <c r="H78" s="339"/>
      <c r="I78" s="340"/>
      <c r="J78" s="384"/>
      <c r="K78" s="348"/>
      <c r="L78" s="323"/>
      <c r="M78" s="324"/>
      <c r="N78" s="324"/>
      <c r="O78" s="324"/>
      <c r="P78" s="324"/>
      <c r="Q78" s="324"/>
      <c r="R78" s="324"/>
      <c r="S78" s="325"/>
    </row>
    <row r="79" spans="1:19" ht="15" customHeight="1" x14ac:dyDescent="0.25">
      <c r="A79" s="350"/>
      <c r="B79" s="357" t="s">
        <v>129</v>
      </c>
      <c r="C79" s="358"/>
      <c r="D79" s="358"/>
      <c r="E79" s="358"/>
      <c r="F79" s="359"/>
      <c r="G79" s="338">
        <v>6</v>
      </c>
      <c r="H79" s="339"/>
      <c r="I79" s="340"/>
      <c r="J79" s="384"/>
      <c r="K79" s="349"/>
      <c r="L79" s="323"/>
      <c r="M79" s="324"/>
      <c r="N79" s="324"/>
      <c r="O79" s="324"/>
      <c r="P79" s="324"/>
      <c r="Q79" s="324"/>
      <c r="R79" s="324"/>
      <c r="S79" s="325"/>
    </row>
    <row r="80" spans="1:19" ht="15" customHeight="1" x14ac:dyDescent="0.25">
      <c r="A80" s="350"/>
      <c r="B80" s="357" t="s">
        <v>130</v>
      </c>
      <c r="C80" s="358"/>
      <c r="D80" s="358"/>
      <c r="E80" s="358"/>
      <c r="F80" s="359"/>
      <c r="G80" s="338"/>
      <c r="H80" s="339"/>
      <c r="I80" s="340"/>
      <c r="J80" s="384"/>
      <c r="K80" s="347" t="s">
        <v>202</v>
      </c>
      <c r="L80" s="319" t="s">
        <v>627</v>
      </c>
      <c r="M80" s="320"/>
      <c r="N80" s="320"/>
      <c r="O80" s="320"/>
      <c r="P80" s="320"/>
      <c r="Q80" s="320"/>
      <c r="R80" s="320"/>
      <c r="S80" s="321"/>
    </row>
    <row r="81" spans="1:19" ht="15" customHeight="1" x14ac:dyDescent="0.25">
      <c r="A81" s="350"/>
      <c r="B81" s="357" t="s">
        <v>131</v>
      </c>
      <c r="C81" s="358"/>
      <c r="D81" s="358"/>
      <c r="E81" s="358"/>
      <c r="F81" s="359"/>
      <c r="G81" s="338"/>
      <c r="H81" s="339"/>
      <c r="I81" s="340"/>
      <c r="J81" s="384"/>
      <c r="K81" s="348"/>
      <c r="L81" s="323" t="s">
        <v>170</v>
      </c>
      <c r="M81" s="324"/>
      <c r="N81" s="324"/>
      <c r="O81" s="324"/>
      <c r="P81" s="324"/>
      <c r="Q81" s="324"/>
      <c r="R81" s="324"/>
      <c r="S81" s="325"/>
    </row>
    <row r="82" spans="1:19" ht="15" customHeight="1" x14ac:dyDescent="0.25">
      <c r="A82" s="350"/>
      <c r="B82" s="357" t="s">
        <v>132</v>
      </c>
      <c r="C82" s="358"/>
      <c r="D82" s="358"/>
      <c r="E82" s="358"/>
      <c r="F82" s="359"/>
      <c r="G82" s="338"/>
      <c r="H82" s="339"/>
      <c r="I82" s="340"/>
      <c r="J82" s="384"/>
      <c r="K82" s="348"/>
      <c r="L82" s="323"/>
      <c r="M82" s="324"/>
      <c r="N82" s="324"/>
      <c r="O82" s="324"/>
      <c r="P82" s="324"/>
      <c r="Q82" s="324"/>
      <c r="R82" s="324"/>
      <c r="S82" s="325"/>
    </row>
    <row r="83" spans="1:19" ht="15" customHeight="1" x14ac:dyDescent="0.25">
      <c r="A83" s="350"/>
      <c r="B83" s="357" t="s">
        <v>133</v>
      </c>
      <c r="C83" s="358"/>
      <c r="D83" s="358"/>
      <c r="E83" s="358"/>
      <c r="F83" s="359"/>
      <c r="G83" s="338"/>
      <c r="H83" s="339"/>
      <c r="I83" s="340"/>
      <c r="J83" s="384"/>
      <c r="K83" s="348"/>
      <c r="L83" s="323"/>
      <c r="M83" s="324"/>
      <c r="N83" s="324"/>
      <c r="O83" s="324"/>
      <c r="P83" s="324"/>
      <c r="Q83" s="324"/>
      <c r="R83" s="324"/>
      <c r="S83" s="325"/>
    </row>
    <row r="84" spans="1:19" ht="15" customHeight="1" x14ac:dyDescent="0.25">
      <c r="A84" s="350"/>
      <c r="B84" s="316" t="s">
        <v>134</v>
      </c>
      <c r="C84" s="317"/>
      <c r="D84" s="317"/>
      <c r="E84" s="317"/>
      <c r="F84" s="318"/>
      <c r="G84" s="354">
        <f>Z1_KiP!H13</f>
        <v>38</v>
      </c>
      <c r="H84" s="355"/>
      <c r="I84" s="356"/>
      <c r="J84" s="384"/>
      <c r="K84" s="348"/>
      <c r="L84" s="323"/>
      <c r="M84" s="324"/>
      <c r="N84" s="324"/>
      <c r="O84" s="324"/>
      <c r="P84" s="324"/>
      <c r="Q84" s="324"/>
      <c r="R84" s="324"/>
      <c r="S84" s="325"/>
    </row>
    <row r="85" spans="1:19" ht="15" customHeight="1" x14ac:dyDescent="0.25">
      <c r="A85" s="350"/>
      <c r="B85" s="351" t="s">
        <v>204</v>
      </c>
      <c r="C85" s="352"/>
      <c r="D85" s="352"/>
      <c r="E85" s="352"/>
      <c r="F85" s="353"/>
      <c r="G85" s="341">
        <f>SUM(G84,G71)</f>
        <v>50</v>
      </c>
      <c r="H85" s="342"/>
      <c r="I85" s="343"/>
      <c r="J85" s="436"/>
      <c r="K85" s="349"/>
      <c r="L85" s="323"/>
      <c r="M85" s="324"/>
      <c r="N85" s="324"/>
      <c r="O85" s="324"/>
      <c r="P85" s="324"/>
      <c r="Q85" s="324"/>
      <c r="R85" s="324"/>
      <c r="S85" s="325"/>
    </row>
    <row r="86" spans="1:19" ht="15" customHeight="1" x14ac:dyDescent="0.25">
      <c r="A86" s="344"/>
      <c r="B86" s="345"/>
      <c r="C86" s="345"/>
      <c r="D86" s="345"/>
      <c r="E86" s="345"/>
      <c r="F86" s="345"/>
      <c r="G86" s="345"/>
      <c r="H86" s="345"/>
      <c r="I86" s="345"/>
      <c r="J86" s="345"/>
      <c r="K86" s="345"/>
      <c r="L86" s="345"/>
      <c r="M86" s="345"/>
      <c r="N86" s="345"/>
      <c r="O86" s="345"/>
      <c r="P86" s="345"/>
      <c r="Q86" s="345"/>
      <c r="R86" s="345"/>
      <c r="S86" s="346"/>
    </row>
    <row r="87" spans="1:19" ht="19.899999999999999" customHeight="1" x14ac:dyDescent="0.25">
      <c r="A87" s="433" t="s">
        <v>135</v>
      </c>
      <c r="B87" s="434"/>
      <c r="C87" s="434"/>
      <c r="D87" s="434"/>
      <c r="E87" s="434"/>
      <c r="F87" s="434"/>
      <c r="G87" s="434"/>
      <c r="H87" s="434"/>
      <c r="I87" s="434"/>
      <c r="J87" s="434"/>
      <c r="K87" s="434"/>
      <c r="L87" s="434"/>
      <c r="M87" s="434"/>
      <c r="N87" s="434"/>
      <c r="O87" s="434"/>
      <c r="P87" s="434"/>
      <c r="Q87" s="434"/>
      <c r="R87" s="434"/>
      <c r="S87" s="435"/>
    </row>
    <row r="88" spans="1:19" ht="15" customHeight="1" x14ac:dyDescent="0.25">
      <c r="A88" s="444" t="s">
        <v>199</v>
      </c>
      <c r="B88" s="445" t="s">
        <v>136</v>
      </c>
      <c r="C88" s="446"/>
      <c r="D88" s="446"/>
      <c r="E88" s="447"/>
      <c r="F88" s="445" t="str">
        <f>Z1_KiP!E13</f>
        <v>zal. bez oceny</v>
      </c>
      <c r="G88" s="446"/>
      <c r="H88" s="446"/>
      <c r="I88" s="447"/>
      <c r="J88" s="448"/>
      <c r="K88" s="452" t="s">
        <v>137</v>
      </c>
      <c r="L88" s="449" t="s">
        <v>138</v>
      </c>
      <c r="M88" s="450"/>
      <c r="N88" s="450"/>
      <c r="O88" s="450"/>
      <c r="P88" s="450"/>
      <c r="Q88" s="450"/>
      <c r="R88" s="450"/>
      <c r="S88" s="451"/>
    </row>
    <row r="89" spans="1:19" ht="15" customHeight="1" x14ac:dyDescent="0.25">
      <c r="A89" s="444"/>
      <c r="B89" s="430" t="s">
        <v>628</v>
      </c>
      <c r="C89" s="431"/>
      <c r="D89" s="431"/>
      <c r="E89" s="432"/>
      <c r="F89" s="430" t="s">
        <v>139</v>
      </c>
      <c r="G89" s="431"/>
      <c r="H89" s="431"/>
      <c r="I89" s="432"/>
      <c r="J89" s="448"/>
      <c r="K89" s="452"/>
      <c r="L89" s="335" t="s">
        <v>291</v>
      </c>
      <c r="M89" s="336"/>
      <c r="N89" s="336"/>
      <c r="O89" s="336"/>
      <c r="P89" s="336"/>
      <c r="Q89" s="336"/>
      <c r="R89" s="336"/>
      <c r="S89" s="337"/>
    </row>
    <row r="90" spans="1:19" ht="15" customHeight="1" x14ac:dyDescent="0.25">
      <c r="A90" s="444"/>
      <c r="B90" s="424" t="s">
        <v>148</v>
      </c>
      <c r="C90" s="425"/>
      <c r="D90" s="425"/>
      <c r="E90" s="426"/>
      <c r="F90" s="427">
        <v>90</v>
      </c>
      <c r="G90" s="428"/>
      <c r="H90" s="428"/>
      <c r="I90" s="429"/>
      <c r="J90" s="448"/>
      <c r="K90" s="452"/>
      <c r="L90" s="335" t="s">
        <v>292</v>
      </c>
      <c r="M90" s="336"/>
      <c r="N90" s="336"/>
      <c r="O90" s="336"/>
      <c r="P90" s="336"/>
      <c r="Q90" s="336"/>
      <c r="R90" s="336"/>
      <c r="S90" s="337"/>
    </row>
    <row r="91" spans="1:19" ht="15" customHeight="1" x14ac:dyDescent="0.25">
      <c r="A91" s="444"/>
      <c r="B91" s="424" t="s">
        <v>166</v>
      </c>
      <c r="C91" s="425"/>
      <c r="D91" s="425"/>
      <c r="E91" s="426"/>
      <c r="F91" s="427">
        <v>10</v>
      </c>
      <c r="G91" s="428"/>
      <c r="H91" s="428"/>
      <c r="I91" s="429"/>
      <c r="J91" s="448"/>
      <c r="K91" s="452"/>
      <c r="L91" s="335" t="s">
        <v>140</v>
      </c>
      <c r="M91" s="336"/>
      <c r="N91" s="336"/>
      <c r="O91" s="336"/>
      <c r="P91" s="336"/>
      <c r="Q91" s="336"/>
      <c r="R91" s="336"/>
      <c r="S91" s="337"/>
    </row>
    <row r="92" spans="1:19" ht="15" customHeight="1" x14ac:dyDescent="0.25">
      <c r="A92" s="444"/>
      <c r="B92" s="424"/>
      <c r="C92" s="425"/>
      <c r="D92" s="425"/>
      <c r="E92" s="426"/>
      <c r="F92" s="427"/>
      <c r="G92" s="428"/>
      <c r="H92" s="428"/>
      <c r="I92" s="429"/>
      <c r="J92" s="448"/>
      <c r="K92" s="452"/>
      <c r="L92" s="335" t="s">
        <v>293</v>
      </c>
      <c r="M92" s="336"/>
      <c r="N92" s="336"/>
      <c r="O92" s="336"/>
      <c r="P92" s="336"/>
      <c r="Q92" s="336"/>
      <c r="R92" s="336"/>
      <c r="S92" s="337"/>
    </row>
    <row r="93" spans="1:19" ht="15" customHeight="1" x14ac:dyDescent="0.25">
      <c r="A93" s="444"/>
      <c r="B93" s="424"/>
      <c r="C93" s="425"/>
      <c r="D93" s="425"/>
      <c r="E93" s="426"/>
      <c r="F93" s="427"/>
      <c r="G93" s="428"/>
      <c r="H93" s="428"/>
      <c r="I93" s="429"/>
      <c r="J93" s="448"/>
      <c r="K93" s="452"/>
      <c r="L93" s="335" t="s">
        <v>141</v>
      </c>
      <c r="M93" s="336"/>
      <c r="N93" s="336"/>
      <c r="O93" s="336"/>
      <c r="P93" s="336"/>
      <c r="Q93" s="336"/>
      <c r="R93" s="336"/>
      <c r="S93" s="337"/>
    </row>
    <row r="94" spans="1:19" ht="15" customHeight="1" x14ac:dyDescent="0.25">
      <c r="A94" s="444"/>
      <c r="B94" s="424"/>
      <c r="C94" s="425"/>
      <c r="D94" s="425"/>
      <c r="E94" s="426"/>
      <c r="F94" s="427"/>
      <c r="G94" s="428"/>
      <c r="H94" s="428"/>
      <c r="I94" s="429"/>
      <c r="J94" s="448"/>
      <c r="K94" s="452"/>
      <c r="L94" s="335" t="s">
        <v>843</v>
      </c>
      <c r="M94" s="336"/>
      <c r="N94" s="336"/>
      <c r="O94" s="336"/>
      <c r="P94" s="336"/>
      <c r="Q94" s="336"/>
      <c r="R94" s="336"/>
      <c r="S94" s="337"/>
    </row>
    <row r="95" spans="1:19" ht="15" customHeight="1" x14ac:dyDescent="0.25">
      <c r="A95" s="344"/>
      <c r="B95" s="345"/>
      <c r="C95" s="345"/>
      <c r="D95" s="345"/>
      <c r="E95" s="345"/>
      <c r="F95" s="345"/>
      <c r="G95" s="345"/>
      <c r="H95" s="345"/>
      <c r="I95" s="345"/>
      <c r="J95" s="345"/>
      <c r="K95" s="345"/>
      <c r="L95" s="345"/>
      <c r="M95" s="345"/>
      <c r="N95" s="345"/>
      <c r="O95" s="345"/>
      <c r="P95" s="345"/>
      <c r="Q95" s="345"/>
      <c r="R95" s="345"/>
      <c r="S95" s="346"/>
    </row>
    <row r="96" spans="1:19" ht="19.899999999999999" customHeight="1" x14ac:dyDescent="0.25">
      <c r="A96" s="437" t="s">
        <v>198</v>
      </c>
      <c r="B96" s="438" t="s">
        <v>142</v>
      </c>
      <c r="C96" s="438"/>
      <c r="D96" s="438"/>
      <c r="E96" s="438"/>
      <c r="F96" s="438"/>
      <c r="G96" s="438"/>
      <c r="H96" s="438"/>
      <c r="I96" s="438"/>
      <c r="J96" s="438"/>
      <c r="K96" s="438"/>
      <c r="L96" s="438"/>
      <c r="M96" s="438"/>
      <c r="N96" s="438"/>
      <c r="O96" s="438"/>
      <c r="P96" s="438"/>
      <c r="Q96" s="438"/>
      <c r="R96" s="438"/>
      <c r="S96" s="439"/>
    </row>
    <row r="97" spans="1:19" ht="15" customHeight="1" x14ac:dyDescent="0.25">
      <c r="A97" s="437"/>
      <c r="B97" s="440" t="s">
        <v>629</v>
      </c>
      <c r="C97" s="440"/>
      <c r="D97" s="440"/>
      <c r="E97" s="440"/>
      <c r="F97" s="440"/>
      <c r="G97" s="440"/>
      <c r="H97" s="440"/>
      <c r="I97" s="440"/>
      <c r="J97" s="440"/>
      <c r="K97" s="440"/>
      <c r="L97" s="440"/>
      <c r="M97" s="440"/>
      <c r="N97" s="440"/>
      <c r="O97" s="440"/>
      <c r="P97" s="440"/>
      <c r="Q97" s="440"/>
      <c r="R97" s="440"/>
      <c r="S97" s="441"/>
    </row>
    <row r="98" spans="1:19" ht="120" customHeight="1" x14ac:dyDescent="0.25">
      <c r="A98" s="437"/>
      <c r="B98" s="407" t="s">
        <v>636</v>
      </c>
      <c r="C98" s="407"/>
      <c r="D98" s="407"/>
      <c r="E98" s="407"/>
      <c r="F98" s="407"/>
      <c r="G98" s="407"/>
      <c r="H98" s="407"/>
      <c r="I98" s="407"/>
      <c r="J98" s="407"/>
      <c r="K98" s="407"/>
      <c r="L98" s="407"/>
      <c r="M98" s="407"/>
      <c r="N98" s="407"/>
      <c r="O98" s="407"/>
      <c r="P98" s="407"/>
      <c r="Q98" s="407"/>
      <c r="R98" s="407"/>
      <c r="S98" s="408"/>
    </row>
    <row r="99" spans="1:19" ht="15" customHeight="1" x14ac:dyDescent="0.25">
      <c r="A99" s="437"/>
      <c r="B99" s="442" t="s">
        <v>143</v>
      </c>
      <c r="C99" s="442"/>
      <c r="D99" s="442"/>
      <c r="E99" s="442"/>
      <c r="F99" s="442"/>
      <c r="G99" s="442"/>
      <c r="H99" s="442"/>
      <c r="I99" s="442"/>
      <c r="J99" s="442"/>
      <c r="K99" s="442"/>
      <c r="L99" s="442"/>
      <c r="M99" s="442"/>
      <c r="N99" s="442"/>
      <c r="O99" s="442"/>
      <c r="P99" s="442"/>
      <c r="Q99" s="442"/>
      <c r="R99" s="442"/>
      <c r="S99" s="443"/>
    </row>
    <row r="100" spans="1:19" ht="30" customHeight="1" x14ac:dyDescent="0.25">
      <c r="A100" s="437"/>
      <c r="B100" s="407"/>
      <c r="C100" s="407"/>
      <c r="D100" s="407"/>
      <c r="E100" s="407"/>
      <c r="F100" s="407"/>
      <c r="G100" s="407"/>
      <c r="H100" s="407"/>
      <c r="I100" s="407"/>
      <c r="J100" s="407"/>
      <c r="K100" s="407"/>
      <c r="L100" s="407"/>
      <c r="M100" s="407"/>
      <c r="N100" s="407"/>
      <c r="O100" s="407"/>
      <c r="P100" s="407"/>
      <c r="Q100" s="407"/>
      <c r="R100" s="407"/>
      <c r="S100" s="408"/>
    </row>
    <row r="101" spans="1:19" ht="15" customHeight="1" x14ac:dyDescent="0.25">
      <c r="A101" s="437"/>
      <c r="B101" s="442" t="s">
        <v>144</v>
      </c>
      <c r="C101" s="442"/>
      <c r="D101" s="442"/>
      <c r="E101" s="442"/>
      <c r="F101" s="442"/>
      <c r="G101" s="442"/>
      <c r="H101" s="442"/>
      <c r="I101" s="442"/>
      <c r="J101" s="442"/>
      <c r="K101" s="442"/>
      <c r="L101" s="442"/>
      <c r="M101" s="442"/>
      <c r="N101" s="442"/>
      <c r="O101" s="442"/>
      <c r="P101" s="442"/>
      <c r="Q101" s="442"/>
      <c r="R101" s="442"/>
      <c r="S101" s="443"/>
    </row>
    <row r="102" spans="1:19" ht="30" customHeight="1" x14ac:dyDescent="0.25">
      <c r="A102" s="437"/>
      <c r="B102" s="407"/>
      <c r="C102" s="407"/>
      <c r="D102" s="407"/>
      <c r="E102" s="407"/>
      <c r="F102" s="407"/>
      <c r="G102" s="407"/>
      <c r="H102" s="407"/>
      <c r="I102" s="407"/>
      <c r="J102" s="407"/>
      <c r="K102" s="407"/>
      <c r="L102" s="407"/>
      <c r="M102" s="407"/>
      <c r="N102" s="407"/>
      <c r="O102" s="407"/>
      <c r="P102" s="407"/>
      <c r="Q102" s="407"/>
      <c r="R102" s="407"/>
      <c r="S102" s="408"/>
    </row>
    <row r="103" spans="1:19" ht="15" customHeight="1" x14ac:dyDescent="0.25">
      <c r="A103" s="22"/>
      <c r="B103" s="11"/>
      <c r="C103" s="10"/>
      <c r="D103" s="10"/>
      <c r="E103" s="10"/>
      <c r="F103" s="10"/>
      <c r="G103" s="10"/>
      <c r="H103" s="10"/>
      <c r="I103" s="10"/>
      <c r="J103" s="10"/>
      <c r="K103" s="10"/>
      <c r="L103" s="10"/>
      <c r="M103" s="10"/>
      <c r="N103" s="10"/>
      <c r="O103" s="10"/>
      <c r="P103" s="10"/>
      <c r="Q103" s="10"/>
      <c r="R103" s="10"/>
      <c r="S103" s="148"/>
    </row>
  </sheetData>
  <sheetProtection algorithmName="SHA-512" hashValue="5IIZKPlPrlkGXTed7KMOXnefVq40H2a783apq65LcerOzr+mOMVj1NN13RhU/Nr/mkKiGltZ1H2cXV795fS7YQ==" saltValue="UB0Pm8baN4a2l2nWc4Cwvg==" spinCount="100000" sheet="1" objects="1" scenarios="1"/>
  <mergeCells count="179">
    <mergeCell ref="A1:B1"/>
    <mergeCell ref="A3:C3"/>
    <mergeCell ref="D3:I3"/>
    <mergeCell ref="A4:C4"/>
    <mergeCell ref="D4:I4"/>
    <mergeCell ref="A5:C5"/>
    <mergeCell ref="D5:K5"/>
    <mergeCell ref="A8:S8"/>
    <mergeCell ref="A10:S10"/>
    <mergeCell ref="A11:A13"/>
    <mergeCell ref="B11:M12"/>
    <mergeCell ref="N11:S12"/>
    <mergeCell ref="B13:M13"/>
    <mergeCell ref="L5:M5"/>
    <mergeCell ref="O5:P5"/>
    <mergeCell ref="Q5:S5"/>
    <mergeCell ref="A6:S6"/>
    <mergeCell ref="A7:C7"/>
    <mergeCell ref="J7:K7"/>
    <mergeCell ref="L7:M7"/>
    <mergeCell ref="O7:P7"/>
    <mergeCell ref="Q7:R7"/>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B90:E94" xr:uid="{00000000-0002-0000-0400-000000000000}">
      <formula1>ZAL</formula1>
    </dataValidation>
    <dataValidation type="list" allowBlank="1" showInputMessage="1" showErrorMessage="1" sqref="L7" xr:uid="{00000000-0002-0000-0400-000001000000}">
      <formula1>STATUS</formula1>
    </dataValidation>
    <dataValidation type="list" allowBlank="1" showInputMessage="1" showErrorMessage="1" sqref="L72:L79" xr:uid="{00000000-0002-0000-0400-000002000000}">
      <formula1>METODY</formula1>
    </dataValidation>
    <dataValidation type="list" allowBlank="1" showInputMessage="1" showErrorMessage="1" sqref="L81:L85" xr:uid="{00000000-0002-0000-0400-000003000000}">
      <formula1>PRAC_STUD</formula1>
    </dataValidation>
    <dataValidation type="list" allowBlank="1" showInputMessage="1" showErrorMessage="1" sqref="N14:S33" xr:uid="{00000000-0002-0000-0400-000004000000}">
      <formula1>KEW_Z1</formula1>
    </dataValidation>
    <dataValidation type="list" allowBlank="1" showInputMessage="1" showErrorMessage="1" sqref="N34:S53" xr:uid="{00000000-0002-0000-0400-000005000000}">
      <formula1>KEU_Z1</formula1>
    </dataValidation>
    <dataValidation type="list" allowBlank="1" showInputMessage="1" showErrorMessage="1" sqref="N54:S68" xr:uid="{00000000-0002-0000-0400-000006000000}">
      <formula1>KEK_Z1</formula1>
    </dataValidation>
  </dataValidations>
  <hyperlinks>
    <hyperlink ref="O13" r:id="rId1" xr:uid="{45DA2AB7-FFB8-4C4F-AA64-A9EADB5E39A6}"/>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Arkusz51">
    <tabColor rgb="FFC6E0B4"/>
    <pageSetUpPr fitToPage="1"/>
  </sheetPr>
  <dimension ref="A1:S66"/>
  <sheetViews>
    <sheetView showGridLines="0" zoomScaleNormal="100" zoomScaleSheetLayoutView="50" workbookViewId="0">
      <selection sqref="A1:B1"/>
    </sheetView>
  </sheetViews>
  <sheetFormatPr defaultColWidth="8.7109375" defaultRowHeight="15" x14ac:dyDescent="0.25"/>
  <cols>
    <col min="1" max="1" width="16.7109375" style="2" customWidth="1"/>
    <col min="2" max="3" width="10.7109375" style="2" customWidth="1"/>
    <col min="4" max="5" width="20.7109375" style="2" customWidth="1"/>
    <col min="6" max="9" width="10.7109375" style="2" customWidth="1"/>
    <col min="10" max="10" width="20.7109375" style="2" customWidth="1"/>
    <col min="11" max="18" width="10.7109375" style="2" customWidth="1"/>
    <col min="19" max="16384" width="8.7109375" style="2"/>
  </cols>
  <sheetData>
    <row r="1" spans="1:19" ht="26.25" thickBot="1" x14ac:dyDescent="0.3">
      <c r="A1" s="311" t="str">
        <f>Z1_KiP!B2</f>
        <v>2020/2021</v>
      </c>
      <c r="B1" s="312"/>
      <c r="C1" s="39"/>
      <c r="D1" s="1"/>
    </row>
    <row r="2" spans="1:19" ht="10.15" customHeight="1" thickBot="1" x14ac:dyDescent="0.3"/>
    <row r="3" spans="1:19" ht="39" customHeight="1" thickBot="1" x14ac:dyDescent="0.3">
      <c r="A3" s="313" t="s">
        <v>94</v>
      </c>
      <c r="B3" s="314"/>
      <c r="C3" s="294" t="str">
        <f>Z1_KiP!B66</f>
        <v>Moduł Z1/13</v>
      </c>
      <c r="D3" s="315"/>
      <c r="E3" s="315"/>
      <c r="F3" s="295"/>
      <c r="G3" s="3"/>
      <c r="H3" s="3"/>
      <c r="I3" s="3"/>
      <c r="J3" s="3"/>
      <c r="K3" s="3"/>
      <c r="L3" s="4"/>
      <c r="M3" s="4"/>
      <c r="N3" s="4"/>
      <c r="O3" s="4"/>
      <c r="P3" s="4"/>
      <c r="Q3" s="4"/>
    </row>
    <row r="4" spans="1:19" s="141" customFormat="1" ht="39.75" customHeight="1" thickBot="1" x14ac:dyDescent="0.3">
      <c r="A4" s="297" t="s">
        <v>95</v>
      </c>
      <c r="B4" s="297"/>
      <c r="C4" s="305" t="str">
        <f>Z1_KiP!C66</f>
        <v>Moduł dyplomowy (2)</v>
      </c>
      <c r="D4" s="306"/>
      <c r="E4" s="306"/>
      <c r="F4" s="306"/>
      <c r="G4" s="306"/>
      <c r="H4" s="306"/>
      <c r="I4" s="306"/>
      <c r="J4" s="307"/>
      <c r="K4" s="310" t="s">
        <v>96</v>
      </c>
      <c r="L4" s="310"/>
      <c r="M4" s="157">
        <f>Z1_KiP!D66</f>
        <v>6</v>
      </c>
      <c r="N4" s="308" t="s">
        <v>97</v>
      </c>
      <c r="O4" s="309"/>
      <c r="P4" s="302" t="str">
        <f>Z1_KiP!F66</f>
        <v>prof. A. Zelek</v>
      </c>
      <c r="Q4" s="303"/>
      <c r="R4" s="304"/>
    </row>
    <row r="5" spans="1:19" s="142" customFormat="1" ht="10.15" customHeight="1" thickBot="1" x14ac:dyDescent="0.3">
      <c r="A5" s="296"/>
      <c r="B5" s="296"/>
      <c r="C5" s="296"/>
      <c r="D5" s="296"/>
      <c r="E5" s="296"/>
      <c r="F5" s="296"/>
      <c r="G5" s="296"/>
      <c r="H5" s="296"/>
      <c r="I5" s="296"/>
      <c r="J5" s="296"/>
      <c r="K5" s="296"/>
      <c r="L5" s="296"/>
      <c r="M5" s="296"/>
      <c r="N5" s="296"/>
      <c r="O5" s="296"/>
      <c r="P5" s="296"/>
      <c r="Q5" s="296"/>
      <c r="R5" s="296"/>
    </row>
    <row r="6" spans="1:19" s="141" customFormat="1" ht="43.15" customHeight="1" thickBot="1" x14ac:dyDescent="0.3">
      <c r="A6" s="297" t="s">
        <v>98</v>
      </c>
      <c r="B6" s="297"/>
      <c r="C6" s="294" t="str">
        <f>Z1_KiP!B3</f>
        <v>ZARZĄDZANIE</v>
      </c>
      <c r="D6" s="295"/>
      <c r="E6" s="6" t="str">
        <f>Z1_KiP!B4</f>
        <v>I stopnia</v>
      </c>
      <c r="F6" s="152" t="s">
        <v>99</v>
      </c>
      <c r="G6" s="44" t="s">
        <v>361</v>
      </c>
      <c r="H6" s="152" t="s">
        <v>101</v>
      </c>
      <c r="I6" s="44">
        <v>6</v>
      </c>
      <c r="J6" s="7" t="s">
        <v>290</v>
      </c>
      <c r="K6" s="298" t="s">
        <v>102</v>
      </c>
      <c r="L6" s="298"/>
      <c r="M6" s="299" t="s">
        <v>103</v>
      </c>
      <c r="N6" s="299"/>
      <c r="O6" s="157" t="s">
        <v>104</v>
      </c>
      <c r="P6" s="300" t="s">
        <v>105</v>
      </c>
      <c r="Q6" s="301"/>
      <c r="R6" s="157">
        <f>Z1_KiP!G66</f>
        <v>18</v>
      </c>
    </row>
    <row r="7" spans="1:19" ht="10.15" customHeight="1" thickBot="1" x14ac:dyDescent="0.3">
      <c r="B7" s="8"/>
      <c r="C7" s="8"/>
      <c r="D7" s="8"/>
      <c r="E7" s="8"/>
      <c r="F7" s="8"/>
      <c r="G7" s="8"/>
      <c r="H7" s="8"/>
      <c r="I7" s="8"/>
      <c r="J7" s="8"/>
      <c r="K7" s="8"/>
      <c r="L7" s="8"/>
      <c r="M7" s="9"/>
      <c r="N7" s="8"/>
      <c r="O7" s="8"/>
      <c r="P7" s="8"/>
      <c r="Q7" s="8"/>
    </row>
    <row r="8" spans="1:19" ht="15" customHeight="1" x14ac:dyDescent="0.25">
      <c r="A8" s="266"/>
      <c r="B8" s="267"/>
      <c r="C8" s="267"/>
      <c r="D8" s="267"/>
      <c r="E8" s="267"/>
      <c r="F8" s="267"/>
      <c r="G8" s="267"/>
      <c r="H8" s="267"/>
      <c r="I8" s="267"/>
      <c r="J8" s="267"/>
      <c r="K8" s="267"/>
      <c r="L8" s="267"/>
      <c r="M8" s="267"/>
      <c r="N8" s="267"/>
      <c r="O8" s="267"/>
      <c r="P8" s="267"/>
      <c r="Q8" s="267"/>
      <c r="R8" s="268"/>
      <c r="S8" s="141"/>
    </row>
    <row r="9" spans="1:19" ht="30" customHeight="1" x14ac:dyDescent="0.25">
      <c r="A9" s="269" t="s">
        <v>106</v>
      </c>
      <c r="B9" s="270"/>
      <c r="C9" s="270"/>
      <c r="D9" s="270"/>
      <c r="E9" s="270"/>
      <c r="F9" s="270"/>
      <c r="G9" s="270"/>
      <c r="H9" s="270"/>
      <c r="I9" s="270"/>
      <c r="J9" s="270"/>
      <c r="K9" s="270"/>
      <c r="L9" s="270"/>
      <c r="M9" s="270"/>
      <c r="N9" s="270"/>
      <c r="O9" s="270"/>
      <c r="P9" s="270"/>
      <c r="Q9" s="270"/>
      <c r="R9" s="271"/>
    </row>
    <row r="10" spans="1:19" ht="15" customHeight="1" x14ac:dyDescent="0.25">
      <c r="A10" s="289" t="s">
        <v>614</v>
      </c>
      <c r="B10" s="290"/>
      <c r="C10" s="290"/>
      <c r="D10" s="290"/>
      <c r="E10" s="290"/>
      <c r="F10" s="290"/>
      <c r="G10" s="290"/>
      <c r="H10" s="290"/>
      <c r="I10" s="290"/>
      <c r="J10" s="290"/>
      <c r="K10" s="290"/>
      <c r="L10" s="290"/>
      <c r="M10" s="290"/>
      <c r="N10" s="290"/>
      <c r="O10" s="290"/>
      <c r="P10" s="290"/>
      <c r="Q10" s="290"/>
      <c r="R10" s="291"/>
    </row>
    <row r="11" spans="1:19" ht="100.15" customHeight="1" thickBot="1" x14ac:dyDescent="0.3">
      <c r="A11" s="495" t="s">
        <v>428</v>
      </c>
      <c r="B11" s="496"/>
      <c r="C11" s="496"/>
      <c r="D11" s="496"/>
      <c r="E11" s="496"/>
      <c r="F11" s="496"/>
      <c r="G11" s="496"/>
      <c r="H11" s="496"/>
      <c r="I11" s="496"/>
      <c r="J11" s="496"/>
      <c r="K11" s="496"/>
      <c r="L11" s="496"/>
      <c r="M11" s="496"/>
      <c r="N11" s="496"/>
      <c r="O11" s="496"/>
      <c r="P11" s="496"/>
      <c r="Q11" s="496"/>
      <c r="R11" s="497"/>
    </row>
    <row r="12" spans="1:19" ht="10.15" customHeight="1" thickBot="1" x14ac:dyDescent="0.3">
      <c r="A12" s="281"/>
      <c r="B12" s="281"/>
      <c r="C12" s="281"/>
      <c r="D12" s="281"/>
      <c r="E12" s="281"/>
      <c r="F12" s="281"/>
      <c r="G12" s="281"/>
      <c r="H12" s="281"/>
      <c r="I12" s="281"/>
      <c r="J12" s="281"/>
      <c r="K12" s="281"/>
      <c r="L12" s="281"/>
      <c r="M12" s="281"/>
      <c r="N12" s="281"/>
      <c r="O12" s="281"/>
      <c r="P12" s="281"/>
      <c r="Q12" s="281"/>
      <c r="R12" s="281"/>
    </row>
    <row r="13" spans="1:19" ht="15" customHeight="1" x14ac:dyDescent="0.25">
      <c r="A13" s="153"/>
      <c r="B13" s="154"/>
      <c r="C13" s="154"/>
      <c r="D13" s="154"/>
      <c r="E13" s="154"/>
      <c r="F13" s="154"/>
      <c r="G13" s="154"/>
      <c r="H13" s="154"/>
      <c r="I13" s="154"/>
      <c r="J13" s="154"/>
      <c r="K13" s="154"/>
      <c r="L13" s="154"/>
      <c r="M13" s="154"/>
      <c r="N13" s="154"/>
      <c r="O13" s="154"/>
      <c r="P13" s="154"/>
      <c r="Q13" s="154"/>
      <c r="R13" s="155"/>
      <c r="S13" s="141"/>
    </row>
    <row r="14" spans="1:19" ht="30" customHeight="1" x14ac:dyDescent="0.25">
      <c r="A14" s="269" t="s">
        <v>107</v>
      </c>
      <c r="B14" s="270"/>
      <c r="C14" s="270"/>
      <c r="D14" s="270"/>
      <c r="E14" s="270"/>
      <c r="F14" s="270"/>
      <c r="G14" s="270"/>
      <c r="H14" s="270"/>
      <c r="I14" s="270"/>
      <c r="J14" s="270"/>
      <c r="K14" s="270"/>
      <c r="L14" s="270"/>
      <c r="M14" s="270"/>
      <c r="N14" s="270"/>
      <c r="O14" s="270"/>
      <c r="P14" s="270"/>
      <c r="Q14" s="270"/>
      <c r="R14" s="271"/>
    </row>
    <row r="15" spans="1:19" s="143" customFormat="1" ht="15" customHeight="1" x14ac:dyDescent="0.25">
      <c r="A15" s="272" t="s">
        <v>197</v>
      </c>
      <c r="B15" s="273"/>
      <c r="C15" s="273"/>
      <c r="D15" s="273"/>
      <c r="E15" s="273"/>
      <c r="F15" s="273"/>
      <c r="G15" s="273"/>
      <c r="H15" s="273"/>
      <c r="I15" s="273"/>
      <c r="J15" s="273"/>
      <c r="K15" s="273"/>
      <c r="L15" s="273"/>
      <c r="M15" s="273"/>
      <c r="N15" s="273"/>
      <c r="O15" s="273"/>
      <c r="P15" s="273"/>
      <c r="Q15" s="273"/>
      <c r="R15" s="274"/>
    </row>
    <row r="16" spans="1:19" ht="48.75" customHeight="1" thickBot="1" x14ac:dyDescent="0.3">
      <c r="A16" s="263" t="s">
        <v>429</v>
      </c>
      <c r="B16" s="292"/>
      <c r="C16" s="292"/>
      <c r="D16" s="292"/>
      <c r="E16" s="292"/>
      <c r="F16" s="292"/>
      <c r="G16" s="292"/>
      <c r="H16" s="292"/>
      <c r="I16" s="292"/>
      <c r="J16" s="292"/>
      <c r="K16" s="292"/>
      <c r="L16" s="292"/>
      <c r="M16" s="292"/>
      <c r="N16" s="292"/>
      <c r="O16" s="292"/>
      <c r="P16" s="292"/>
      <c r="Q16" s="292"/>
      <c r="R16" s="293"/>
    </row>
    <row r="17" spans="1:19" ht="10.15" customHeight="1" thickBot="1" x14ac:dyDescent="0.3">
      <c r="A17" s="281"/>
      <c r="B17" s="281"/>
      <c r="C17" s="281"/>
      <c r="D17" s="281"/>
      <c r="E17" s="281"/>
      <c r="F17" s="281"/>
      <c r="G17" s="281"/>
      <c r="H17" s="281"/>
      <c r="I17" s="281"/>
      <c r="J17" s="281"/>
      <c r="K17" s="281"/>
      <c r="L17" s="281"/>
      <c r="M17" s="281"/>
      <c r="N17" s="281"/>
      <c r="O17" s="281"/>
      <c r="P17" s="281"/>
      <c r="Q17" s="281"/>
      <c r="R17" s="281"/>
    </row>
    <row r="18" spans="1:19" ht="15" customHeight="1" x14ac:dyDescent="0.25">
      <c r="A18" s="266"/>
      <c r="B18" s="267"/>
      <c r="C18" s="267"/>
      <c r="D18" s="267"/>
      <c r="E18" s="267"/>
      <c r="F18" s="267"/>
      <c r="G18" s="267"/>
      <c r="H18" s="267"/>
      <c r="I18" s="267"/>
      <c r="J18" s="267"/>
      <c r="K18" s="267"/>
      <c r="L18" s="267"/>
      <c r="M18" s="267"/>
      <c r="N18" s="267"/>
      <c r="O18" s="267"/>
      <c r="P18" s="267"/>
      <c r="Q18" s="267"/>
      <c r="R18" s="268"/>
      <c r="S18" s="141"/>
    </row>
    <row r="19" spans="1:19" ht="30" customHeight="1" x14ac:dyDescent="0.25">
      <c r="A19" s="269" t="s">
        <v>108</v>
      </c>
      <c r="B19" s="270"/>
      <c r="C19" s="270"/>
      <c r="D19" s="270"/>
      <c r="E19" s="270"/>
      <c r="F19" s="270"/>
      <c r="G19" s="270"/>
      <c r="H19" s="270"/>
      <c r="I19" s="270"/>
      <c r="J19" s="270"/>
      <c r="K19" s="270"/>
      <c r="L19" s="270"/>
      <c r="M19" s="270"/>
      <c r="N19" s="270"/>
      <c r="O19" s="270"/>
      <c r="P19" s="270"/>
      <c r="Q19" s="270"/>
      <c r="R19" s="271"/>
    </row>
    <row r="20" spans="1:19" ht="15" customHeight="1" x14ac:dyDescent="0.25">
      <c r="A20" s="272" t="s">
        <v>615</v>
      </c>
      <c r="B20" s="273"/>
      <c r="C20" s="273"/>
      <c r="D20" s="273"/>
      <c r="E20" s="273"/>
      <c r="F20" s="273"/>
      <c r="G20" s="273"/>
      <c r="H20" s="273"/>
      <c r="I20" s="273"/>
      <c r="J20" s="273"/>
      <c r="K20" s="273"/>
      <c r="L20" s="273"/>
      <c r="M20" s="273"/>
      <c r="N20" s="273"/>
      <c r="O20" s="273"/>
      <c r="P20" s="273"/>
      <c r="Q20" s="273"/>
      <c r="R20" s="274"/>
    </row>
    <row r="21" spans="1:19" ht="40.15" customHeight="1" x14ac:dyDescent="0.25">
      <c r="A21" s="490" t="s">
        <v>619</v>
      </c>
      <c r="B21" s="283"/>
      <c r="C21" s="283"/>
      <c r="D21" s="283"/>
      <c r="E21" s="284"/>
      <c r="F21" s="491" t="s">
        <v>620</v>
      </c>
      <c r="G21" s="286"/>
      <c r="H21" s="286"/>
      <c r="I21" s="286"/>
      <c r="J21" s="286"/>
      <c r="K21" s="288"/>
      <c r="L21" s="491" t="s">
        <v>621</v>
      </c>
      <c r="M21" s="286"/>
      <c r="N21" s="286"/>
      <c r="O21" s="286"/>
      <c r="P21" s="286"/>
      <c r="Q21" s="286"/>
      <c r="R21" s="287"/>
    </row>
    <row r="22" spans="1:19" ht="127.5" customHeight="1" thickBot="1" x14ac:dyDescent="0.3">
      <c r="A22" s="278" t="s">
        <v>430</v>
      </c>
      <c r="B22" s="279"/>
      <c r="C22" s="279"/>
      <c r="D22" s="279"/>
      <c r="E22" s="279"/>
      <c r="F22" s="279" t="s">
        <v>431</v>
      </c>
      <c r="G22" s="279"/>
      <c r="H22" s="279"/>
      <c r="I22" s="279"/>
      <c r="J22" s="279"/>
      <c r="K22" s="279"/>
      <c r="L22" s="279" t="s">
        <v>828</v>
      </c>
      <c r="M22" s="279"/>
      <c r="N22" s="279"/>
      <c r="O22" s="279"/>
      <c r="P22" s="279"/>
      <c r="Q22" s="279"/>
      <c r="R22" s="280"/>
    </row>
    <row r="23" spans="1:19" ht="10.15" customHeight="1" thickBot="1" x14ac:dyDescent="0.3">
      <c r="A23" s="281"/>
      <c r="B23" s="281"/>
      <c r="C23" s="281"/>
      <c r="D23" s="281"/>
      <c r="E23" s="281"/>
      <c r="F23" s="281"/>
      <c r="G23" s="281"/>
      <c r="H23" s="281"/>
      <c r="I23" s="281"/>
      <c r="J23" s="281"/>
      <c r="K23" s="281"/>
      <c r="L23" s="281"/>
      <c r="M23" s="281"/>
      <c r="N23" s="281"/>
      <c r="O23" s="281"/>
      <c r="P23" s="281"/>
      <c r="Q23" s="281"/>
      <c r="R23" s="281"/>
    </row>
    <row r="24" spans="1:19" ht="15" customHeight="1" x14ac:dyDescent="0.25">
      <c r="A24" s="40"/>
      <c r="B24" s="41"/>
      <c r="C24" s="41"/>
      <c r="D24" s="41"/>
      <c r="E24" s="41"/>
      <c r="F24" s="41"/>
      <c r="G24" s="41"/>
      <c r="H24" s="41"/>
      <c r="I24" s="41"/>
      <c r="J24" s="41"/>
      <c r="K24" s="41"/>
      <c r="L24" s="41"/>
      <c r="M24" s="41"/>
      <c r="N24" s="41"/>
      <c r="O24" s="41"/>
      <c r="P24" s="41"/>
      <c r="Q24" s="41"/>
      <c r="R24" s="42"/>
    </row>
    <row r="25" spans="1:19" ht="19.899999999999999" customHeight="1" x14ac:dyDescent="0.25">
      <c r="A25" s="234" t="s">
        <v>109</v>
      </c>
      <c r="B25" s="235"/>
      <c r="C25" s="235"/>
      <c r="D25" s="235"/>
      <c r="E25" s="235"/>
      <c r="F25" s="235"/>
      <c r="G25" s="235"/>
      <c r="H25" s="235"/>
      <c r="I25" s="235"/>
      <c r="J25" s="235"/>
      <c r="K25" s="235"/>
      <c r="L25" s="235"/>
      <c r="M25" s="235"/>
      <c r="N25" s="235"/>
      <c r="O25" s="235"/>
      <c r="P25" s="235"/>
      <c r="Q25" s="235"/>
      <c r="R25" s="236"/>
    </row>
    <row r="26" spans="1:19" ht="25.15" customHeight="1" x14ac:dyDescent="0.25">
      <c r="A26" s="29" t="s">
        <v>110</v>
      </c>
      <c r="B26" s="237" t="str">
        <f>Z1_KiP!B66</f>
        <v>Moduł Z1/13</v>
      </c>
      <c r="C26" s="238"/>
      <c r="D26" s="37" t="str">
        <f>Z1_KiP!B67</f>
        <v>Kurs 13.1.</v>
      </c>
      <c r="E26" s="144"/>
      <c r="F26" s="242"/>
      <c r="G26" s="243"/>
      <c r="H26" s="247"/>
      <c r="I26" s="248"/>
      <c r="J26" s="38"/>
      <c r="K26" s="252"/>
      <c r="L26" s="253"/>
      <c r="M26" s="252"/>
      <c r="N26" s="253"/>
      <c r="O26" s="254"/>
      <c r="P26" s="255"/>
      <c r="Q26" s="254"/>
      <c r="R26" s="256"/>
    </row>
    <row r="27" spans="1:19" s="145" customFormat="1" ht="59.25" customHeight="1" x14ac:dyDescent="0.25">
      <c r="A27" s="135" t="s">
        <v>111</v>
      </c>
      <c r="B27" s="475" t="str">
        <f>Z1_KiP!C67</f>
        <v>Praca z promotorem</v>
      </c>
      <c r="C27" s="476"/>
      <c r="D27" s="477"/>
      <c r="E27" s="478"/>
      <c r="F27" s="479"/>
      <c r="G27" s="480"/>
      <c r="H27" s="481"/>
      <c r="I27" s="482"/>
      <c r="J27" s="483"/>
      <c r="K27" s="484"/>
      <c r="L27" s="485"/>
      <c r="M27" s="485"/>
      <c r="N27" s="486"/>
      <c r="O27" s="487"/>
      <c r="P27" s="488"/>
      <c r="Q27" s="488"/>
      <c r="R27" s="489"/>
    </row>
    <row r="28" spans="1:19" s="145" customFormat="1" ht="30" customHeight="1" thickBot="1" x14ac:dyDescent="0.3">
      <c r="A28" s="43" t="s">
        <v>112</v>
      </c>
      <c r="B28" s="219">
        <f>Z1_KiP!D67</f>
        <v>6</v>
      </c>
      <c r="C28" s="220"/>
      <c r="D28" s="221"/>
      <c r="E28" s="222"/>
      <c r="F28" s="223"/>
      <c r="G28" s="224"/>
      <c r="H28" s="225"/>
      <c r="I28" s="226"/>
      <c r="J28" s="227"/>
      <c r="K28" s="228"/>
      <c r="L28" s="229"/>
      <c r="M28" s="229"/>
      <c r="N28" s="230"/>
      <c r="O28" s="231"/>
      <c r="P28" s="232"/>
      <c r="Q28" s="232"/>
      <c r="R28" s="233"/>
    </row>
    <row r="29" spans="1:19" s="145" customFormat="1" ht="30" hidden="1" customHeight="1" thickBot="1" x14ac:dyDescent="0.3">
      <c r="A29" s="158"/>
      <c r="B29" s="159"/>
      <c r="C29" s="160" t="s">
        <v>623</v>
      </c>
      <c r="D29" s="161"/>
      <c r="E29" s="162"/>
      <c r="F29" s="179"/>
      <c r="G29" s="164"/>
      <c r="H29" s="165"/>
      <c r="I29" s="177"/>
      <c r="J29" s="167"/>
      <c r="K29" s="168"/>
      <c r="L29" s="178"/>
      <c r="M29" s="170"/>
      <c r="N29" s="171"/>
      <c r="O29" s="172"/>
      <c r="P29" s="176"/>
      <c r="Q29" s="174"/>
      <c r="R29" s="175"/>
    </row>
    <row r="30" spans="1:19" s="145" customFormat="1" x14ac:dyDescent="0.25"/>
    <row r="31" spans="1:19" s="145" customFormat="1" x14ac:dyDescent="0.25"/>
    <row r="32" spans="1:19" s="145" customFormat="1" x14ac:dyDescent="0.25"/>
    <row r="33" s="145" customFormat="1" x14ac:dyDescent="0.25"/>
    <row r="34" s="145" customFormat="1" x14ac:dyDescent="0.25"/>
    <row r="35" s="145" customFormat="1" x14ac:dyDescent="0.25"/>
    <row r="36" s="145" customFormat="1" x14ac:dyDescent="0.25"/>
    <row r="37" s="145" customFormat="1" x14ac:dyDescent="0.25"/>
    <row r="38" s="145" customFormat="1" x14ac:dyDescent="0.25"/>
    <row r="39" s="145" customFormat="1" x14ac:dyDescent="0.25"/>
    <row r="40" s="145" customFormat="1" x14ac:dyDescent="0.25"/>
    <row r="41" s="145" customFormat="1" x14ac:dyDescent="0.25"/>
    <row r="42" s="145" customFormat="1" x14ac:dyDescent="0.25"/>
    <row r="43" s="145" customFormat="1" x14ac:dyDescent="0.25"/>
    <row r="44" s="145" customFormat="1" x14ac:dyDescent="0.25"/>
    <row r="45" s="145" customFormat="1" x14ac:dyDescent="0.25"/>
    <row r="46" s="145" customFormat="1" x14ac:dyDescent="0.25"/>
    <row r="47" s="145" customFormat="1" x14ac:dyDescent="0.25"/>
    <row r="48" s="145" customFormat="1" x14ac:dyDescent="0.25"/>
    <row r="49" spans="1:18" s="145" customFormat="1" x14ac:dyDescent="0.25"/>
    <row r="50" spans="1:18" s="145" customFormat="1" x14ac:dyDescent="0.25"/>
    <row r="51" spans="1:18" s="145" customFormat="1" x14ac:dyDescent="0.25"/>
    <row r="52" spans="1:18" s="145" customFormat="1" x14ac:dyDescent="0.25"/>
    <row r="53" spans="1:18" s="145" customFormat="1" x14ac:dyDescent="0.25"/>
    <row r="54" spans="1:18" s="145" customFormat="1" x14ac:dyDescent="0.25"/>
    <row r="55" spans="1:18" s="145" customFormat="1" x14ac:dyDescent="0.25"/>
    <row r="56" spans="1:18" s="145" customFormat="1" x14ac:dyDescent="0.25"/>
    <row r="57" spans="1:18" s="145" customFormat="1" x14ac:dyDescent="0.25"/>
    <row r="58" spans="1:18" s="145" customFormat="1" x14ac:dyDescent="0.25"/>
    <row r="59" spans="1:18" s="145" customFormat="1" x14ac:dyDescent="0.25"/>
    <row r="60" spans="1:18" s="145" customFormat="1" x14ac:dyDescent="0.25"/>
    <row r="61" spans="1:18" s="145" customFormat="1" x14ac:dyDescent="0.25"/>
    <row r="62" spans="1:18" s="145" customFormat="1" x14ac:dyDescent="0.25"/>
    <row r="63" spans="1:18" x14ac:dyDescent="0.25">
      <c r="A63" s="145"/>
      <c r="B63" s="145"/>
      <c r="C63" s="145"/>
      <c r="D63" s="145"/>
      <c r="E63" s="145"/>
      <c r="F63" s="145"/>
      <c r="G63" s="145"/>
      <c r="H63" s="145"/>
      <c r="I63" s="145"/>
      <c r="J63" s="145"/>
      <c r="K63" s="145"/>
      <c r="L63" s="145"/>
      <c r="M63" s="145"/>
      <c r="N63" s="145"/>
      <c r="O63" s="145"/>
      <c r="P63" s="145"/>
      <c r="Q63" s="145"/>
      <c r="R63" s="145"/>
    </row>
    <row r="64" spans="1:18" x14ac:dyDescent="0.25">
      <c r="A64" s="145"/>
      <c r="B64" s="145"/>
      <c r="C64" s="145"/>
      <c r="D64" s="145"/>
      <c r="E64" s="145"/>
      <c r="F64" s="145"/>
      <c r="G64" s="145"/>
      <c r="H64" s="145"/>
      <c r="I64" s="145"/>
      <c r="J64" s="145"/>
      <c r="K64" s="145"/>
      <c r="L64" s="145"/>
      <c r="M64" s="145"/>
      <c r="N64" s="145"/>
      <c r="O64" s="145"/>
      <c r="P64" s="145"/>
      <c r="Q64" s="145"/>
      <c r="R64" s="145"/>
    </row>
    <row r="65" spans="1:18" x14ac:dyDescent="0.25">
      <c r="A65" s="145"/>
      <c r="B65" s="145"/>
      <c r="C65" s="145"/>
      <c r="D65" s="145"/>
      <c r="E65" s="145"/>
      <c r="F65" s="145"/>
      <c r="G65" s="145"/>
      <c r="H65" s="145"/>
      <c r="I65" s="145"/>
      <c r="J65" s="145"/>
      <c r="K65" s="145"/>
      <c r="L65" s="145"/>
      <c r="M65" s="145"/>
      <c r="N65" s="145"/>
      <c r="O65" s="145"/>
      <c r="P65" s="145"/>
      <c r="Q65" s="145"/>
      <c r="R65" s="145"/>
    </row>
    <row r="66" spans="1:18" x14ac:dyDescent="0.25">
      <c r="A66" s="145"/>
      <c r="B66" s="145"/>
      <c r="C66" s="145"/>
      <c r="D66" s="145"/>
      <c r="E66" s="145"/>
      <c r="F66" s="145"/>
      <c r="G66" s="145"/>
      <c r="H66" s="145"/>
      <c r="I66" s="145"/>
      <c r="J66" s="145"/>
      <c r="K66" s="145"/>
      <c r="L66" s="145"/>
      <c r="M66" s="145"/>
      <c r="N66" s="145"/>
      <c r="O66" s="145"/>
      <c r="P66" s="145"/>
      <c r="Q66" s="145"/>
      <c r="R66" s="145"/>
    </row>
  </sheetData>
  <sheetProtection algorithmName="SHA-512" hashValue="0GxeFDA2tTxtdwQUp82BelCZ92EEn1iND6uLVDV8zQQwW1vb7cecTskKOAUvLWKhbekW50PtVvNNYq/jfbnp6g==" saltValue="7L2s9X0KxG+hrO09tRRAgQ==" spinCount="100000" sheet="1" objects="1" scenarios="1"/>
  <mergeCells count="51">
    <mergeCell ref="A1:B1"/>
    <mergeCell ref="A3:B3"/>
    <mergeCell ref="C3:F3"/>
    <mergeCell ref="A4:B4"/>
    <mergeCell ref="C4:J4"/>
    <mergeCell ref="A20:R20"/>
    <mergeCell ref="A11:R11"/>
    <mergeCell ref="A12:R12"/>
    <mergeCell ref="A14:R14"/>
    <mergeCell ref="N4:O4"/>
    <mergeCell ref="P4:R4"/>
    <mergeCell ref="A5:R5"/>
    <mergeCell ref="A6:B6"/>
    <mergeCell ref="C6:D6"/>
    <mergeCell ref="K6:L6"/>
    <mergeCell ref="M6:N6"/>
    <mergeCell ref="P6:Q6"/>
    <mergeCell ref="K4:L4"/>
    <mergeCell ref="A8:R8"/>
    <mergeCell ref="A9:R9"/>
    <mergeCell ref="A10:R10"/>
    <mergeCell ref="A15:R15"/>
    <mergeCell ref="A16:R16"/>
    <mergeCell ref="A17:R17"/>
    <mergeCell ref="A18:R18"/>
    <mergeCell ref="A19:R19"/>
    <mergeCell ref="A21:E21"/>
    <mergeCell ref="F21:K21"/>
    <mergeCell ref="L21:R21"/>
    <mergeCell ref="A22:E22"/>
    <mergeCell ref="F22:K22"/>
    <mergeCell ref="L22:R22"/>
    <mergeCell ref="A23:R23"/>
    <mergeCell ref="A25:R25"/>
    <mergeCell ref="B26:C26"/>
    <mergeCell ref="F26:G26"/>
    <mergeCell ref="H26:I26"/>
    <mergeCell ref="K26:L26"/>
    <mergeCell ref="M26:N26"/>
    <mergeCell ref="O26:P26"/>
    <mergeCell ref="Q26:R26"/>
    <mergeCell ref="B28:D28"/>
    <mergeCell ref="E28:G28"/>
    <mergeCell ref="H28:J28"/>
    <mergeCell ref="K28:N28"/>
    <mergeCell ref="O28:R28"/>
    <mergeCell ref="B27:D27"/>
    <mergeCell ref="E27:G27"/>
    <mergeCell ref="H27:J27"/>
    <mergeCell ref="K27:N27"/>
    <mergeCell ref="O27:R27"/>
  </mergeCells>
  <dataValidations count="2">
    <dataValidation type="textLength" allowBlank="1" showInputMessage="1" showErrorMessage="1" errorTitle="ilość znaków" error="treść powinna mieć pomiędzy 20 a 1100 znaków" sqref="A11:R11" xr:uid="{00000000-0002-0000-3100-000000000000}">
      <formula1>20</formula1>
      <formula2>1200</formula2>
    </dataValidation>
    <dataValidation type="list" allowBlank="1" showInputMessage="1" showErrorMessage="1" sqref="K6:L6" xr:uid="{00000000-0002-0000-3100-000001000000}">
      <formula1>STATUS</formula1>
    </dataValidation>
  </dataValidations>
  <hyperlinks>
    <hyperlink ref="C29" r:id="rId1" xr:uid="{1BBFD11F-0676-40E0-9963-0801279E459F}"/>
  </hyperlinks>
  <printOptions horizontalCentered="1"/>
  <pageMargins left="0.70866141732283472" right="0.70866141732283472" top="0.74803149606299213" bottom="0.74803149606299213" header="0.31496062992125984" footer="0.31496062992125984"/>
  <pageSetup paperSize="9" scale="57" orientation="landscape" r:id="rId2"/>
  <headerFooter>
    <oddHeader>&amp;C&amp;"Century Gothic,Pogrubiony"&amp;12&amp;K05-047KARTA MODUŁU&amp;R&amp;G</oddHeader>
  </headerFooter>
  <drawing r:id="rId3"/>
  <legacyDrawingHF r:id="rId4"/>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Arkusz52">
    <pageSetUpPr fitToPage="1"/>
  </sheetPr>
  <dimension ref="A1:S103"/>
  <sheetViews>
    <sheetView showGridLines="0" zoomScaleNormal="100" zoomScaleSheetLayoutView="80" workbookViewId="0">
      <selection sqref="A1:B1"/>
    </sheetView>
  </sheetViews>
  <sheetFormatPr defaultColWidth="8.7109375" defaultRowHeight="15" x14ac:dyDescent="0.25"/>
  <cols>
    <col min="1" max="1" width="10.28515625" style="2" customWidth="1"/>
    <col min="2" max="3" width="8.7109375" style="2"/>
    <col min="4" max="4" width="19.7109375" style="2" customWidth="1"/>
    <col min="5" max="5" width="13.7109375" style="2" customWidth="1"/>
    <col min="6" max="6" width="14.7109375" style="2" customWidth="1"/>
    <col min="7" max="9" width="9.7109375" style="2" customWidth="1"/>
    <col min="10" max="10" width="3.7109375" style="2" customWidth="1"/>
    <col min="11" max="11" width="12.42578125" style="2" customWidth="1"/>
    <col min="12" max="13" width="10.7109375" style="2" customWidth="1"/>
    <col min="14" max="14" width="13.7109375" style="2" customWidth="1"/>
    <col min="15" max="19" width="11.7109375" style="2" customWidth="1"/>
    <col min="20" max="16384" width="8.7109375" style="2"/>
  </cols>
  <sheetData>
    <row r="1" spans="1:19" s="28" customFormat="1" ht="15.75" x14ac:dyDescent="0.25">
      <c r="A1" s="453" t="str">
        <f>Z1_KiP!B2</f>
        <v>2020/2021</v>
      </c>
      <c r="B1" s="453"/>
      <c r="C1" s="27"/>
      <c r="D1" s="27"/>
    </row>
    <row r="2" spans="1:19" ht="10.15" customHeight="1" thickBot="1" x14ac:dyDescent="0.3"/>
    <row r="3" spans="1:19" ht="19.899999999999999" customHeight="1" thickBot="1" x14ac:dyDescent="0.3">
      <c r="A3" s="391" t="str">
        <f>Z1_KiP!B66</f>
        <v>Moduł Z1/13</v>
      </c>
      <c r="B3" s="391"/>
      <c r="C3" s="391"/>
      <c r="D3" s="395" t="str">
        <f>Z1_KiP!C66</f>
        <v>Moduł dyplomowy (2)</v>
      </c>
      <c r="E3" s="396"/>
      <c r="F3" s="396"/>
      <c r="G3" s="396"/>
      <c r="H3" s="396"/>
      <c r="I3" s="397"/>
      <c r="J3" s="3"/>
      <c r="K3" s="3"/>
      <c r="L3" s="4"/>
      <c r="M3" s="4"/>
      <c r="N3" s="4"/>
      <c r="O3" s="4"/>
      <c r="P3" s="4"/>
      <c r="Q3" s="4"/>
      <c r="R3" s="4"/>
    </row>
    <row r="4" spans="1:19" ht="18.75" thickBot="1" x14ac:dyDescent="0.3">
      <c r="A4" s="454" t="s">
        <v>110</v>
      </c>
      <c r="B4" s="454"/>
      <c r="C4" s="454"/>
      <c r="D4" s="392" t="str">
        <f>Z1_KiP!B67</f>
        <v>Kurs 13.1.</v>
      </c>
      <c r="E4" s="393"/>
      <c r="F4" s="393"/>
      <c r="G4" s="393"/>
      <c r="H4" s="393"/>
      <c r="I4" s="394"/>
      <c r="J4" s="3"/>
      <c r="K4" s="3"/>
      <c r="L4" s="4"/>
      <c r="M4" s="4"/>
      <c r="N4" s="4"/>
      <c r="O4" s="4"/>
      <c r="P4" s="4"/>
      <c r="Q4" s="4"/>
      <c r="R4" s="4"/>
    </row>
    <row r="5" spans="1:19" ht="23.25" thickBot="1" x14ac:dyDescent="0.3">
      <c r="A5" s="455" t="s">
        <v>111</v>
      </c>
      <c r="B5" s="455"/>
      <c r="C5" s="455"/>
      <c r="D5" s="456" t="str">
        <f>Z1_KiP!C67</f>
        <v>Praca z promotorem</v>
      </c>
      <c r="E5" s="456"/>
      <c r="F5" s="456"/>
      <c r="G5" s="456"/>
      <c r="H5" s="456"/>
      <c r="I5" s="456"/>
      <c r="J5" s="456"/>
      <c r="K5" s="456"/>
      <c r="L5" s="457" t="s">
        <v>96</v>
      </c>
      <c r="M5" s="457"/>
      <c r="N5" s="16">
        <f>Z1_KiP!D67</f>
        <v>6</v>
      </c>
      <c r="O5" s="457" t="s">
        <v>97</v>
      </c>
      <c r="P5" s="457"/>
      <c r="Q5" s="458" t="str">
        <f>Z1_KiP!F66</f>
        <v>prof. A. Zelek</v>
      </c>
      <c r="R5" s="458"/>
      <c r="S5" s="458"/>
    </row>
    <row r="6" spans="1:19" ht="10.15" customHeight="1" thickBot="1" x14ac:dyDescent="0.3">
      <c r="A6" s="296"/>
      <c r="B6" s="296"/>
      <c r="C6" s="296"/>
      <c r="D6" s="296"/>
      <c r="E6" s="296"/>
      <c r="F6" s="296"/>
      <c r="G6" s="296"/>
      <c r="H6" s="296"/>
      <c r="I6" s="296"/>
      <c r="J6" s="296"/>
      <c r="K6" s="296"/>
      <c r="L6" s="296"/>
      <c r="M6" s="296"/>
      <c r="N6" s="296"/>
      <c r="O6" s="296"/>
      <c r="P6" s="296"/>
      <c r="Q6" s="296"/>
      <c r="R6" s="296"/>
      <c r="S6" s="296"/>
    </row>
    <row r="7" spans="1:19" s="141" customFormat="1" ht="40.5" customHeight="1" thickBot="1" x14ac:dyDescent="0.3">
      <c r="A7" s="455" t="s">
        <v>98</v>
      </c>
      <c r="B7" s="455"/>
      <c r="C7" s="455"/>
      <c r="D7" s="6" t="str">
        <f>Z1_KiP!B3</f>
        <v>ZARZĄDZANIE</v>
      </c>
      <c r="E7" s="6" t="str">
        <f>Z1_KiP!B4</f>
        <v>I stopnia</v>
      </c>
      <c r="F7" s="156" t="s">
        <v>99</v>
      </c>
      <c r="G7" s="44" t="str">
        <f>'M (13)'!G6</f>
        <v>III</v>
      </c>
      <c r="H7" s="156" t="s">
        <v>101</v>
      </c>
      <c r="I7" s="44">
        <f>'M (13)'!I6</f>
        <v>6</v>
      </c>
      <c r="J7" s="300" t="s">
        <v>289</v>
      </c>
      <c r="K7" s="301"/>
      <c r="L7" s="399" t="s">
        <v>102</v>
      </c>
      <c r="M7" s="400"/>
      <c r="N7" s="7" t="s">
        <v>103</v>
      </c>
      <c r="O7" s="466" t="s">
        <v>104</v>
      </c>
      <c r="P7" s="466"/>
      <c r="Q7" s="467" t="s">
        <v>105</v>
      </c>
      <c r="R7" s="467"/>
      <c r="S7" s="17">
        <f>Z1_KiP!G67</f>
        <v>18</v>
      </c>
    </row>
    <row r="8" spans="1:19" ht="10.15" customHeight="1" thickBot="1" x14ac:dyDescent="0.3">
      <c r="A8" s="398"/>
      <c r="B8" s="398"/>
      <c r="C8" s="398"/>
      <c r="D8" s="398"/>
      <c r="E8" s="398"/>
      <c r="F8" s="398"/>
      <c r="G8" s="398"/>
      <c r="H8" s="398"/>
      <c r="I8" s="398"/>
      <c r="J8" s="398"/>
      <c r="K8" s="398"/>
      <c r="L8" s="398"/>
      <c r="M8" s="398"/>
      <c r="N8" s="398"/>
      <c r="O8" s="398"/>
      <c r="P8" s="398"/>
      <c r="Q8" s="398"/>
      <c r="R8" s="398"/>
      <c r="S8" s="398"/>
    </row>
    <row r="9" spans="1:19" ht="15" customHeight="1" x14ac:dyDescent="0.25">
      <c r="A9" s="23"/>
      <c r="B9" s="24"/>
      <c r="C9" s="24"/>
      <c r="D9" s="24"/>
      <c r="E9" s="24"/>
      <c r="F9" s="24"/>
      <c r="G9" s="24"/>
      <c r="H9" s="24"/>
      <c r="I9" s="24"/>
      <c r="J9" s="24"/>
      <c r="K9" s="24"/>
      <c r="L9" s="24"/>
      <c r="M9" s="24"/>
      <c r="N9" s="24"/>
      <c r="O9" s="24"/>
      <c r="P9" s="24"/>
      <c r="Q9" s="24"/>
      <c r="R9" s="24"/>
      <c r="S9" s="25"/>
    </row>
    <row r="10" spans="1:19" ht="19.899999999999999" customHeight="1" x14ac:dyDescent="0.25">
      <c r="A10" s="269" t="s">
        <v>108</v>
      </c>
      <c r="B10" s="270"/>
      <c r="C10" s="270"/>
      <c r="D10" s="270"/>
      <c r="E10" s="270"/>
      <c r="F10" s="270"/>
      <c r="G10" s="270"/>
      <c r="H10" s="270"/>
      <c r="I10" s="270"/>
      <c r="J10" s="270"/>
      <c r="K10" s="270"/>
      <c r="L10" s="270"/>
      <c r="M10" s="270"/>
      <c r="N10" s="270"/>
      <c r="O10" s="270"/>
      <c r="P10" s="270"/>
      <c r="Q10" s="270"/>
      <c r="R10" s="270"/>
      <c r="S10" s="271"/>
    </row>
    <row r="11" spans="1:19" s="149" customFormat="1" ht="20.100000000000001" customHeight="1" x14ac:dyDescent="0.25">
      <c r="A11" s="464" t="s">
        <v>113</v>
      </c>
      <c r="B11" s="415" t="s">
        <v>114</v>
      </c>
      <c r="C11" s="416"/>
      <c r="D11" s="416"/>
      <c r="E11" s="416"/>
      <c r="F11" s="416"/>
      <c r="G11" s="416"/>
      <c r="H11" s="416"/>
      <c r="I11" s="416"/>
      <c r="J11" s="416"/>
      <c r="K11" s="416"/>
      <c r="L11" s="416"/>
      <c r="M11" s="417"/>
      <c r="N11" s="409" t="s">
        <v>115</v>
      </c>
      <c r="O11" s="410"/>
      <c r="P11" s="410"/>
      <c r="Q11" s="410"/>
      <c r="R11" s="410"/>
      <c r="S11" s="411"/>
    </row>
    <row r="12" spans="1:19" s="149" customFormat="1" ht="20.100000000000001" customHeight="1" x14ac:dyDescent="0.25">
      <c r="A12" s="464"/>
      <c r="B12" s="418"/>
      <c r="C12" s="419"/>
      <c r="D12" s="419"/>
      <c r="E12" s="419"/>
      <c r="F12" s="419"/>
      <c r="G12" s="419"/>
      <c r="H12" s="419"/>
      <c r="I12" s="419"/>
      <c r="J12" s="419"/>
      <c r="K12" s="419"/>
      <c r="L12" s="419"/>
      <c r="M12" s="420"/>
      <c r="N12" s="412"/>
      <c r="O12" s="413"/>
      <c r="P12" s="413"/>
      <c r="Q12" s="413"/>
      <c r="R12" s="413"/>
      <c r="S12" s="414"/>
    </row>
    <row r="13" spans="1:19" s="149" customFormat="1" ht="20.100000000000001" customHeight="1" thickBot="1" x14ac:dyDescent="0.3">
      <c r="A13" s="465"/>
      <c r="B13" s="421" t="s">
        <v>624</v>
      </c>
      <c r="C13" s="422"/>
      <c r="D13" s="422"/>
      <c r="E13" s="422"/>
      <c r="F13" s="422"/>
      <c r="G13" s="422"/>
      <c r="H13" s="422"/>
      <c r="I13" s="422"/>
      <c r="J13" s="422"/>
      <c r="K13" s="422"/>
      <c r="L13" s="422"/>
      <c r="M13" s="423"/>
      <c r="N13" s="136"/>
      <c r="O13" s="146" t="s">
        <v>625</v>
      </c>
      <c r="P13" s="137"/>
      <c r="Q13" s="137"/>
      <c r="R13" s="137"/>
      <c r="S13" s="138"/>
    </row>
    <row r="14" spans="1:19" ht="15" customHeight="1" x14ac:dyDescent="0.25">
      <c r="A14" s="459" t="s">
        <v>116</v>
      </c>
      <c r="B14" s="404" t="s">
        <v>583</v>
      </c>
      <c r="C14" s="405"/>
      <c r="D14" s="405"/>
      <c r="E14" s="405"/>
      <c r="F14" s="405"/>
      <c r="G14" s="405"/>
      <c r="H14" s="405"/>
      <c r="I14" s="405"/>
      <c r="J14" s="405"/>
      <c r="K14" s="405"/>
      <c r="L14" s="405"/>
      <c r="M14" s="406"/>
      <c r="N14" s="369" t="s">
        <v>251</v>
      </c>
      <c r="O14" s="370"/>
      <c r="P14" s="370"/>
      <c r="Q14" s="370"/>
      <c r="R14" s="370"/>
      <c r="S14" s="371"/>
    </row>
    <row r="15" spans="1:19" ht="15" customHeight="1" x14ac:dyDescent="0.25">
      <c r="A15" s="350"/>
      <c r="B15" s="329"/>
      <c r="C15" s="474"/>
      <c r="D15" s="474"/>
      <c r="E15" s="474"/>
      <c r="F15" s="474"/>
      <c r="G15" s="474"/>
      <c r="H15" s="474"/>
      <c r="I15" s="474"/>
      <c r="J15" s="474"/>
      <c r="K15" s="474"/>
      <c r="L15" s="474"/>
      <c r="M15" s="331"/>
      <c r="N15" s="363" t="s">
        <v>257</v>
      </c>
      <c r="O15" s="364"/>
      <c r="P15" s="364"/>
      <c r="Q15" s="364"/>
      <c r="R15" s="364"/>
      <c r="S15" s="365"/>
    </row>
    <row r="16" spans="1:19" ht="15" customHeight="1" x14ac:dyDescent="0.25">
      <c r="A16" s="350"/>
      <c r="B16" s="329"/>
      <c r="C16" s="474"/>
      <c r="D16" s="474"/>
      <c r="E16" s="474"/>
      <c r="F16" s="474"/>
      <c r="G16" s="474"/>
      <c r="H16" s="474"/>
      <c r="I16" s="474"/>
      <c r="J16" s="474"/>
      <c r="K16" s="474"/>
      <c r="L16" s="474"/>
      <c r="M16" s="331"/>
      <c r="N16" s="363" t="s">
        <v>262</v>
      </c>
      <c r="O16" s="364"/>
      <c r="P16" s="364"/>
      <c r="Q16" s="364"/>
      <c r="R16" s="364"/>
      <c r="S16" s="365"/>
    </row>
    <row r="17" spans="1:19" ht="15" customHeight="1" x14ac:dyDescent="0.25">
      <c r="A17" s="350"/>
      <c r="B17" s="329"/>
      <c r="C17" s="474"/>
      <c r="D17" s="474"/>
      <c r="E17" s="474"/>
      <c r="F17" s="474"/>
      <c r="G17" s="474"/>
      <c r="H17" s="474"/>
      <c r="I17" s="474"/>
      <c r="J17" s="474"/>
      <c r="K17" s="474"/>
      <c r="L17" s="474"/>
      <c r="M17" s="331"/>
      <c r="N17" s="363" t="s">
        <v>267</v>
      </c>
      <c r="O17" s="364"/>
      <c r="P17" s="364"/>
      <c r="Q17" s="364"/>
      <c r="R17" s="364"/>
      <c r="S17" s="365"/>
    </row>
    <row r="18" spans="1:19" ht="15" customHeight="1" x14ac:dyDescent="0.25">
      <c r="A18" s="350"/>
      <c r="B18" s="401"/>
      <c r="C18" s="402"/>
      <c r="D18" s="402"/>
      <c r="E18" s="402"/>
      <c r="F18" s="402"/>
      <c r="G18" s="402"/>
      <c r="H18" s="402"/>
      <c r="I18" s="402"/>
      <c r="J18" s="402"/>
      <c r="K18" s="402"/>
      <c r="L18" s="402"/>
      <c r="M18" s="403"/>
      <c r="N18" s="372"/>
      <c r="O18" s="373"/>
      <c r="P18" s="373"/>
      <c r="Q18" s="373"/>
      <c r="R18" s="373"/>
      <c r="S18" s="374"/>
    </row>
    <row r="19" spans="1:19" ht="15" customHeight="1" x14ac:dyDescent="0.25">
      <c r="A19" s="350"/>
      <c r="B19" s="326"/>
      <c r="C19" s="327"/>
      <c r="D19" s="327"/>
      <c r="E19" s="327"/>
      <c r="F19" s="327"/>
      <c r="G19" s="327"/>
      <c r="H19" s="327"/>
      <c r="I19" s="327"/>
      <c r="J19" s="327"/>
      <c r="K19" s="327"/>
      <c r="L19" s="327"/>
      <c r="M19" s="328"/>
      <c r="N19" s="360"/>
      <c r="O19" s="361"/>
      <c r="P19" s="361"/>
      <c r="Q19" s="361"/>
      <c r="R19" s="361"/>
      <c r="S19" s="362"/>
    </row>
    <row r="20" spans="1:19" ht="15" customHeight="1" x14ac:dyDescent="0.25">
      <c r="A20" s="350"/>
      <c r="B20" s="329"/>
      <c r="C20" s="474"/>
      <c r="D20" s="474"/>
      <c r="E20" s="474"/>
      <c r="F20" s="474"/>
      <c r="G20" s="474"/>
      <c r="H20" s="474"/>
      <c r="I20" s="474"/>
      <c r="J20" s="474"/>
      <c r="K20" s="474"/>
      <c r="L20" s="474"/>
      <c r="M20" s="331"/>
      <c r="N20" s="363"/>
      <c r="O20" s="364"/>
      <c r="P20" s="364"/>
      <c r="Q20" s="364"/>
      <c r="R20" s="364"/>
      <c r="S20" s="365"/>
    </row>
    <row r="21" spans="1:19" ht="15" customHeight="1" x14ac:dyDescent="0.25">
      <c r="A21" s="350"/>
      <c r="B21" s="329"/>
      <c r="C21" s="474"/>
      <c r="D21" s="474"/>
      <c r="E21" s="474"/>
      <c r="F21" s="474"/>
      <c r="G21" s="474"/>
      <c r="H21" s="474"/>
      <c r="I21" s="474"/>
      <c r="J21" s="474"/>
      <c r="K21" s="474"/>
      <c r="L21" s="474"/>
      <c r="M21" s="331"/>
      <c r="N21" s="363"/>
      <c r="O21" s="364"/>
      <c r="P21" s="364"/>
      <c r="Q21" s="364"/>
      <c r="R21" s="364"/>
      <c r="S21" s="365"/>
    </row>
    <row r="22" spans="1:19" ht="15" customHeight="1" x14ac:dyDescent="0.25">
      <c r="A22" s="350"/>
      <c r="B22" s="329"/>
      <c r="C22" s="474"/>
      <c r="D22" s="474"/>
      <c r="E22" s="474"/>
      <c r="F22" s="474"/>
      <c r="G22" s="474"/>
      <c r="H22" s="474"/>
      <c r="I22" s="474"/>
      <c r="J22" s="474"/>
      <c r="K22" s="474"/>
      <c r="L22" s="474"/>
      <c r="M22" s="331"/>
      <c r="N22" s="363"/>
      <c r="O22" s="364"/>
      <c r="P22" s="364"/>
      <c r="Q22" s="364"/>
      <c r="R22" s="364"/>
      <c r="S22" s="365"/>
    </row>
    <row r="23" spans="1:19" ht="15" customHeight="1" thickBot="1" x14ac:dyDescent="0.3">
      <c r="A23" s="350"/>
      <c r="B23" s="401"/>
      <c r="C23" s="402"/>
      <c r="D23" s="402"/>
      <c r="E23" s="402"/>
      <c r="F23" s="402"/>
      <c r="G23" s="402"/>
      <c r="H23" s="402"/>
      <c r="I23" s="402"/>
      <c r="J23" s="402"/>
      <c r="K23" s="402"/>
      <c r="L23" s="402"/>
      <c r="M23" s="403"/>
      <c r="N23" s="372"/>
      <c r="O23" s="373"/>
      <c r="P23" s="373"/>
      <c r="Q23" s="373"/>
      <c r="R23" s="373"/>
      <c r="S23" s="374"/>
    </row>
    <row r="24" spans="1:19" ht="15" hidden="1" customHeight="1" x14ac:dyDescent="0.25">
      <c r="A24" s="350"/>
      <c r="B24" s="326"/>
      <c r="C24" s="327"/>
      <c r="D24" s="327"/>
      <c r="E24" s="327"/>
      <c r="F24" s="327"/>
      <c r="G24" s="327"/>
      <c r="H24" s="327"/>
      <c r="I24" s="327"/>
      <c r="J24" s="327"/>
      <c r="K24" s="327"/>
      <c r="L24" s="327"/>
      <c r="M24" s="328"/>
      <c r="N24" s="360"/>
      <c r="O24" s="361"/>
      <c r="P24" s="361"/>
      <c r="Q24" s="361"/>
      <c r="R24" s="361"/>
      <c r="S24" s="362"/>
    </row>
    <row r="25" spans="1:19" ht="15" hidden="1" customHeight="1" x14ac:dyDescent="0.25">
      <c r="A25" s="350"/>
      <c r="B25" s="329"/>
      <c r="C25" s="474"/>
      <c r="D25" s="474"/>
      <c r="E25" s="474"/>
      <c r="F25" s="474"/>
      <c r="G25" s="474"/>
      <c r="H25" s="474"/>
      <c r="I25" s="474"/>
      <c r="J25" s="474"/>
      <c r="K25" s="474"/>
      <c r="L25" s="474"/>
      <c r="M25" s="331"/>
      <c r="N25" s="363"/>
      <c r="O25" s="364"/>
      <c r="P25" s="364"/>
      <c r="Q25" s="364"/>
      <c r="R25" s="364"/>
      <c r="S25" s="365"/>
    </row>
    <row r="26" spans="1:19" ht="15" hidden="1" customHeight="1" x14ac:dyDescent="0.25">
      <c r="A26" s="350"/>
      <c r="B26" s="329"/>
      <c r="C26" s="474"/>
      <c r="D26" s="474"/>
      <c r="E26" s="474"/>
      <c r="F26" s="474"/>
      <c r="G26" s="474"/>
      <c r="H26" s="474"/>
      <c r="I26" s="474"/>
      <c r="J26" s="474"/>
      <c r="K26" s="474"/>
      <c r="L26" s="474"/>
      <c r="M26" s="331"/>
      <c r="N26" s="363"/>
      <c r="O26" s="364"/>
      <c r="P26" s="364"/>
      <c r="Q26" s="364"/>
      <c r="R26" s="364"/>
      <c r="S26" s="365"/>
    </row>
    <row r="27" spans="1:19" ht="15" hidden="1" customHeight="1" x14ac:dyDescent="0.25">
      <c r="A27" s="350"/>
      <c r="B27" s="329"/>
      <c r="C27" s="474"/>
      <c r="D27" s="474"/>
      <c r="E27" s="474"/>
      <c r="F27" s="474"/>
      <c r="G27" s="474"/>
      <c r="H27" s="474"/>
      <c r="I27" s="474"/>
      <c r="J27" s="474"/>
      <c r="K27" s="474"/>
      <c r="L27" s="474"/>
      <c r="M27" s="331"/>
      <c r="N27" s="363"/>
      <c r="O27" s="364"/>
      <c r="P27" s="364"/>
      <c r="Q27" s="364"/>
      <c r="R27" s="364"/>
      <c r="S27" s="365"/>
    </row>
    <row r="28" spans="1:19" ht="15" hidden="1" customHeight="1" x14ac:dyDescent="0.25">
      <c r="A28" s="350"/>
      <c r="B28" s="401"/>
      <c r="C28" s="402"/>
      <c r="D28" s="402"/>
      <c r="E28" s="402"/>
      <c r="F28" s="402"/>
      <c r="G28" s="402"/>
      <c r="H28" s="402"/>
      <c r="I28" s="402"/>
      <c r="J28" s="402"/>
      <c r="K28" s="402"/>
      <c r="L28" s="402"/>
      <c r="M28" s="403"/>
      <c r="N28" s="372"/>
      <c r="O28" s="373"/>
      <c r="P28" s="373"/>
      <c r="Q28" s="373"/>
      <c r="R28" s="373"/>
      <c r="S28" s="374"/>
    </row>
    <row r="29" spans="1:19" ht="15" hidden="1" customHeight="1" x14ac:dyDescent="0.25">
      <c r="A29" s="350"/>
      <c r="B29" s="326"/>
      <c r="C29" s="327"/>
      <c r="D29" s="327"/>
      <c r="E29" s="327"/>
      <c r="F29" s="327"/>
      <c r="G29" s="327"/>
      <c r="H29" s="327"/>
      <c r="I29" s="327"/>
      <c r="J29" s="327"/>
      <c r="K29" s="327"/>
      <c r="L29" s="327"/>
      <c r="M29" s="328"/>
      <c r="N29" s="360"/>
      <c r="O29" s="361"/>
      <c r="P29" s="361"/>
      <c r="Q29" s="361"/>
      <c r="R29" s="361"/>
      <c r="S29" s="362"/>
    </row>
    <row r="30" spans="1:19" ht="15" hidden="1" customHeight="1" x14ac:dyDescent="0.25">
      <c r="A30" s="350"/>
      <c r="B30" s="329"/>
      <c r="C30" s="474"/>
      <c r="D30" s="474"/>
      <c r="E30" s="474"/>
      <c r="F30" s="474"/>
      <c r="G30" s="474"/>
      <c r="H30" s="474"/>
      <c r="I30" s="474"/>
      <c r="J30" s="474"/>
      <c r="K30" s="474"/>
      <c r="L30" s="474"/>
      <c r="M30" s="331"/>
      <c r="N30" s="363"/>
      <c r="O30" s="364"/>
      <c r="P30" s="364"/>
      <c r="Q30" s="364"/>
      <c r="R30" s="364"/>
      <c r="S30" s="365"/>
    </row>
    <row r="31" spans="1:19" ht="15" hidden="1" customHeight="1" x14ac:dyDescent="0.25">
      <c r="A31" s="350"/>
      <c r="B31" s="329"/>
      <c r="C31" s="474"/>
      <c r="D31" s="474"/>
      <c r="E31" s="474"/>
      <c r="F31" s="474"/>
      <c r="G31" s="474"/>
      <c r="H31" s="474"/>
      <c r="I31" s="474"/>
      <c r="J31" s="474"/>
      <c r="K31" s="474"/>
      <c r="L31" s="474"/>
      <c r="M31" s="331"/>
      <c r="N31" s="363"/>
      <c r="O31" s="364"/>
      <c r="P31" s="364"/>
      <c r="Q31" s="364"/>
      <c r="R31" s="364"/>
      <c r="S31" s="365"/>
    </row>
    <row r="32" spans="1:19" ht="15" hidden="1" customHeight="1" x14ac:dyDescent="0.25">
      <c r="A32" s="350"/>
      <c r="B32" s="329"/>
      <c r="C32" s="474"/>
      <c r="D32" s="474"/>
      <c r="E32" s="474"/>
      <c r="F32" s="474"/>
      <c r="G32" s="474"/>
      <c r="H32" s="474"/>
      <c r="I32" s="474"/>
      <c r="J32" s="474"/>
      <c r="K32" s="474"/>
      <c r="L32" s="474"/>
      <c r="M32" s="331"/>
      <c r="N32" s="363"/>
      <c r="O32" s="364"/>
      <c r="P32" s="364"/>
      <c r="Q32" s="364"/>
      <c r="R32" s="364"/>
      <c r="S32" s="365"/>
    </row>
    <row r="33" spans="1:19" ht="15" hidden="1" customHeight="1" thickBot="1" x14ac:dyDescent="0.3">
      <c r="A33" s="460"/>
      <c r="B33" s="332"/>
      <c r="C33" s="333"/>
      <c r="D33" s="333"/>
      <c r="E33" s="333"/>
      <c r="F33" s="333"/>
      <c r="G33" s="333"/>
      <c r="H33" s="333"/>
      <c r="I33" s="333"/>
      <c r="J33" s="333"/>
      <c r="K33" s="333"/>
      <c r="L33" s="333"/>
      <c r="M33" s="334"/>
      <c r="N33" s="378"/>
      <c r="O33" s="379"/>
      <c r="P33" s="379"/>
      <c r="Q33" s="379"/>
      <c r="R33" s="379"/>
      <c r="S33" s="380"/>
    </row>
    <row r="34" spans="1:19" ht="15" customHeight="1" x14ac:dyDescent="0.25">
      <c r="A34" s="461" t="s">
        <v>117</v>
      </c>
      <c r="B34" s="404" t="s">
        <v>818</v>
      </c>
      <c r="C34" s="405"/>
      <c r="D34" s="405"/>
      <c r="E34" s="405"/>
      <c r="F34" s="405"/>
      <c r="G34" s="405"/>
      <c r="H34" s="405"/>
      <c r="I34" s="405"/>
      <c r="J34" s="405"/>
      <c r="K34" s="405"/>
      <c r="L34" s="405"/>
      <c r="M34" s="406"/>
      <c r="N34" s="369" t="s">
        <v>268</v>
      </c>
      <c r="O34" s="370"/>
      <c r="P34" s="370"/>
      <c r="Q34" s="370"/>
      <c r="R34" s="370"/>
      <c r="S34" s="371"/>
    </row>
    <row r="35" spans="1:19" ht="15" customHeight="1" x14ac:dyDescent="0.25">
      <c r="A35" s="462"/>
      <c r="B35" s="329"/>
      <c r="C35" s="474"/>
      <c r="D35" s="474"/>
      <c r="E35" s="474"/>
      <c r="F35" s="474"/>
      <c r="G35" s="474"/>
      <c r="H35" s="474"/>
      <c r="I35" s="474"/>
      <c r="J35" s="474"/>
      <c r="K35" s="474"/>
      <c r="L35" s="474"/>
      <c r="M35" s="331"/>
      <c r="N35" s="363" t="s">
        <v>277</v>
      </c>
      <c r="O35" s="364"/>
      <c r="P35" s="364"/>
      <c r="Q35" s="364"/>
      <c r="R35" s="364"/>
      <c r="S35" s="365"/>
    </row>
    <row r="36" spans="1:19" ht="15" customHeight="1" x14ac:dyDescent="0.25">
      <c r="A36" s="462"/>
      <c r="B36" s="329"/>
      <c r="C36" s="474"/>
      <c r="D36" s="474"/>
      <c r="E36" s="474"/>
      <c r="F36" s="474"/>
      <c r="G36" s="474"/>
      <c r="H36" s="474"/>
      <c r="I36" s="474"/>
      <c r="J36" s="474"/>
      <c r="K36" s="474"/>
      <c r="L36" s="474"/>
      <c r="M36" s="331"/>
      <c r="N36" s="363" t="s">
        <v>280</v>
      </c>
      <c r="O36" s="364"/>
      <c r="P36" s="364"/>
      <c r="Q36" s="364"/>
      <c r="R36" s="364"/>
      <c r="S36" s="365"/>
    </row>
    <row r="37" spans="1:19" ht="15" customHeight="1" x14ac:dyDescent="0.25">
      <c r="A37" s="462"/>
      <c r="B37" s="329"/>
      <c r="C37" s="474"/>
      <c r="D37" s="474"/>
      <c r="E37" s="474"/>
      <c r="F37" s="474"/>
      <c r="G37" s="474"/>
      <c r="H37" s="474"/>
      <c r="I37" s="474"/>
      <c r="J37" s="474"/>
      <c r="K37" s="474"/>
      <c r="L37" s="474"/>
      <c r="M37" s="331"/>
      <c r="N37" s="363" t="s">
        <v>269</v>
      </c>
      <c r="O37" s="364"/>
      <c r="P37" s="364"/>
      <c r="Q37" s="364"/>
      <c r="R37" s="364"/>
      <c r="S37" s="365"/>
    </row>
    <row r="38" spans="1:19" ht="15" customHeight="1" x14ac:dyDescent="0.25">
      <c r="A38" s="462"/>
      <c r="B38" s="401"/>
      <c r="C38" s="402"/>
      <c r="D38" s="402"/>
      <c r="E38" s="402"/>
      <c r="F38" s="402"/>
      <c r="G38" s="402"/>
      <c r="H38" s="402"/>
      <c r="I38" s="402"/>
      <c r="J38" s="402"/>
      <c r="K38" s="402"/>
      <c r="L38" s="402"/>
      <c r="M38" s="403"/>
      <c r="N38" s="372"/>
      <c r="O38" s="373"/>
      <c r="P38" s="373"/>
      <c r="Q38" s="373"/>
      <c r="R38" s="373"/>
      <c r="S38" s="374"/>
    </row>
    <row r="39" spans="1:19" ht="15" customHeight="1" x14ac:dyDescent="0.25">
      <c r="A39" s="462"/>
      <c r="B39" s="326"/>
      <c r="C39" s="327"/>
      <c r="D39" s="327"/>
      <c r="E39" s="327"/>
      <c r="F39" s="327"/>
      <c r="G39" s="327"/>
      <c r="H39" s="327"/>
      <c r="I39" s="327"/>
      <c r="J39" s="327"/>
      <c r="K39" s="327"/>
      <c r="L39" s="327"/>
      <c r="M39" s="328"/>
      <c r="N39" s="360"/>
      <c r="O39" s="361"/>
      <c r="P39" s="361"/>
      <c r="Q39" s="361"/>
      <c r="R39" s="361"/>
      <c r="S39" s="362"/>
    </row>
    <row r="40" spans="1:19" ht="15" customHeight="1" x14ac:dyDescent="0.25">
      <c r="A40" s="462"/>
      <c r="B40" s="329"/>
      <c r="C40" s="474"/>
      <c r="D40" s="474"/>
      <c r="E40" s="474"/>
      <c r="F40" s="474"/>
      <c r="G40" s="474"/>
      <c r="H40" s="474"/>
      <c r="I40" s="474"/>
      <c r="J40" s="474"/>
      <c r="K40" s="474"/>
      <c r="L40" s="474"/>
      <c r="M40" s="331"/>
      <c r="N40" s="363"/>
      <c r="O40" s="364"/>
      <c r="P40" s="364"/>
      <c r="Q40" s="364"/>
      <c r="R40" s="364"/>
      <c r="S40" s="365"/>
    </row>
    <row r="41" spans="1:19" ht="15" customHeight="1" x14ac:dyDescent="0.25">
      <c r="A41" s="462"/>
      <c r="B41" s="329"/>
      <c r="C41" s="474"/>
      <c r="D41" s="474"/>
      <c r="E41" s="474"/>
      <c r="F41" s="474"/>
      <c r="G41" s="474"/>
      <c r="H41" s="474"/>
      <c r="I41" s="474"/>
      <c r="J41" s="474"/>
      <c r="K41" s="474"/>
      <c r="L41" s="474"/>
      <c r="M41" s="331"/>
      <c r="N41" s="363"/>
      <c r="O41" s="364"/>
      <c r="P41" s="364"/>
      <c r="Q41" s="364"/>
      <c r="R41" s="364"/>
      <c r="S41" s="365"/>
    </row>
    <row r="42" spans="1:19" ht="15" customHeight="1" x14ac:dyDescent="0.25">
      <c r="A42" s="462"/>
      <c r="B42" s="329"/>
      <c r="C42" s="474"/>
      <c r="D42" s="474"/>
      <c r="E42" s="474"/>
      <c r="F42" s="474"/>
      <c r="G42" s="474"/>
      <c r="H42" s="474"/>
      <c r="I42" s="474"/>
      <c r="J42" s="474"/>
      <c r="K42" s="474"/>
      <c r="L42" s="474"/>
      <c r="M42" s="331"/>
      <c r="N42" s="363"/>
      <c r="O42" s="364"/>
      <c r="P42" s="364"/>
      <c r="Q42" s="364"/>
      <c r="R42" s="364"/>
      <c r="S42" s="365"/>
    </row>
    <row r="43" spans="1:19" ht="15" customHeight="1" thickBot="1" x14ac:dyDescent="0.3">
      <c r="A43" s="462"/>
      <c r="B43" s="401"/>
      <c r="C43" s="402"/>
      <c r="D43" s="402"/>
      <c r="E43" s="402"/>
      <c r="F43" s="402"/>
      <c r="G43" s="402"/>
      <c r="H43" s="402"/>
      <c r="I43" s="402"/>
      <c r="J43" s="402"/>
      <c r="K43" s="402"/>
      <c r="L43" s="402"/>
      <c r="M43" s="403"/>
      <c r="N43" s="372"/>
      <c r="O43" s="373"/>
      <c r="P43" s="373"/>
      <c r="Q43" s="373"/>
      <c r="R43" s="373"/>
      <c r="S43" s="374"/>
    </row>
    <row r="44" spans="1:19" ht="15" hidden="1" customHeight="1" x14ac:dyDescent="0.25">
      <c r="A44" s="462"/>
      <c r="B44" s="326"/>
      <c r="C44" s="327"/>
      <c r="D44" s="327"/>
      <c r="E44" s="327"/>
      <c r="F44" s="327"/>
      <c r="G44" s="327"/>
      <c r="H44" s="327"/>
      <c r="I44" s="327"/>
      <c r="J44" s="327"/>
      <c r="K44" s="327"/>
      <c r="L44" s="327"/>
      <c r="M44" s="328"/>
      <c r="N44" s="360"/>
      <c r="O44" s="361"/>
      <c r="P44" s="361"/>
      <c r="Q44" s="361"/>
      <c r="R44" s="361"/>
      <c r="S44" s="362"/>
    </row>
    <row r="45" spans="1:19" ht="15" hidden="1" customHeight="1" x14ac:dyDescent="0.25">
      <c r="A45" s="462"/>
      <c r="B45" s="329"/>
      <c r="C45" s="474"/>
      <c r="D45" s="474"/>
      <c r="E45" s="474"/>
      <c r="F45" s="474"/>
      <c r="G45" s="474"/>
      <c r="H45" s="474"/>
      <c r="I45" s="474"/>
      <c r="J45" s="474"/>
      <c r="K45" s="474"/>
      <c r="L45" s="474"/>
      <c r="M45" s="331"/>
      <c r="N45" s="363"/>
      <c r="O45" s="364"/>
      <c r="P45" s="364"/>
      <c r="Q45" s="364"/>
      <c r="R45" s="364"/>
      <c r="S45" s="365"/>
    </row>
    <row r="46" spans="1:19" ht="15" hidden="1" customHeight="1" x14ac:dyDescent="0.25">
      <c r="A46" s="462"/>
      <c r="B46" s="329"/>
      <c r="C46" s="474"/>
      <c r="D46" s="474"/>
      <c r="E46" s="474"/>
      <c r="F46" s="474"/>
      <c r="G46" s="474"/>
      <c r="H46" s="474"/>
      <c r="I46" s="474"/>
      <c r="J46" s="474"/>
      <c r="K46" s="474"/>
      <c r="L46" s="474"/>
      <c r="M46" s="331"/>
      <c r="N46" s="363"/>
      <c r="O46" s="364"/>
      <c r="P46" s="364"/>
      <c r="Q46" s="364"/>
      <c r="R46" s="364"/>
      <c r="S46" s="365"/>
    </row>
    <row r="47" spans="1:19" ht="15" hidden="1" customHeight="1" x14ac:dyDescent="0.25">
      <c r="A47" s="462"/>
      <c r="B47" s="329"/>
      <c r="C47" s="474"/>
      <c r="D47" s="474"/>
      <c r="E47" s="474"/>
      <c r="F47" s="474"/>
      <c r="G47" s="474"/>
      <c r="H47" s="474"/>
      <c r="I47" s="474"/>
      <c r="J47" s="474"/>
      <c r="K47" s="474"/>
      <c r="L47" s="474"/>
      <c r="M47" s="331"/>
      <c r="N47" s="363"/>
      <c r="O47" s="364"/>
      <c r="P47" s="364"/>
      <c r="Q47" s="364"/>
      <c r="R47" s="364"/>
      <c r="S47" s="365"/>
    </row>
    <row r="48" spans="1:19" ht="15" hidden="1" customHeight="1" x14ac:dyDescent="0.25">
      <c r="A48" s="462"/>
      <c r="B48" s="401"/>
      <c r="C48" s="402"/>
      <c r="D48" s="402"/>
      <c r="E48" s="402"/>
      <c r="F48" s="402"/>
      <c r="G48" s="402"/>
      <c r="H48" s="402"/>
      <c r="I48" s="402"/>
      <c r="J48" s="402"/>
      <c r="K48" s="402"/>
      <c r="L48" s="402"/>
      <c r="M48" s="403"/>
      <c r="N48" s="372"/>
      <c r="O48" s="373"/>
      <c r="P48" s="373"/>
      <c r="Q48" s="373"/>
      <c r="R48" s="373"/>
      <c r="S48" s="374"/>
    </row>
    <row r="49" spans="1:19" ht="15" hidden="1" customHeight="1" x14ac:dyDescent="0.25">
      <c r="A49" s="462"/>
      <c r="B49" s="326"/>
      <c r="C49" s="327"/>
      <c r="D49" s="327"/>
      <c r="E49" s="327"/>
      <c r="F49" s="327"/>
      <c r="G49" s="327"/>
      <c r="H49" s="327"/>
      <c r="I49" s="327"/>
      <c r="J49" s="327"/>
      <c r="K49" s="327"/>
      <c r="L49" s="327"/>
      <c r="M49" s="328"/>
      <c r="N49" s="360"/>
      <c r="O49" s="361"/>
      <c r="P49" s="361"/>
      <c r="Q49" s="361"/>
      <c r="R49" s="361"/>
      <c r="S49" s="362"/>
    </row>
    <row r="50" spans="1:19" ht="15" hidden="1" customHeight="1" x14ac:dyDescent="0.25">
      <c r="A50" s="462"/>
      <c r="B50" s="329"/>
      <c r="C50" s="474"/>
      <c r="D50" s="474"/>
      <c r="E50" s="474"/>
      <c r="F50" s="474"/>
      <c r="G50" s="474"/>
      <c r="H50" s="474"/>
      <c r="I50" s="474"/>
      <c r="J50" s="474"/>
      <c r="K50" s="474"/>
      <c r="L50" s="474"/>
      <c r="M50" s="331"/>
      <c r="N50" s="363"/>
      <c r="O50" s="364"/>
      <c r="P50" s="364"/>
      <c r="Q50" s="364"/>
      <c r="R50" s="364"/>
      <c r="S50" s="365"/>
    </row>
    <row r="51" spans="1:19" ht="15" hidden="1" customHeight="1" x14ac:dyDescent="0.25">
      <c r="A51" s="462"/>
      <c r="B51" s="329"/>
      <c r="C51" s="474"/>
      <c r="D51" s="474"/>
      <c r="E51" s="474"/>
      <c r="F51" s="474"/>
      <c r="G51" s="474"/>
      <c r="H51" s="474"/>
      <c r="I51" s="474"/>
      <c r="J51" s="474"/>
      <c r="K51" s="474"/>
      <c r="L51" s="474"/>
      <c r="M51" s="331"/>
      <c r="N51" s="363"/>
      <c r="O51" s="364"/>
      <c r="P51" s="364"/>
      <c r="Q51" s="364"/>
      <c r="R51" s="364"/>
      <c r="S51" s="365"/>
    </row>
    <row r="52" spans="1:19" ht="15" hidden="1" customHeight="1" x14ac:dyDescent="0.25">
      <c r="A52" s="462"/>
      <c r="B52" s="329"/>
      <c r="C52" s="474"/>
      <c r="D52" s="474"/>
      <c r="E52" s="474"/>
      <c r="F52" s="474"/>
      <c r="G52" s="474"/>
      <c r="H52" s="474"/>
      <c r="I52" s="474"/>
      <c r="J52" s="474"/>
      <c r="K52" s="474"/>
      <c r="L52" s="474"/>
      <c r="M52" s="331"/>
      <c r="N52" s="363"/>
      <c r="O52" s="364"/>
      <c r="P52" s="364"/>
      <c r="Q52" s="364"/>
      <c r="R52" s="364"/>
      <c r="S52" s="365"/>
    </row>
    <row r="53" spans="1:19" ht="15" hidden="1" customHeight="1" thickBot="1" x14ac:dyDescent="0.3">
      <c r="A53" s="462"/>
      <c r="B53" s="329"/>
      <c r="C53" s="330"/>
      <c r="D53" s="330"/>
      <c r="E53" s="330"/>
      <c r="F53" s="330"/>
      <c r="G53" s="330"/>
      <c r="H53" s="330"/>
      <c r="I53" s="330"/>
      <c r="J53" s="330"/>
      <c r="K53" s="330"/>
      <c r="L53" s="330"/>
      <c r="M53" s="331"/>
      <c r="N53" s="469"/>
      <c r="O53" s="470"/>
      <c r="P53" s="470"/>
      <c r="Q53" s="470"/>
      <c r="R53" s="470"/>
      <c r="S53" s="471"/>
    </row>
    <row r="54" spans="1:19" ht="15" customHeight="1" x14ac:dyDescent="0.25">
      <c r="A54" s="468" t="s">
        <v>634</v>
      </c>
      <c r="B54" s="404" t="s">
        <v>584</v>
      </c>
      <c r="C54" s="405"/>
      <c r="D54" s="405"/>
      <c r="E54" s="405"/>
      <c r="F54" s="405"/>
      <c r="G54" s="405"/>
      <c r="H54" s="405"/>
      <c r="I54" s="405"/>
      <c r="J54" s="405"/>
      <c r="K54" s="405"/>
      <c r="L54" s="405"/>
      <c r="M54" s="406"/>
      <c r="N54" s="369" t="s">
        <v>281</v>
      </c>
      <c r="O54" s="370"/>
      <c r="P54" s="370"/>
      <c r="Q54" s="370"/>
      <c r="R54" s="370"/>
      <c r="S54" s="371"/>
    </row>
    <row r="55" spans="1:19" ht="15" customHeight="1" x14ac:dyDescent="0.25">
      <c r="A55" s="350"/>
      <c r="B55" s="329"/>
      <c r="C55" s="330"/>
      <c r="D55" s="330"/>
      <c r="E55" s="330"/>
      <c r="F55" s="330"/>
      <c r="G55" s="330"/>
      <c r="H55" s="330"/>
      <c r="I55" s="330"/>
      <c r="J55" s="330"/>
      <c r="K55" s="330"/>
      <c r="L55" s="330"/>
      <c r="M55" s="331"/>
      <c r="N55" s="363" t="s">
        <v>285</v>
      </c>
      <c r="O55" s="364"/>
      <c r="P55" s="364"/>
      <c r="Q55" s="364"/>
      <c r="R55" s="364"/>
      <c r="S55" s="365"/>
    </row>
    <row r="56" spans="1:19" ht="15" customHeight="1" x14ac:dyDescent="0.25">
      <c r="A56" s="350"/>
      <c r="B56" s="329"/>
      <c r="C56" s="330"/>
      <c r="D56" s="330"/>
      <c r="E56" s="330"/>
      <c r="F56" s="330"/>
      <c r="G56" s="330"/>
      <c r="H56" s="330"/>
      <c r="I56" s="330"/>
      <c r="J56" s="330"/>
      <c r="K56" s="330"/>
      <c r="L56" s="330"/>
      <c r="M56" s="331"/>
      <c r="N56" s="363" t="s">
        <v>286</v>
      </c>
      <c r="O56" s="364"/>
      <c r="P56" s="364"/>
      <c r="Q56" s="364"/>
      <c r="R56" s="364"/>
      <c r="S56" s="365"/>
    </row>
    <row r="57" spans="1:19" ht="15" customHeight="1" x14ac:dyDescent="0.25">
      <c r="A57" s="350"/>
      <c r="B57" s="329"/>
      <c r="C57" s="330"/>
      <c r="D57" s="330"/>
      <c r="E57" s="330"/>
      <c r="F57" s="330"/>
      <c r="G57" s="330"/>
      <c r="H57" s="330"/>
      <c r="I57" s="330"/>
      <c r="J57" s="330"/>
      <c r="K57" s="330"/>
      <c r="L57" s="330"/>
      <c r="M57" s="331"/>
      <c r="N57" s="363"/>
      <c r="O57" s="364"/>
      <c r="P57" s="364"/>
      <c r="Q57" s="364"/>
      <c r="R57" s="364"/>
      <c r="S57" s="365"/>
    </row>
    <row r="58" spans="1:19" ht="15" customHeight="1" x14ac:dyDescent="0.25">
      <c r="A58" s="350"/>
      <c r="B58" s="401"/>
      <c r="C58" s="402"/>
      <c r="D58" s="402"/>
      <c r="E58" s="402"/>
      <c r="F58" s="402"/>
      <c r="G58" s="402"/>
      <c r="H58" s="402"/>
      <c r="I58" s="402"/>
      <c r="J58" s="402"/>
      <c r="K58" s="402"/>
      <c r="L58" s="402"/>
      <c r="M58" s="403"/>
      <c r="N58" s="372"/>
      <c r="O58" s="373"/>
      <c r="P58" s="373"/>
      <c r="Q58" s="373"/>
      <c r="R58" s="373"/>
      <c r="S58" s="374"/>
    </row>
    <row r="59" spans="1:19" ht="15" customHeight="1" x14ac:dyDescent="0.25">
      <c r="A59" s="350"/>
      <c r="B59" s="326"/>
      <c r="C59" s="327"/>
      <c r="D59" s="327"/>
      <c r="E59" s="327"/>
      <c r="F59" s="327"/>
      <c r="G59" s="327"/>
      <c r="H59" s="327"/>
      <c r="I59" s="327"/>
      <c r="J59" s="327"/>
      <c r="K59" s="327"/>
      <c r="L59" s="327"/>
      <c r="M59" s="328"/>
      <c r="N59" s="360"/>
      <c r="O59" s="361"/>
      <c r="P59" s="361"/>
      <c r="Q59" s="361"/>
      <c r="R59" s="361"/>
      <c r="S59" s="362"/>
    </row>
    <row r="60" spans="1:19" ht="15" customHeight="1" x14ac:dyDescent="0.25">
      <c r="A60" s="350"/>
      <c r="B60" s="329"/>
      <c r="C60" s="330"/>
      <c r="D60" s="330"/>
      <c r="E60" s="330"/>
      <c r="F60" s="330"/>
      <c r="G60" s="330"/>
      <c r="H60" s="330"/>
      <c r="I60" s="330"/>
      <c r="J60" s="330"/>
      <c r="K60" s="330"/>
      <c r="L60" s="330"/>
      <c r="M60" s="331"/>
      <c r="N60" s="363"/>
      <c r="O60" s="364"/>
      <c r="P60" s="364"/>
      <c r="Q60" s="364"/>
      <c r="R60" s="364"/>
      <c r="S60" s="365"/>
    </row>
    <row r="61" spans="1:19" ht="15" customHeight="1" x14ac:dyDescent="0.25">
      <c r="A61" s="350"/>
      <c r="B61" s="329"/>
      <c r="C61" s="330"/>
      <c r="D61" s="330"/>
      <c r="E61" s="330"/>
      <c r="F61" s="330"/>
      <c r="G61" s="330"/>
      <c r="H61" s="330"/>
      <c r="I61" s="330"/>
      <c r="J61" s="330"/>
      <c r="K61" s="330"/>
      <c r="L61" s="330"/>
      <c r="M61" s="331"/>
      <c r="N61" s="363"/>
      <c r="O61" s="364"/>
      <c r="P61" s="364"/>
      <c r="Q61" s="364"/>
      <c r="R61" s="364"/>
      <c r="S61" s="365"/>
    </row>
    <row r="62" spans="1:19" ht="15" customHeight="1" x14ac:dyDescent="0.25">
      <c r="A62" s="350"/>
      <c r="B62" s="329"/>
      <c r="C62" s="330"/>
      <c r="D62" s="330"/>
      <c r="E62" s="330"/>
      <c r="F62" s="330"/>
      <c r="G62" s="330"/>
      <c r="H62" s="330"/>
      <c r="I62" s="330"/>
      <c r="J62" s="330"/>
      <c r="K62" s="330"/>
      <c r="L62" s="330"/>
      <c r="M62" s="331"/>
      <c r="N62" s="363"/>
      <c r="O62" s="364"/>
      <c r="P62" s="364"/>
      <c r="Q62" s="364"/>
      <c r="R62" s="364"/>
      <c r="S62" s="365"/>
    </row>
    <row r="63" spans="1:19" ht="15" customHeight="1" x14ac:dyDescent="0.25">
      <c r="A63" s="350"/>
      <c r="B63" s="401"/>
      <c r="C63" s="402"/>
      <c r="D63" s="402"/>
      <c r="E63" s="402"/>
      <c r="F63" s="402"/>
      <c r="G63" s="402"/>
      <c r="H63" s="402"/>
      <c r="I63" s="402"/>
      <c r="J63" s="402"/>
      <c r="K63" s="402"/>
      <c r="L63" s="402"/>
      <c r="M63" s="403"/>
      <c r="N63" s="372"/>
      <c r="O63" s="373"/>
      <c r="P63" s="373"/>
      <c r="Q63" s="373"/>
      <c r="R63" s="373"/>
      <c r="S63" s="374"/>
    </row>
    <row r="64" spans="1:19" ht="15" hidden="1" customHeight="1" x14ac:dyDescent="0.25">
      <c r="A64" s="350"/>
      <c r="B64" s="326"/>
      <c r="C64" s="327"/>
      <c r="D64" s="327"/>
      <c r="E64" s="327"/>
      <c r="F64" s="327"/>
      <c r="G64" s="327"/>
      <c r="H64" s="327"/>
      <c r="I64" s="327"/>
      <c r="J64" s="327"/>
      <c r="K64" s="327"/>
      <c r="L64" s="327"/>
      <c r="M64" s="328"/>
      <c r="N64" s="360"/>
      <c r="O64" s="361"/>
      <c r="P64" s="361"/>
      <c r="Q64" s="361"/>
      <c r="R64" s="361"/>
      <c r="S64" s="362"/>
    </row>
    <row r="65" spans="1:19" ht="15" hidden="1" customHeight="1" x14ac:dyDescent="0.25">
      <c r="A65" s="350"/>
      <c r="B65" s="329"/>
      <c r="C65" s="330"/>
      <c r="D65" s="330"/>
      <c r="E65" s="330"/>
      <c r="F65" s="330"/>
      <c r="G65" s="330"/>
      <c r="H65" s="330"/>
      <c r="I65" s="330"/>
      <c r="J65" s="330"/>
      <c r="K65" s="330"/>
      <c r="L65" s="330"/>
      <c r="M65" s="331"/>
      <c r="N65" s="363"/>
      <c r="O65" s="364"/>
      <c r="P65" s="364"/>
      <c r="Q65" s="364"/>
      <c r="R65" s="364"/>
      <c r="S65" s="365"/>
    </row>
    <row r="66" spans="1:19" ht="15" hidden="1" customHeight="1" x14ac:dyDescent="0.25">
      <c r="A66" s="350"/>
      <c r="B66" s="329"/>
      <c r="C66" s="330"/>
      <c r="D66" s="330"/>
      <c r="E66" s="330"/>
      <c r="F66" s="330"/>
      <c r="G66" s="330"/>
      <c r="H66" s="330"/>
      <c r="I66" s="330"/>
      <c r="J66" s="330"/>
      <c r="K66" s="330"/>
      <c r="L66" s="330"/>
      <c r="M66" s="331"/>
      <c r="N66" s="363"/>
      <c r="O66" s="364"/>
      <c r="P66" s="364"/>
      <c r="Q66" s="364"/>
      <c r="R66" s="364"/>
      <c r="S66" s="365"/>
    </row>
    <row r="67" spans="1:19" ht="15" hidden="1" customHeight="1" x14ac:dyDescent="0.25">
      <c r="A67" s="350"/>
      <c r="B67" s="329"/>
      <c r="C67" s="330"/>
      <c r="D67" s="330"/>
      <c r="E67" s="330"/>
      <c r="F67" s="330"/>
      <c r="G67" s="330"/>
      <c r="H67" s="330"/>
      <c r="I67" s="330"/>
      <c r="J67" s="330"/>
      <c r="K67" s="330"/>
      <c r="L67" s="330"/>
      <c r="M67" s="331"/>
      <c r="N67" s="363"/>
      <c r="O67" s="364"/>
      <c r="P67" s="364"/>
      <c r="Q67" s="364"/>
      <c r="R67" s="364"/>
      <c r="S67" s="365"/>
    </row>
    <row r="68" spans="1:19" ht="15" hidden="1" customHeight="1" thickBot="1" x14ac:dyDescent="0.3">
      <c r="A68" s="460"/>
      <c r="B68" s="332"/>
      <c r="C68" s="333"/>
      <c r="D68" s="333"/>
      <c r="E68" s="333"/>
      <c r="F68" s="333"/>
      <c r="G68" s="333"/>
      <c r="H68" s="333"/>
      <c r="I68" s="333"/>
      <c r="J68" s="333"/>
      <c r="K68" s="333"/>
      <c r="L68" s="333"/>
      <c r="M68" s="334"/>
      <c r="N68" s="378"/>
      <c r="O68" s="379"/>
      <c r="P68" s="379"/>
      <c r="Q68" s="379"/>
      <c r="R68" s="379"/>
      <c r="S68" s="380"/>
    </row>
    <row r="69" spans="1:19" ht="15" customHeight="1" x14ac:dyDescent="0.25">
      <c r="A69" s="375"/>
      <c r="B69" s="376"/>
      <c r="C69" s="376"/>
      <c r="D69" s="376"/>
      <c r="E69" s="376"/>
      <c r="F69" s="376"/>
      <c r="G69" s="376"/>
      <c r="H69" s="376"/>
      <c r="I69" s="376"/>
      <c r="J69" s="376"/>
      <c r="K69" s="376"/>
      <c r="L69" s="376"/>
      <c r="M69" s="376"/>
      <c r="N69" s="376"/>
      <c r="O69" s="376"/>
      <c r="P69" s="376"/>
      <c r="Q69" s="376"/>
      <c r="R69" s="376"/>
      <c r="S69" s="377"/>
    </row>
    <row r="70" spans="1:19" ht="19.899999999999999" customHeight="1" x14ac:dyDescent="0.25">
      <c r="A70" s="269" t="s">
        <v>119</v>
      </c>
      <c r="B70" s="270"/>
      <c r="C70" s="270"/>
      <c r="D70" s="270"/>
      <c r="E70" s="270"/>
      <c r="F70" s="270"/>
      <c r="G70" s="270"/>
      <c r="H70" s="270"/>
      <c r="I70" s="270"/>
      <c r="J70" s="34"/>
      <c r="K70" s="322" t="s">
        <v>120</v>
      </c>
      <c r="L70" s="235"/>
      <c r="M70" s="235"/>
      <c r="N70" s="235"/>
      <c r="O70" s="235"/>
      <c r="P70" s="235"/>
      <c r="Q70" s="235"/>
      <c r="R70" s="235"/>
      <c r="S70" s="236"/>
    </row>
    <row r="71" spans="1:19" ht="15" customHeight="1" x14ac:dyDescent="0.25">
      <c r="A71" s="350" t="s">
        <v>200</v>
      </c>
      <c r="B71" s="385" t="s">
        <v>121</v>
      </c>
      <c r="C71" s="386"/>
      <c r="D71" s="386"/>
      <c r="E71" s="386"/>
      <c r="F71" s="387"/>
      <c r="G71" s="381">
        <f>Z1_KiP!G67</f>
        <v>18</v>
      </c>
      <c r="H71" s="382"/>
      <c r="I71" s="383"/>
      <c r="J71" s="384"/>
      <c r="K71" s="347" t="s">
        <v>201</v>
      </c>
      <c r="L71" s="366" t="s">
        <v>626</v>
      </c>
      <c r="M71" s="367"/>
      <c r="N71" s="367"/>
      <c r="O71" s="367"/>
      <c r="P71" s="367"/>
      <c r="Q71" s="367"/>
      <c r="R71" s="367"/>
      <c r="S71" s="368"/>
    </row>
    <row r="72" spans="1:19" ht="15" customHeight="1" x14ac:dyDescent="0.25">
      <c r="A72" s="350"/>
      <c r="B72" s="388" t="s">
        <v>122</v>
      </c>
      <c r="C72" s="389"/>
      <c r="D72" s="389"/>
      <c r="E72" s="389"/>
      <c r="F72" s="390"/>
      <c r="G72" s="341">
        <f>SUM(G73:I83)</f>
        <v>18</v>
      </c>
      <c r="H72" s="342"/>
      <c r="I72" s="343"/>
      <c r="J72" s="384"/>
      <c r="K72" s="348"/>
      <c r="L72" s="498" t="s">
        <v>160</v>
      </c>
      <c r="M72" s="499"/>
      <c r="N72" s="499"/>
      <c r="O72" s="499"/>
      <c r="P72" s="499"/>
      <c r="Q72" s="499"/>
      <c r="R72" s="499"/>
      <c r="S72" s="500"/>
    </row>
    <row r="73" spans="1:19" ht="15" customHeight="1" x14ac:dyDescent="0.25">
      <c r="A73" s="350"/>
      <c r="B73" s="357" t="s">
        <v>123</v>
      </c>
      <c r="C73" s="358"/>
      <c r="D73" s="358"/>
      <c r="E73" s="358"/>
      <c r="F73" s="359"/>
      <c r="G73" s="338"/>
      <c r="H73" s="339"/>
      <c r="I73" s="340"/>
      <c r="J73" s="384"/>
      <c r="K73" s="348"/>
      <c r="L73" s="498" t="s">
        <v>154</v>
      </c>
      <c r="M73" s="499"/>
      <c r="N73" s="499"/>
      <c r="O73" s="499"/>
      <c r="P73" s="499"/>
      <c r="Q73" s="499"/>
      <c r="R73" s="499"/>
      <c r="S73" s="500"/>
    </row>
    <row r="74" spans="1:19" ht="15" customHeight="1" x14ac:dyDescent="0.25">
      <c r="A74" s="350"/>
      <c r="B74" s="357" t="s">
        <v>124</v>
      </c>
      <c r="C74" s="358"/>
      <c r="D74" s="358"/>
      <c r="E74" s="358"/>
      <c r="F74" s="359"/>
      <c r="G74" s="338"/>
      <c r="H74" s="339"/>
      <c r="I74" s="340"/>
      <c r="J74" s="384"/>
      <c r="K74" s="348"/>
      <c r="L74" s="498" t="s">
        <v>181</v>
      </c>
      <c r="M74" s="499"/>
      <c r="N74" s="499"/>
      <c r="O74" s="499"/>
      <c r="P74" s="499"/>
      <c r="Q74" s="499"/>
      <c r="R74" s="499"/>
      <c r="S74" s="500"/>
    </row>
    <row r="75" spans="1:19" ht="15" customHeight="1" x14ac:dyDescent="0.25">
      <c r="A75" s="350"/>
      <c r="B75" s="357" t="s">
        <v>125</v>
      </c>
      <c r="C75" s="358"/>
      <c r="D75" s="358"/>
      <c r="E75" s="358"/>
      <c r="F75" s="359"/>
      <c r="G75" s="338">
        <v>8</v>
      </c>
      <c r="H75" s="339"/>
      <c r="I75" s="340"/>
      <c r="J75" s="384"/>
      <c r="K75" s="348"/>
      <c r="L75" s="323"/>
      <c r="M75" s="324"/>
      <c r="N75" s="324"/>
      <c r="O75" s="324"/>
      <c r="P75" s="324"/>
      <c r="Q75" s="324"/>
      <c r="R75" s="324"/>
      <c r="S75" s="325"/>
    </row>
    <row r="76" spans="1:19" ht="15" customHeight="1" x14ac:dyDescent="0.25">
      <c r="A76" s="350"/>
      <c r="B76" s="357" t="s">
        <v>126</v>
      </c>
      <c r="C76" s="358"/>
      <c r="D76" s="358"/>
      <c r="E76" s="358"/>
      <c r="F76" s="359"/>
      <c r="G76" s="338"/>
      <c r="H76" s="339"/>
      <c r="I76" s="340"/>
      <c r="J76" s="384"/>
      <c r="K76" s="348"/>
      <c r="L76" s="323"/>
      <c r="M76" s="324"/>
      <c r="N76" s="324"/>
      <c r="O76" s="324"/>
      <c r="P76" s="324"/>
      <c r="Q76" s="324"/>
      <c r="R76" s="324"/>
      <c r="S76" s="325"/>
    </row>
    <row r="77" spans="1:19" ht="15" customHeight="1" x14ac:dyDescent="0.25">
      <c r="A77" s="350"/>
      <c r="B77" s="357" t="s">
        <v>127</v>
      </c>
      <c r="C77" s="358"/>
      <c r="D77" s="358"/>
      <c r="E77" s="358"/>
      <c r="F77" s="359"/>
      <c r="G77" s="338">
        <v>6</v>
      </c>
      <c r="H77" s="339"/>
      <c r="I77" s="340"/>
      <c r="J77" s="384"/>
      <c r="K77" s="348"/>
      <c r="L77" s="323"/>
      <c r="M77" s="324"/>
      <c r="N77" s="324"/>
      <c r="O77" s="324"/>
      <c r="P77" s="324"/>
      <c r="Q77" s="324"/>
      <c r="R77" s="324"/>
      <c r="S77" s="325"/>
    </row>
    <row r="78" spans="1:19" ht="15" customHeight="1" x14ac:dyDescent="0.25">
      <c r="A78" s="350"/>
      <c r="B78" s="357" t="s">
        <v>128</v>
      </c>
      <c r="C78" s="358"/>
      <c r="D78" s="358"/>
      <c r="E78" s="358"/>
      <c r="F78" s="359"/>
      <c r="G78" s="338"/>
      <c r="H78" s="339"/>
      <c r="I78" s="340"/>
      <c r="J78" s="384"/>
      <c r="K78" s="348"/>
      <c r="L78" s="323"/>
      <c r="M78" s="324"/>
      <c r="N78" s="324"/>
      <c r="O78" s="324"/>
      <c r="P78" s="324"/>
      <c r="Q78" s="324"/>
      <c r="R78" s="324"/>
      <c r="S78" s="325"/>
    </row>
    <row r="79" spans="1:19" ht="15" customHeight="1" x14ac:dyDescent="0.25">
      <c r="A79" s="350"/>
      <c r="B79" s="357" t="s">
        <v>129</v>
      </c>
      <c r="C79" s="358"/>
      <c r="D79" s="358"/>
      <c r="E79" s="358"/>
      <c r="F79" s="359"/>
      <c r="G79" s="338"/>
      <c r="H79" s="339"/>
      <c r="I79" s="340"/>
      <c r="J79" s="384"/>
      <c r="K79" s="349"/>
      <c r="L79" s="323"/>
      <c r="M79" s="324"/>
      <c r="N79" s="324"/>
      <c r="O79" s="324"/>
      <c r="P79" s="324"/>
      <c r="Q79" s="324"/>
      <c r="R79" s="324"/>
      <c r="S79" s="325"/>
    </row>
    <row r="80" spans="1:19" ht="15" customHeight="1" x14ac:dyDescent="0.25">
      <c r="A80" s="350"/>
      <c r="B80" s="357" t="s">
        <v>130</v>
      </c>
      <c r="C80" s="358"/>
      <c r="D80" s="358"/>
      <c r="E80" s="358"/>
      <c r="F80" s="359"/>
      <c r="G80" s="338"/>
      <c r="H80" s="339"/>
      <c r="I80" s="340"/>
      <c r="J80" s="384"/>
      <c r="K80" s="347" t="s">
        <v>202</v>
      </c>
      <c r="L80" s="319" t="s">
        <v>627</v>
      </c>
      <c r="M80" s="320"/>
      <c r="N80" s="320"/>
      <c r="O80" s="320"/>
      <c r="P80" s="320"/>
      <c r="Q80" s="320"/>
      <c r="R80" s="320"/>
      <c r="S80" s="321"/>
    </row>
    <row r="81" spans="1:19" ht="15" customHeight="1" x14ac:dyDescent="0.25">
      <c r="A81" s="350"/>
      <c r="B81" s="357" t="s">
        <v>131</v>
      </c>
      <c r="C81" s="358"/>
      <c r="D81" s="358"/>
      <c r="E81" s="358"/>
      <c r="F81" s="359"/>
      <c r="G81" s="338">
        <v>4</v>
      </c>
      <c r="H81" s="339"/>
      <c r="I81" s="340"/>
      <c r="J81" s="384"/>
      <c r="K81" s="348"/>
      <c r="L81" s="498" t="s">
        <v>153</v>
      </c>
      <c r="M81" s="499"/>
      <c r="N81" s="499"/>
      <c r="O81" s="499"/>
      <c r="P81" s="499"/>
      <c r="Q81" s="499"/>
      <c r="R81" s="499"/>
      <c r="S81" s="500"/>
    </row>
    <row r="82" spans="1:19" ht="15" customHeight="1" x14ac:dyDescent="0.25">
      <c r="A82" s="350"/>
      <c r="B82" s="357" t="s">
        <v>132</v>
      </c>
      <c r="C82" s="358"/>
      <c r="D82" s="358"/>
      <c r="E82" s="358"/>
      <c r="F82" s="359"/>
      <c r="G82" s="338"/>
      <c r="H82" s="339"/>
      <c r="I82" s="340"/>
      <c r="J82" s="384"/>
      <c r="K82" s="348"/>
      <c r="L82" s="498" t="s">
        <v>162</v>
      </c>
      <c r="M82" s="499"/>
      <c r="N82" s="499"/>
      <c r="O82" s="499"/>
      <c r="P82" s="499"/>
      <c r="Q82" s="499"/>
      <c r="R82" s="499"/>
      <c r="S82" s="500"/>
    </row>
    <row r="83" spans="1:19" ht="15" customHeight="1" x14ac:dyDescent="0.25">
      <c r="A83" s="350"/>
      <c r="B83" s="357" t="s">
        <v>133</v>
      </c>
      <c r="C83" s="358"/>
      <c r="D83" s="358"/>
      <c r="E83" s="358"/>
      <c r="F83" s="359"/>
      <c r="G83" s="338"/>
      <c r="H83" s="339"/>
      <c r="I83" s="340"/>
      <c r="J83" s="384"/>
      <c r="K83" s="348"/>
      <c r="L83" s="498" t="s">
        <v>167</v>
      </c>
      <c r="M83" s="499"/>
      <c r="N83" s="499"/>
      <c r="O83" s="499"/>
      <c r="P83" s="499"/>
      <c r="Q83" s="499"/>
      <c r="R83" s="499"/>
      <c r="S83" s="500"/>
    </row>
    <row r="84" spans="1:19" ht="15" customHeight="1" x14ac:dyDescent="0.25">
      <c r="A84" s="350"/>
      <c r="B84" s="316" t="s">
        <v>134</v>
      </c>
      <c r="C84" s="317"/>
      <c r="D84" s="317"/>
      <c r="E84" s="317"/>
      <c r="F84" s="318"/>
      <c r="G84" s="354">
        <f>Z1_KiP!H67</f>
        <v>132</v>
      </c>
      <c r="H84" s="355"/>
      <c r="I84" s="356"/>
      <c r="J84" s="384"/>
      <c r="K84" s="348"/>
      <c r="L84" s="323"/>
      <c r="M84" s="324"/>
      <c r="N84" s="324"/>
      <c r="O84" s="324"/>
      <c r="P84" s="324"/>
      <c r="Q84" s="324"/>
      <c r="R84" s="324"/>
      <c r="S84" s="325"/>
    </row>
    <row r="85" spans="1:19" ht="15" customHeight="1" x14ac:dyDescent="0.25">
      <c r="A85" s="350"/>
      <c r="B85" s="351" t="s">
        <v>204</v>
      </c>
      <c r="C85" s="352"/>
      <c r="D85" s="352"/>
      <c r="E85" s="352"/>
      <c r="F85" s="353"/>
      <c r="G85" s="341">
        <f>SUM(G84,G71)</f>
        <v>150</v>
      </c>
      <c r="H85" s="342"/>
      <c r="I85" s="343"/>
      <c r="J85" s="436"/>
      <c r="K85" s="349"/>
      <c r="L85" s="323"/>
      <c r="M85" s="324"/>
      <c r="N85" s="324"/>
      <c r="O85" s="324"/>
      <c r="P85" s="324"/>
      <c r="Q85" s="324"/>
      <c r="R85" s="324"/>
      <c r="S85" s="325"/>
    </row>
    <row r="86" spans="1:19" ht="15" customHeight="1" x14ac:dyDescent="0.25">
      <c r="A86" s="344"/>
      <c r="B86" s="345"/>
      <c r="C86" s="345"/>
      <c r="D86" s="345"/>
      <c r="E86" s="345"/>
      <c r="F86" s="345"/>
      <c r="G86" s="345"/>
      <c r="H86" s="345"/>
      <c r="I86" s="345"/>
      <c r="J86" s="345"/>
      <c r="K86" s="345"/>
      <c r="L86" s="345"/>
      <c r="M86" s="345"/>
      <c r="N86" s="345"/>
      <c r="O86" s="345"/>
      <c r="P86" s="345"/>
      <c r="Q86" s="345"/>
      <c r="R86" s="345"/>
      <c r="S86" s="346"/>
    </row>
    <row r="87" spans="1:19" ht="19.899999999999999" customHeight="1" x14ac:dyDescent="0.25">
      <c r="A87" s="433" t="s">
        <v>135</v>
      </c>
      <c r="B87" s="434"/>
      <c r="C87" s="434"/>
      <c r="D87" s="434"/>
      <c r="E87" s="434"/>
      <c r="F87" s="434"/>
      <c r="G87" s="434"/>
      <c r="H87" s="434"/>
      <c r="I87" s="434"/>
      <c r="J87" s="434"/>
      <c r="K87" s="434"/>
      <c r="L87" s="434"/>
      <c r="M87" s="434"/>
      <c r="N87" s="434"/>
      <c r="O87" s="434"/>
      <c r="P87" s="434"/>
      <c r="Q87" s="434"/>
      <c r="R87" s="434"/>
      <c r="S87" s="435"/>
    </row>
    <row r="88" spans="1:19" ht="15" customHeight="1" x14ac:dyDescent="0.25">
      <c r="A88" s="444" t="s">
        <v>199</v>
      </c>
      <c r="B88" s="445" t="s">
        <v>136</v>
      </c>
      <c r="C88" s="446"/>
      <c r="D88" s="446"/>
      <c r="E88" s="447"/>
      <c r="F88" s="445" t="str">
        <f>Z1_KiP!E67</f>
        <v>zal. bez oceny</v>
      </c>
      <c r="G88" s="446"/>
      <c r="H88" s="446"/>
      <c r="I88" s="447"/>
      <c r="J88" s="448"/>
      <c r="K88" s="452" t="s">
        <v>137</v>
      </c>
      <c r="L88" s="449" t="s">
        <v>138</v>
      </c>
      <c r="M88" s="450"/>
      <c r="N88" s="450"/>
      <c r="O88" s="450"/>
      <c r="P88" s="450"/>
      <c r="Q88" s="450"/>
      <c r="R88" s="450"/>
      <c r="S88" s="451"/>
    </row>
    <row r="89" spans="1:19" ht="15" customHeight="1" x14ac:dyDescent="0.25">
      <c r="A89" s="444"/>
      <c r="B89" s="430" t="s">
        <v>628</v>
      </c>
      <c r="C89" s="431"/>
      <c r="D89" s="431"/>
      <c r="E89" s="432"/>
      <c r="F89" s="430" t="s">
        <v>139</v>
      </c>
      <c r="G89" s="431"/>
      <c r="H89" s="431"/>
      <c r="I89" s="432"/>
      <c r="J89" s="448"/>
      <c r="K89" s="452"/>
      <c r="L89" s="335" t="s">
        <v>291</v>
      </c>
      <c r="M89" s="336"/>
      <c r="N89" s="336"/>
      <c r="O89" s="336"/>
      <c r="P89" s="336"/>
      <c r="Q89" s="336"/>
      <c r="R89" s="336"/>
      <c r="S89" s="337"/>
    </row>
    <row r="90" spans="1:19" ht="15" customHeight="1" x14ac:dyDescent="0.25">
      <c r="A90" s="444"/>
      <c r="B90" s="424" t="s">
        <v>195</v>
      </c>
      <c r="C90" s="425"/>
      <c r="D90" s="425"/>
      <c r="E90" s="426"/>
      <c r="F90" s="427">
        <v>100</v>
      </c>
      <c r="G90" s="428"/>
      <c r="H90" s="428"/>
      <c r="I90" s="429"/>
      <c r="J90" s="448"/>
      <c r="K90" s="452"/>
      <c r="L90" s="335" t="s">
        <v>292</v>
      </c>
      <c r="M90" s="336"/>
      <c r="N90" s="336"/>
      <c r="O90" s="336"/>
      <c r="P90" s="336"/>
      <c r="Q90" s="336"/>
      <c r="R90" s="336"/>
      <c r="S90" s="337"/>
    </row>
    <row r="91" spans="1:19" ht="15" customHeight="1" x14ac:dyDescent="0.25">
      <c r="A91" s="444"/>
      <c r="B91" s="424"/>
      <c r="C91" s="425"/>
      <c r="D91" s="425"/>
      <c r="E91" s="426"/>
      <c r="F91" s="427"/>
      <c r="G91" s="428"/>
      <c r="H91" s="428"/>
      <c r="I91" s="429"/>
      <c r="J91" s="448"/>
      <c r="K91" s="452"/>
      <c r="L91" s="335" t="s">
        <v>140</v>
      </c>
      <c r="M91" s="336"/>
      <c r="N91" s="336"/>
      <c r="O91" s="336"/>
      <c r="P91" s="336"/>
      <c r="Q91" s="336"/>
      <c r="R91" s="336"/>
      <c r="S91" s="337"/>
    </row>
    <row r="92" spans="1:19" ht="15" customHeight="1" x14ac:dyDescent="0.25">
      <c r="A92" s="444"/>
      <c r="B92" s="424"/>
      <c r="C92" s="425"/>
      <c r="D92" s="425"/>
      <c r="E92" s="426"/>
      <c r="F92" s="427"/>
      <c r="G92" s="428"/>
      <c r="H92" s="428"/>
      <c r="I92" s="429"/>
      <c r="J92" s="448"/>
      <c r="K92" s="452"/>
      <c r="L92" s="335" t="s">
        <v>293</v>
      </c>
      <c r="M92" s="336"/>
      <c r="N92" s="336"/>
      <c r="O92" s="336"/>
      <c r="P92" s="336"/>
      <c r="Q92" s="336"/>
      <c r="R92" s="336"/>
      <c r="S92" s="337"/>
    </row>
    <row r="93" spans="1:19" ht="15" customHeight="1" x14ac:dyDescent="0.25">
      <c r="A93" s="444"/>
      <c r="B93" s="424"/>
      <c r="C93" s="425"/>
      <c r="D93" s="425"/>
      <c r="E93" s="426"/>
      <c r="F93" s="427"/>
      <c r="G93" s="428"/>
      <c r="H93" s="428"/>
      <c r="I93" s="429"/>
      <c r="J93" s="448"/>
      <c r="K93" s="452"/>
      <c r="L93" s="335" t="s">
        <v>141</v>
      </c>
      <c r="M93" s="336"/>
      <c r="N93" s="336"/>
      <c r="O93" s="336"/>
      <c r="P93" s="336"/>
      <c r="Q93" s="336"/>
      <c r="R93" s="336"/>
      <c r="S93" s="337"/>
    </row>
    <row r="94" spans="1:19" ht="15" customHeight="1" x14ac:dyDescent="0.25">
      <c r="A94" s="444"/>
      <c r="B94" s="424"/>
      <c r="C94" s="425"/>
      <c r="D94" s="425"/>
      <c r="E94" s="426"/>
      <c r="F94" s="427"/>
      <c r="G94" s="428"/>
      <c r="H94" s="428"/>
      <c r="I94" s="429"/>
      <c r="J94" s="448"/>
      <c r="K94" s="452"/>
      <c r="L94" s="335" t="s">
        <v>843</v>
      </c>
      <c r="M94" s="336"/>
      <c r="N94" s="336"/>
      <c r="O94" s="336"/>
      <c r="P94" s="336"/>
      <c r="Q94" s="336"/>
      <c r="R94" s="336"/>
      <c r="S94" s="337"/>
    </row>
    <row r="95" spans="1:19" ht="15" customHeight="1" x14ac:dyDescent="0.25">
      <c r="A95" s="344"/>
      <c r="B95" s="345"/>
      <c r="C95" s="345"/>
      <c r="D95" s="345"/>
      <c r="E95" s="345"/>
      <c r="F95" s="345"/>
      <c r="G95" s="345"/>
      <c r="H95" s="345"/>
      <c r="I95" s="345"/>
      <c r="J95" s="345"/>
      <c r="K95" s="345"/>
      <c r="L95" s="345"/>
      <c r="M95" s="345"/>
      <c r="N95" s="345"/>
      <c r="O95" s="345"/>
      <c r="P95" s="345"/>
      <c r="Q95" s="345"/>
      <c r="R95" s="345"/>
      <c r="S95" s="346"/>
    </row>
    <row r="96" spans="1:19" ht="19.899999999999999" customHeight="1" x14ac:dyDescent="0.25">
      <c r="A96" s="437" t="s">
        <v>198</v>
      </c>
      <c r="B96" s="438" t="s">
        <v>142</v>
      </c>
      <c r="C96" s="438"/>
      <c r="D96" s="438"/>
      <c r="E96" s="438"/>
      <c r="F96" s="438"/>
      <c r="G96" s="438"/>
      <c r="H96" s="438"/>
      <c r="I96" s="438"/>
      <c r="J96" s="438"/>
      <c r="K96" s="438"/>
      <c r="L96" s="438"/>
      <c r="M96" s="438"/>
      <c r="N96" s="438"/>
      <c r="O96" s="438"/>
      <c r="P96" s="438"/>
      <c r="Q96" s="438"/>
      <c r="R96" s="438"/>
      <c r="S96" s="439"/>
    </row>
    <row r="97" spans="1:19" ht="15" customHeight="1" x14ac:dyDescent="0.25">
      <c r="A97" s="437"/>
      <c r="B97" s="440" t="s">
        <v>629</v>
      </c>
      <c r="C97" s="440"/>
      <c r="D97" s="440"/>
      <c r="E97" s="440"/>
      <c r="F97" s="440"/>
      <c r="G97" s="440"/>
      <c r="H97" s="440"/>
      <c r="I97" s="440"/>
      <c r="J97" s="440"/>
      <c r="K97" s="440"/>
      <c r="L97" s="440"/>
      <c r="M97" s="440"/>
      <c r="N97" s="440"/>
      <c r="O97" s="440"/>
      <c r="P97" s="440"/>
      <c r="Q97" s="440"/>
      <c r="R97" s="440"/>
      <c r="S97" s="441"/>
    </row>
    <row r="98" spans="1:19" ht="52.5" customHeight="1" x14ac:dyDescent="0.25">
      <c r="A98" s="437"/>
      <c r="B98" s="407" t="s">
        <v>432</v>
      </c>
      <c r="C98" s="407"/>
      <c r="D98" s="407"/>
      <c r="E98" s="407"/>
      <c r="F98" s="407"/>
      <c r="G98" s="407"/>
      <c r="H98" s="407"/>
      <c r="I98" s="407"/>
      <c r="J98" s="407"/>
      <c r="K98" s="407"/>
      <c r="L98" s="407"/>
      <c r="M98" s="407"/>
      <c r="N98" s="407"/>
      <c r="O98" s="407"/>
      <c r="P98" s="407"/>
      <c r="Q98" s="407"/>
      <c r="R98" s="407"/>
      <c r="S98" s="408"/>
    </row>
    <row r="99" spans="1:19" ht="15" customHeight="1" x14ac:dyDescent="0.25">
      <c r="A99" s="437"/>
      <c r="B99" s="442" t="s">
        <v>143</v>
      </c>
      <c r="C99" s="442"/>
      <c r="D99" s="442"/>
      <c r="E99" s="442"/>
      <c r="F99" s="442"/>
      <c r="G99" s="442"/>
      <c r="H99" s="442"/>
      <c r="I99" s="442"/>
      <c r="J99" s="442"/>
      <c r="K99" s="442"/>
      <c r="L99" s="442"/>
      <c r="M99" s="442"/>
      <c r="N99" s="442"/>
      <c r="O99" s="442"/>
      <c r="P99" s="442"/>
      <c r="Q99" s="442"/>
      <c r="R99" s="442"/>
      <c r="S99" s="443"/>
    </row>
    <row r="100" spans="1:19" ht="30" customHeight="1" x14ac:dyDescent="0.25">
      <c r="A100" s="437"/>
      <c r="B100" s="407"/>
      <c r="C100" s="407"/>
      <c r="D100" s="407"/>
      <c r="E100" s="407"/>
      <c r="F100" s="407"/>
      <c r="G100" s="407"/>
      <c r="H100" s="407"/>
      <c r="I100" s="407"/>
      <c r="J100" s="407"/>
      <c r="K100" s="407"/>
      <c r="L100" s="407"/>
      <c r="M100" s="407"/>
      <c r="N100" s="407"/>
      <c r="O100" s="407"/>
      <c r="P100" s="407"/>
      <c r="Q100" s="407"/>
      <c r="R100" s="407"/>
      <c r="S100" s="408"/>
    </row>
    <row r="101" spans="1:19" ht="15" customHeight="1" x14ac:dyDescent="0.25">
      <c r="A101" s="437"/>
      <c r="B101" s="442" t="s">
        <v>144</v>
      </c>
      <c r="C101" s="442"/>
      <c r="D101" s="442"/>
      <c r="E101" s="442"/>
      <c r="F101" s="442"/>
      <c r="G101" s="442"/>
      <c r="H101" s="442"/>
      <c r="I101" s="442"/>
      <c r="J101" s="442"/>
      <c r="K101" s="442"/>
      <c r="L101" s="442"/>
      <c r="M101" s="442"/>
      <c r="N101" s="442"/>
      <c r="O101" s="442"/>
      <c r="P101" s="442"/>
      <c r="Q101" s="442"/>
      <c r="R101" s="442"/>
      <c r="S101" s="443"/>
    </row>
    <row r="102" spans="1:19" ht="30" customHeight="1" x14ac:dyDescent="0.25">
      <c r="A102" s="437"/>
      <c r="B102" s="407"/>
      <c r="C102" s="407"/>
      <c r="D102" s="407"/>
      <c r="E102" s="407"/>
      <c r="F102" s="407"/>
      <c r="G102" s="407"/>
      <c r="H102" s="407"/>
      <c r="I102" s="407"/>
      <c r="J102" s="407"/>
      <c r="K102" s="407"/>
      <c r="L102" s="407"/>
      <c r="M102" s="407"/>
      <c r="N102" s="407"/>
      <c r="O102" s="407"/>
      <c r="P102" s="407"/>
      <c r="Q102" s="407"/>
      <c r="R102" s="407"/>
      <c r="S102" s="408"/>
    </row>
    <row r="103" spans="1:19" ht="15" customHeight="1" x14ac:dyDescent="0.25">
      <c r="A103" s="22"/>
      <c r="B103" s="11"/>
      <c r="C103" s="10"/>
      <c r="D103" s="10"/>
      <c r="E103" s="10"/>
      <c r="F103" s="10"/>
      <c r="G103" s="10"/>
      <c r="H103" s="10"/>
      <c r="I103" s="10"/>
      <c r="J103" s="10"/>
      <c r="K103" s="10"/>
      <c r="L103" s="10"/>
      <c r="M103" s="10"/>
      <c r="N103" s="10"/>
      <c r="O103" s="10"/>
      <c r="P103" s="10"/>
      <c r="Q103" s="10"/>
      <c r="R103" s="10"/>
      <c r="S103" s="148"/>
    </row>
  </sheetData>
  <sheetProtection algorithmName="SHA-512" hashValue="6/kE3i54GiO06izUDy0F4WFfjrvSWyLnDyY6yEyO+wvFka6CACBgPFY2Ng5v+1U+DsHn8n4AKliUexCGM3v6GQ==" saltValue="AHHePNe48aCrDxoj7gtEtQ==" spinCount="100000" sheet="1" objects="1" scenarios="1"/>
  <mergeCells count="179">
    <mergeCell ref="A1:B1"/>
    <mergeCell ref="A3:C3"/>
    <mergeCell ref="D3:I3"/>
    <mergeCell ref="A4:C4"/>
    <mergeCell ref="D4:I4"/>
    <mergeCell ref="A5:C5"/>
    <mergeCell ref="D5:K5"/>
    <mergeCell ref="A8:S8"/>
    <mergeCell ref="A10:S10"/>
    <mergeCell ref="A11:A13"/>
    <mergeCell ref="B11:M12"/>
    <mergeCell ref="N11:S12"/>
    <mergeCell ref="B13:M13"/>
    <mergeCell ref="L5:M5"/>
    <mergeCell ref="O5:P5"/>
    <mergeCell ref="Q5:S5"/>
    <mergeCell ref="A6:S6"/>
    <mergeCell ref="A7:C7"/>
    <mergeCell ref="J7:K7"/>
    <mergeCell ref="L7:M7"/>
    <mergeCell ref="O7:P7"/>
    <mergeCell ref="Q7:R7"/>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B90:E94" xr:uid="{00000000-0002-0000-3200-000000000000}">
      <formula1>ZAL</formula1>
    </dataValidation>
    <dataValidation type="list" allowBlank="1" showInputMessage="1" showErrorMessage="1" sqref="L7" xr:uid="{00000000-0002-0000-3200-000001000000}">
      <formula1>STATUS</formula1>
    </dataValidation>
    <dataValidation type="list" allowBlank="1" showInputMessage="1" showErrorMessage="1" sqref="L72:L79" xr:uid="{00000000-0002-0000-3200-000002000000}">
      <formula1>METODY</formula1>
    </dataValidation>
    <dataValidation type="list" allowBlank="1" showInputMessage="1" showErrorMessage="1" sqref="L81:L85" xr:uid="{00000000-0002-0000-3200-000003000000}">
      <formula1>PRAC_STUD</formula1>
    </dataValidation>
    <dataValidation type="list" allowBlank="1" showInputMessage="1" showErrorMessage="1" sqref="N14:S33" xr:uid="{00000000-0002-0000-3200-000004000000}">
      <formula1>KEW_Z1</formula1>
    </dataValidation>
    <dataValidation type="list" allowBlank="1" showInputMessage="1" showErrorMessage="1" sqref="N34:S53" xr:uid="{00000000-0002-0000-3200-000005000000}">
      <formula1>KEU_Z1</formula1>
    </dataValidation>
    <dataValidation type="list" allowBlank="1" showInputMessage="1" showErrorMessage="1" sqref="N54:S68" xr:uid="{00000000-0002-0000-3200-000006000000}">
      <formula1>KEK_Z1</formula1>
    </dataValidation>
  </dataValidations>
  <hyperlinks>
    <hyperlink ref="O13" r:id="rId1" display="https://www.zpsb.pl/wp-content/uploads/2020/09/Efekty-uczenia-sie_Z1_2020-2021.pdf" xr:uid="{0242FCC8-F8F2-4144-884A-5748BED61137}"/>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Arkusz53">
    <tabColor rgb="FF92D050"/>
    <pageSetUpPr fitToPage="1"/>
  </sheetPr>
  <dimension ref="A1:S66"/>
  <sheetViews>
    <sheetView showGridLines="0" zoomScaleNormal="100" zoomScaleSheetLayoutView="50" workbookViewId="0">
      <selection sqref="A1:B1"/>
    </sheetView>
  </sheetViews>
  <sheetFormatPr defaultColWidth="8.7109375" defaultRowHeight="15" x14ac:dyDescent="0.25"/>
  <cols>
    <col min="1" max="1" width="16.7109375" style="2" customWidth="1"/>
    <col min="2" max="3" width="10.7109375" style="2" customWidth="1"/>
    <col min="4" max="5" width="20.7109375" style="2" customWidth="1"/>
    <col min="6" max="9" width="10.7109375" style="2" customWidth="1"/>
    <col min="10" max="10" width="20.7109375" style="2" customWidth="1"/>
    <col min="11" max="18" width="10.7109375" style="2" customWidth="1"/>
    <col min="19" max="16384" width="8.7109375" style="2"/>
  </cols>
  <sheetData>
    <row r="1" spans="1:19" ht="26.25" thickBot="1" x14ac:dyDescent="0.3">
      <c r="A1" s="311" t="str">
        <f>Z1_KiP!B2</f>
        <v>2020/2021</v>
      </c>
      <c r="B1" s="312"/>
      <c r="C1" s="39"/>
      <c r="D1" s="1"/>
    </row>
    <row r="2" spans="1:19" ht="10.15" customHeight="1" thickBot="1" x14ac:dyDescent="0.3"/>
    <row r="3" spans="1:19" ht="39" customHeight="1" thickBot="1" x14ac:dyDescent="0.3">
      <c r="A3" s="313" t="s">
        <v>94</v>
      </c>
      <c r="B3" s="314"/>
      <c r="C3" s="294" t="str">
        <f>Z1_KiP!B68</f>
        <v>Moduł Z1/14</v>
      </c>
      <c r="D3" s="315"/>
      <c r="E3" s="315"/>
      <c r="F3" s="295"/>
      <c r="G3" s="3"/>
      <c r="H3" s="3"/>
      <c r="I3" s="3"/>
      <c r="J3" s="3"/>
      <c r="K3" s="3"/>
      <c r="L3" s="4"/>
      <c r="M3" s="4"/>
      <c r="N3" s="4"/>
      <c r="O3" s="4"/>
      <c r="P3" s="4"/>
      <c r="Q3" s="4"/>
    </row>
    <row r="4" spans="1:19" s="141" customFormat="1" ht="39.75" customHeight="1" thickBot="1" x14ac:dyDescent="0.3">
      <c r="A4" s="297" t="s">
        <v>95</v>
      </c>
      <c r="B4" s="297"/>
      <c r="C4" s="305" t="str">
        <f>Z1_KiP!C68</f>
        <v>Moduł specjalnościowy (3) KADRY I PŁACE</v>
      </c>
      <c r="D4" s="306"/>
      <c r="E4" s="306"/>
      <c r="F4" s="306"/>
      <c r="G4" s="306"/>
      <c r="H4" s="306"/>
      <c r="I4" s="306"/>
      <c r="J4" s="307"/>
      <c r="K4" s="310" t="s">
        <v>96</v>
      </c>
      <c r="L4" s="310"/>
      <c r="M4" s="157">
        <f>Z1_KiP!D68</f>
        <v>7</v>
      </c>
      <c r="N4" s="308" t="s">
        <v>97</v>
      </c>
      <c r="O4" s="309"/>
      <c r="P4" s="302" t="str">
        <f>Z1_KiP!F68</f>
        <v>dr I. Rafaląt</v>
      </c>
      <c r="Q4" s="303"/>
      <c r="R4" s="304"/>
    </row>
    <row r="5" spans="1:19" s="142" customFormat="1" ht="10.15" customHeight="1" thickBot="1" x14ac:dyDescent="0.3">
      <c r="A5" s="296"/>
      <c r="B5" s="296"/>
      <c r="C5" s="296"/>
      <c r="D5" s="296"/>
      <c r="E5" s="296"/>
      <c r="F5" s="296"/>
      <c r="G5" s="296"/>
      <c r="H5" s="296"/>
      <c r="I5" s="296"/>
      <c r="J5" s="296"/>
      <c r="K5" s="296"/>
      <c r="L5" s="296"/>
      <c r="M5" s="296"/>
      <c r="N5" s="296"/>
      <c r="O5" s="296"/>
      <c r="P5" s="296"/>
      <c r="Q5" s="296"/>
      <c r="R5" s="296"/>
    </row>
    <row r="6" spans="1:19" s="141" customFormat="1" ht="43.15" customHeight="1" thickBot="1" x14ac:dyDescent="0.3">
      <c r="A6" s="297" t="s">
        <v>98</v>
      </c>
      <c r="B6" s="297"/>
      <c r="C6" s="294" t="str">
        <f>Z1_KiP!B3</f>
        <v>ZARZĄDZANIE</v>
      </c>
      <c r="D6" s="295"/>
      <c r="E6" s="6" t="str">
        <f>Z1_KiP!B4</f>
        <v>I stopnia</v>
      </c>
      <c r="F6" s="152" t="s">
        <v>99</v>
      </c>
      <c r="G6" s="44" t="s">
        <v>361</v>
      </c>
      <c r="H6" s="152" t="s">
        <v>101</v>
      </c>
      <c r="I6" s="44">
        <v>6</v>
      </c>
      <c r="J6" s="7" t="s">
        <v>290</v>
      </c>
      <c r="K6" s="298" t="s">
        <v>102</v>
      </c>
      <c r="L6" s="298"/>
      <c r="M6" s="299" t="s">
        <v>103</v>
      </c>
      <c r="N6" s="299"/>
      <c r="O6" s="150" t="s">
        <v>837</v>
      </c>
      <c r="P6" s="300" t="s">
        <v>105</v>
      </c>
      <c r="Q6" s="301"/>
      <c r="R6" s="157">
        <f>Z1_KiP!G68</f>
        <v>38</v>
      </c>
    </row>
    <row r="7" spans="1:19" ht="10.15" customHeight="1" thickBot="1" x14ac:dyDescent="0.3">
      <c r="B7" s="8"/>
      <c r="C7" s="8"/>
      <c r="D7" s="8"/>
      <c r="E7" s="8"/>
      <c r="F7" s="8"/>
      <c r="G7" s="8"/>
      <c r="H7" s="8"/>
      <c r="I7" s="8"/>
      <c r="J7" s="8"/>
      <c r="K7" s="8"/>
      <c r="L7" s="8"/>
      <c r="M7" s="9"/>
      <c r="N7" s="8"/>
      <c r="O7" s="8"/>
      <c r="P7" s="8"/>
      <c r="Q7" s="8"/>
    </row>
    <row r="8" spans="1:19" ht="15" customHeight="1" x14ac:dyDescent="0.25">
      <c r="A8" s="266"/>
      <c r="B8" s="267"/>
      <c r="C8" s="267"/>
      <c r="D8" s="267"/>
      <c r="E8" s="267"/>
      <c r="F8" s="267"/>
      <c r="G8" s="267"/>
      <c r="H8" s="267"/>
      <c r="I8" s="267"/>
      <c r="J8" s="267"/>
      <c r="K8" s="267"/>
      <c r="L8" s="267"/>
      <c r="M8" s="267"/>
      <c r="N8" s="267"/>
      <c r="O8" s="267"/>
      <c r="P8" s="267"/>
      <c r="Q8" s="267"/>
      <c r="R8" s="268"/>
      <c r="S8" s="141"/>
    </row>
    <row r="9" spans="1:19" ht="30" customHeight="1" x14ac:dyDescent="0.25">
      <c r="A9" s="269" t="s">
        <v>106</v>
      </c>
      <c r="B9" s="270"/>
      <c r="C9" s="270"/>
      <c r="D9" s="270"/>
      <c r="E9" s="270"/>
      <c r="F9" s="270"/>
      <c r="G9" s="270"/>
      <c r="H9" s="270"/>
      <c r="I9" s="270"/>
      <c r="J9" s="270"/>
      <c r="K9" s="270"/>
      <c r="L9" s="270"/>
      <c r="M9" s="270"/>
      <c r="N9" s="270"/>
      <c r="O9" s="270"/>
      <c r="P9" s="270"/>
      <c r="Q9" s="270"/>
      <c r="R9" s="271"/>
    </row>
    <row r="10" spans="1:19" ht="15" customHeight="1" x14ac:dyDescent="0.25">
      <c r="A10" s="289" t="s">
        <v>614</v>
      </c>
      <c r="B10" s="290"/>
      <c r="C10" s="290"/>
      <c r="D10" s="290"/>
      <c r="E10" s="290"/>
      <c r="F10" s="290"/>
      <c r="G10" s="290"/>
      <c r="H10" s="290"/>
      <c r="I10" s="290"/>
      <c r="J10" s="290"/>
      <c r="K10" s="290"/>
      <c r="L10" s="290"/>
      <c r="M10" s="290"/>
      <c r="N10" s="290"/>
      <c r="O10" s="290"/>
      <c r="P10" s="290"/>
      <c r="Q10" s="290"/>
      <c r="R10" s="291"/>
    </row>
    <row r="11" spans="1:19" ht="100.15" customHeight="1" thickBot="1" x14ac:dyDescent="0.3">
      <c r="A11" s="492" t="s">
        <v>410</v>
      </c>
      <c r="B11" s="493"/>
      <c r="C11" s="493"/>
      <c r="D11" s="493"/>
      <c r="E11" s="493"/>
      <c r="F11" s="493"/>
      <c r="G11" s="493"/>
      <c r="H11" s="493"/>
      <c r="I11" s="493"/>
      <c r="J11" s="493"/>
      <c r="K11" s="493"/>
      <c r="L11" s="493"/>
      <c r="M11" s="493"/>
      <c r="N11" s="493"/>
      <c r="O11" s="493"/>
      <c r="P11" s="493"/>
      <c r="Q11" s="493"/>
      <c r="R11" s="494"/>
    </row>
    <row r="12" spans="1:19" ht="10.15" customHeight="1" thickBot="1" x14ac:dyDescent="0.3">
      <c r="A12" s="281"/>
      <c r="B12" s="281"/>
      <c r="C12" s="281"/>
      <c r="D12" s="281"/>
      <c r="E12" s="281"/>
      <c r="F12" s="281"/>
      <c r="G12" s="281"/>
      <c r="H12" s="281"/>
      <c r="I12" s="281"/>
      <c r="J12" s="281"/>
      <c r="K12" s="281"/>
      <c r="L12" s="281"/>
      <c r="M12" s="281"/>
      <c r="N12" s="281"/>
      <c r="O12" s="281"/>
      <c r="P12" s="281"/>
      <c r="Q12" s="281"/>
      <c r="R12" s="281"/>
    </row>
    <row r="13" spans="1:19" ht="15" customHeight="1" x14ac:dyDescent="0.25">
      <c r="A13" s="153"/>
      <c r="B13" s="154"/>
      <c r="C13" s="154"/>
      <c r="D13" s="154"/>
      <c r="E13" s="154"/>
      <c r="F13" s="154"/>
      <c r="G13" s="154"/>
      <c r="H13" s="154"/>
      <c r="I13" s="154"/>
      <c r="J13" s="154"/>
      <c r="K13" s="154"/>
      <c r="L13" s="154"/>
      <c r="M13" s="154"/>
      <c r="N13" s="154"/>
      <c r="O13" s="154"/>
      <c r="P13" s="154"/>
      <c r="Q13" s="154"/>
      <c r="R13" s="155"/>
      <c r="S13" s="141"/>
    </row>
    <row r="14" spans="1:19" ht="30" customHeight="1" x14ac:dyDescent="0.25">
      <c r="A14" s="269" t="s">
        <v>107</v>
      </c>
      <c r="B14" s="270"/>
      <c r="C14" s="270"/>
      <c r="D14" s="270"/>
      <c r="E14" s="270"/>
      <c r="F14" s="270"/>
      <c r="G14" s="270"/>
      <c r="H14" s="270"/>
      <c r="I14" s="270"/>
      <c r="J14" s="270"/>
      <c r="K14" s="270"/>
      <c r="L14" s="270"/>
      <c r="M14" s="270"/>
      <c r="N14" s="270"/>
      <c r="O14" s="270"/>
      <c r="P14" s="270"/>
      <c r="Q14" s="270"/>
      <c r="R14" s="271"/>
    </row>
    <row r="15" spans="1:19" s="143" customFormat="1" ht="15" customHeight="1" x14ac:dyDescent="0.25">
      <c r="A15" s="272" t="s">
        <v>197</v>
      </c>
      <c r="B15" s="273"/>
      <c r="C15" s="273"/>
      <c r="D15" s="273"/>
      <c r="E15" s="273"/>
      <c r="F15" s="273"/>
      <c r="G15" s="273"/>
      <c r="H15" s="273"/>
      <c r="I15" s="273"/>
      <c r="J15" s="273"/>
      <c r="K15" s="273"/>
      <c r="L15" s="273"/>
      <c r="M15" s="273"/>
      <c r="N15" s="273"/>
      <c r="O15" s="273"/>
      <c r="P15" s="273"/>
      <c r="Q15" s="273"/>
      <c r="R15" s="274"/>
    </row>
    <row r="16" spans="1:19" ht="101.25" customHeight="1" thickBot="1" x14ac:dyDescent="0.3">
      <c r="A16" s="263" t="s">
        <v>411</v>
      </c>
      <c r="B16" s="292"/>
      <c r="C16" s="292"/>
      <c r="D16" s="292"/>
      <c r="E16" s="292"/>
      <c r="F16" s="292"/>
      <c r="G16" s="292"/>
      <c r="H16" s="292"/>
      <c r="I16" s="292"/>
      <c r="J16" s="292"/>
      <c r="K16" s="292"/>
      <c r="L16" s="292"/>
      <c r="M16" s="292"/>
      <c r="N16" s="292"/>
      <c r="O16" s="292"/>
      <c r="P16" s="292"/>
      <c r="Q16" s="292"/>
      <c r="R16" s="293"/>
    </row>
    <row r="17" spans="1:19" ht="10.15" customHeight="1" thickBot="1" x14ac:dyDescent="0.3">
      <c r="A17" s="281"/>
      <c r="B17" s="281"/>
      <c r="C17" s="281"/>
      <c r="D17" s="281"/>
      <c r="E17" s="281"/>
      <c r="F17" s="281"/>
      <c r="G17" s="281"/>
      <c r="H17" s="281"/>
      <c r="I17" s="281"/>
      <c r="J17" s="281"/>
      <c r="K17" s="281"/>
      <c r="L17" s="281"/>
      <c r="M17" s="281"/>
      <c r="N17" s="281"/>
      <c r="O17" s="281"/>
      <c r="P17" s="281"/>
      <c r="Q17" s="281"/>
      <c r="R17" s="281"/>
    </row>
    <row r="18" spans="1:19" ht="15" customHeight="1" x14ac:dyDescent="0.25">
      <c r="A18" s="266"/>
      <c r="B18" s="267"/>
      <c r="C18" s="267"/>
      <c r="D18" s="267"/>
      <c r="E18" s="267"/>
      <c r="F18" s="267"/>
      <c r="G18" s="267"/>
      <c r="H18" s="267"/>
      <c r="I18" s="267"/>
      <c r="J18" s="267"/>
      <c r="K18" s="267"/>
      <c r="L18" s="267"/>
      <c r="M18" s="267"/>
      <c r="N18" s="267"/>
      <c r="O18" s="267"/>
      <c r="P18" s="267"/>
      <c r="Q18" s="267"/>
      <c r="R18" s="268"/>
      <c r="S18" s="141"/>
    </row>
    <row r="19" spans="1:19" ht="30" customHeight="1" x14ac:dyDescent="0.25">
      <c r="A19" s="269" t="s">
        <v>108</v>
      </c>
      <c r="B19" s="270"/>
      <c r="C19" s="270"/>
      <c r="D19" s="270"/>
      <c r="E19" s="270"/>
      <c r="F19" s="270"/>
      <c r="G19" s="270"/>
      <c r="H19" s="270"/>
      <c r="I19" s="270"/>
      <c r="J19" s="270"/>
      <c r="K19" s="270"/>
      <c r="L19" s="270"/>
      <c r="M19" s="270"/>
      <c r="N19" s="270"/>
      <c r="O19" s="270"/>
      <c r="P19" s="270"/>
      <c r="Q19" s="270"/>
      <c r="R19" s="271"/>
    </row>
    <row r="20" spans="1:19" ht="15" customHeight="1" x14ac:dyDescent="0.25">
      <c r="A20" s="272" t="s">
        <v>615</v>
      </c>
      <c r="B20" s="273"/>
      <c r="C20" s="273"/>
      <c r="D20" s="273"/>
      <c r="E20" s="273"/>
      <c r="F20" s="273"/>
      <c r="G20" s="273"/>
      <c r="H20" s="273"/>
      <c r="I20" s="273"/>
      <c r="J20" s="273"/>
      <c r="K20" s="273"/>
      <c r="L20" s="273"/>
      <c r="M20" s="273"/>
      <c r="N20" s="273"/>
      <c r="O20" s="273"/>
      <c r="P20" s="273"/>
      <c r="Q20" s="273"/>
      <c r="R20" s="274"/>
    </row>
    <row r="21" spans="1:19" ht="40.15" customHeight="1" x14ac:dyDescent="0.25">
      <c r="A21" s="490" t="s">
        <v>619</v>
      </c>
      <c r="B21" s="283"/>
      <c r="C21" s="283"/>
      <c r="D21" s="283"/>
      <c r="E21" s="284"/>
      <c r="F21" s="491" t="s">
        <v>620</v>
      </c>
      <c r="G21" s="286"/>
      <c r="H21" s="286"/>
      <c r="I21" s="286"/>
      <c r="J21" s="286"/>
      <c r="K21" s="288"/>
      <c r="L21" s="491" t="s">
        <v>621</v>
      </c>
      <c r="M21" s="286"/>
      <c r="N21" s="286"/>
      <c r="O21" s="286"/>
      <c r="P21" s="286"/>
      <c r="Q21" s="286"/>
      <c r="R21" s="287"/>
    </row>
    <row r="22" spans="1:19" ht="104.25" customHeight="1" thickBot="1" x14ac:dyDescent="0.3">
      <c r="A22" s="278" t="s">
        <v>834</v>
      </c>
      <c r="B22" s="279"/>
      <c r="C22" s="279"/>
      <c r="D22" s="279"/>
      <c r="E22" s="279"/>
      <c r="F22" s="279" t="s">
        <v>612</v>
      </c>
      <c r="G22" s="279"/>
      <c r="H22" s="279"/>
      <c r="I22" s="279"/>
      <c r="J22" s="279"/>
      <c r="K22" s="279"/>
      <c r="L22" s="279" t="s">
        <v>613</v>
      </c>
      <c r="M22" s="279"/>
      <c r="N22" s="279"/>
      <c r="O22" s="279"/>
      <c r="P22" s="279"/>
      <c r="Q22" s="279"/>
      <c r="R22" s="280"/>
    </row>
    <row r="23" spans="1:19" ht="10.15" customHeight="1" thickBot="1" x14ac:dyDescent="0.3">
      <c r="A23" s="281"/>
      <c r="B23" s="281"/>
      <c r="C23" s="281"/>
      <c r="D23" s="281"/>
      <c r="E23" s="281"/>
      <c r="F23" s="281"/>
      <c r="G23" s="281"/>
      <c r="H23" s="281"/>
      <c r="I23" s="281"/>
      <c r="J23" s="281"/>
      <c r="K23" s="281"/>
      <c r="L23" s="281"/>
      <c r="M23" s="281"/>
      <c r="N23" s="281"/>
      <c r="O23" s="281"/>
      <c r="P23" s="281"/>
      <c r="Q23" s="281"/>
      <c r="R23" s="281"/>
    </row>
    <row r="24" spans="1:19" ht="15" customHeight="1" x14ac:dyDescent="0.25">
      <c r="A24" s="40"/>
      <c r="B24" s="41"/>
      <c r="C24" s="41"/>
      <c r="D24" s="41"/>
      <c r="E24" s="41"/>
      <c r="F24" s="41"/>
      <c r="G24" s="41"/>
      <c r="H24" s="41"/>
      <c r="I24" s="41"/>
      <c r="J24" s="41"/>
      <c r="K24" s="41"/>
      <c r="L24" s="41"/>
      <c r="M24" s="41"/>
      <c r="N24" s="41"/>
      <c r="O24" s="41"/>
      <c r="P24" s="41"/>
      <c r="Q24" s="41"/>
      <c r="R24" s="42"/>
    </row>
    <row r="25" spans="1:19" ht="19.899999999999999" customHeight="1" x14ac:dyDescent="0.25">
      <c r="A25" s="234" t="s">
        <v>109</v>
      </c>
      <c r="B25" s="235"/>
      <c r="C25" s="235"/>
      <c r="D25" s="235"/>
      <c r="E25" s="235"/>
      <c r="F25" s="235"/>
      <c r="G25" s="235"/>
      <c r="H25" s="235"/>
      <c r="I25" s="235"/>
      <c r="J25" s="235"/>
      <c r="K25" s="235"/>
      <c r="L25" s="235"/>
      <c r="M25" s="235"/>
      <c r="N25" s="235"/>
      <c r="O25" s="235"/>
      <c r="P25" s="235"/>
      <c r="Q25" s="235"/>
      <c r="R25" s="236"/>
    </row>
    <row r="26" spans="1:19" ht="25.15" customHeight="1" x14ac:dyDescent="0.25">
      <c r="A26" s="29" t="s">
        <v>110</v>
      </c>
      <c r="B26" s="237" t="str">
        <f>Z1_KiP!B68</f>
        <v>Moduł Z1/14</v>
      </c>
      <c r="C26" s="238"/>
      <c r="D26" s="37" t="str">
        <f>Z1_KiP!B69</f>
        <v>Kurs 14.1.</v>
      </c>
      <c r="E26" s="144" t="str">
        <f>Z1_KiP!B68</f>
        <v>Moduł Z1/14</v>
      </c>
      <c r="F26" s="242" t="str">
        <f>Z1_KiP!B70</f>
        <v>Kurs 14.2.</v>
      </c>
      <c r="G26" s="243"/>
      <c r="H26" s="247" t="str">
        <f>Z1_KiP!B68</f>
        <v>Moduł Z1/14</v>
      </c>
      <c r="I26" s="248"/>
      <c r="J26" s="38" t="str">
        <f>Z1_KiP!B71</f>
        <v>Kurs 14.3.</v>
      </c>
      <c r="K26" s="252"/>
      <c r="L26" s="253"/>
      <c r="M26" s="252"/>
      <c r="N26" s="253"/>
      <c r="O26" s="254"/>
      <c r="P26" s="255"/>
      <c r="Q26" s="254"/>
      <c r="R26" s="256"/>
    </row>
    <row r="27" spans="1:19" s="145" customFormat="1" ht="59.25" customHeight="1" x14ac:dyDescent="0.25">
      <c r="A27" s="135" t="s">
        <v>111</v>
      </c>
      <c r="B27" s="475" t="str">
        <f>Z1_KiP!C69</f>
        <v>Kompetencje interpersonalne specjalisty ds. kadr i płac - warsztat</v>
      </c>
      <c r="C27" s="476"/>
      <c r="D27" s="477"/>
      <c r="E27" s="478" t="str">
        <f>Z1_KiP!C70</f>
        <v>Ubezpieczenia i podatki</v>
      </c>
      <c r="F27" s="479"/>
      <c r="G27" s="480"/>
      <c r="H27" s="481" t="str">
        <f>Z1_KiP!C71</f>
        <v>Profesional workshop (kurs w języku obcym)</v>
      </c>
      <c r="I27" s="482"/>
      <c r="J27" s="483"/>
      <c r="K27" s="484"/>
      <c r="L27" s="485"/>
      <c r="M27" s="485"/>
      <c r="N27" s="486"/>
      <c r="O27" s="487"/>
      <c r="P27" s="488"/>
      <c r="Q27" s="488"/>
      <c r="R27" s="489"/>
    </row>
    <row r="28" spans="1:19" s="145" customFormat="1" ht="30" customHeight="1" thickBot="1" x14ac:dyDescent="0.3">
      <c r="A28" s="43" t="s">
        <v>112</v>
      </c>
      <c r="B28" s="219">
        <f>Z1_KiP!D69</f>
        <v>3</v>
      </c>
      <c r="C28" s="220"/>
      <c r="D28" s="221"/>
      <c r="E28" s="222">
        <f>Z1_KiP!D70</f>
        <v>2</v>
      </c>
      <c r="F28" s="223"/>
      <c r="G28" s="224"/>
      <c r="H28" s="225">
        <f>Z1_KiP!D71</f>
        <v>2</v>
      </c>
      <c r="I28" s="226"/>
      <c r="J28" s="227"/>
      <c r="K28" s="228"/>
      <c r="L28" s="229"/>
      <c r="M28" s="229"/>
      <c r="N28" s="230"/>
      <c r="O28" s="231"/>
      <c r="P28" s="232"/>
      <c r="Q28" s="232"/>
      <c r="R28" s="233"/>
    </row>
    <row r="29" spans="1:19" s="145" customFormat="1" ht="30" hidden="1" customHeight="1" thickBot="1" x14ac:dyDescent="0.3">
      <c r="A29" s="158"/>
      <c r="B29" s="159"/>
      <c r="C29" s="160" t="s">
        <v>623</v>
      </c>
      <c r="D29" s="161"/>
      <c r="E29" s="162"/>
      <c r="F29" s="163" t="s">
        <v>623</v>
      </c>
      <c r="G29" s="164"/>
      <c r="H29" s="165"/>
      <c r="I29" s="166" t="s">
        <v>623</v>
      </c>
      <c r="J29" s="167"/>
      <c r="K29" s="168"/>
      <c r="L29" s="178"/>
      <c r="M29" s="170"/>
      <c r="N29" s="171"/>
      <c r="O29" s="172"/>
      <c r="P29" s="176"/>
      <c r="Q29" s="174"/>
      <c r="R29" s="175"/>
    </row>
    <row r="30" spans="1:19" s="145" customFormat="1" x14ac:dyDescent="0.25"/>
    <row r="31" spans="1:19" s="145" customFormat="1" x14ac:dyDescent="0.25"/>
    <row r="32" spans="1:19" s="145" customFormat="1" x14ac:dyDescent="0.25"/>
    <row r="33" s="145" customFormat="1" x14ac:dyDescent="0.25"/>
    <row r="34" s="145" customFormat="1" x14ac:dyDescent="0.25"/>
    <row r="35" s="145" customFormat="1" x14ac:dyDescent="0.25"/>
    <row r="36" s="145" customFormat="1" x14ac:dyDescent="0.25"/>
    <row r="37" s="145" customFormat="1" x14ac:dyDescent="0.25"/>
    <row r="38" s="145" customFormat="1" x14ac:dyDescent="0.25"/>
    <row r="39" s="145" customFormat="1" x14ac:dyDescent="0.25"/>
    <row r="40" s="145" customFormat="1" x14ac:dyDescent="0.25"/>
    <row r="41" s="145" customFormat="1" x14ac:dyDescent="0.25"/>
    <row r="42" s="145" customFormat="1" x14ac:dyDescent="0.25"/>
    <row r="43" s="145" customFormat="1" x14ac:dyDescent="0.25"/>
    <row r="44" s="145" customFormat="1" x14ac:dyDescent="0.25"/>
    <row r="45" s="145" customFormat="1" x14ac:dyDescent="0.25"/>
    <row r="46" s="145" customFormat="1" x14ac:dyDescent="0.25"/>
    <row r="47" s="145" customFormat="1" x14ac:dyDescent="0.25"/>
    <row r="48" s="145" customFormat="1" x14ac:dyDescent="0.25"/>
    <row r="49" spans="1:18" s="145" customFormat="1" x14ac:dyDescent="0.25"/>
    <row r="50" spans="1:18" s="145" customFormat="1" x14ac:dyDescent="0.25"/>
    <row r="51" spans="1:18" s="145" customFormat="1" x14ac:dyDescent="0.25"/>
    <row r="52" spans="1:18" s="145" customFormat="1" x14ac:dyDescent="0.25"/>
    <row r="53" spans="1:18" s="145" customFormat="1" x14ac:dyDescent="0.25"/>
    <row r="54" spans="1:18" s="145" customFormat="1" x14ac:dyDescent="0.25"/>
    <row r="55" spans="1:18" s="145" customFormat="1" x14ac:dyDescent="0.25"/>
    <row r="56" spans="1:18" s="145" customFormat="1" x14ac:dyDescent="0.25"/>
    <row r="57" spans="1:18" s="145" customFormat="1" x14ac:dyDescent="0.25"/>
    <row r="58" spans="1:18" s="145" customFormat="1" x14ac:dyDescent="0.25"/>
    <row r="59" spans="1:18" s="145" customFormat="1" x14ac:dyDescent="0.25"/>
    <row r="60" spans="1:18" s="145" customFormat="1" x14ac:dyDescent="0.25"/>
    <row r="61" spans="1:18" s="145" customFormat="1" x14ac:dyDescent="0.25"/>
    <row r="62" spans="1:18" s="145" customFormat="1" x14ac:dyDescent="0.25"/>
    <row r="63" spans="1:18" x14ac:dyDescent="0.25">
      <c r="A63" s="145"/>
      <c r="B63" s="145"/>
      <c r="C63" s="145"/>
      <c r="D63" s="145"/>
      <c r="E63" s="145"/>
      <c r="F63" s="145"/>
      <c r="G63" s="145"/>
      <c r="H63" s="145"/>
      <c r="I63" s="145"/>
      <c r="J63" s="145"/>
      <c r="K63" s="145"/>
      <c r="L63" s="145"/>
      <c r="M63" s="145"/>
      <c r="N63" s="145"/>
      <c r="O63" s="145"/>
      <c r="P63" s="145"/>
      <c r="Q63" s="145"/>
      <c r="R63" s="145"/>
    </row>
    <row r="64" spans="1:18" x14ac:dyDescent="0.25">
      <c r="A64" s="145"/>
      <c r="B64" s="145"/>
      <c r="C64" s="145"/>
      <c r="D64" s="145"/>
      <c r="E64" s="145"/>
      <c r="F64" s="145"/>
      <c r="G64" s="145"/>
      <c r="H64" s="145"/>
      <c r="I64" s="145"/>
      <c r="J64" s="145"/>
      <c r="K64" s="145"/>
      <c r="L64" s="145"/>
      <c r="M64" s="145"/>
      <c r="N64" s="145"/>
      <c r="O64" s="145"/>
      <c r="P64" s="145"/>
      <c r="Q64" s="145"/>
      <c r="R64" s="145"/>
    </row>
    <row r="65" spans="1:18" x14ac:dyDescent="0.25">
      <c r="A65" s="145"/>
      <c r="B65" s="145"/>
      <c r="C65" s="145"/>
      <c r="D65" s="145"/>
      <c r="E65" s="145"/>
      <c r="F65" s="145"/>
      <c r="G65" s="145"/>
      <c r="H65" s="145"/>
      <c r="I65" s="145"/>
      <c r="J65" s="145"/>
      <c r="K65" s="145"/>
      <c r="L65" s="145"/>
      <c r="M65" s="145"/>
      <c r="N65" s="145"/>
      <c r="O65" s="145"/>
      <c r="P65" s="145"/>
      <c r="Q65" s="145"/>
      <c r="R65" s="145"/>
    </row>
    <row r="66" spans="1:18" x14ac:dyDescent="0.25">
      <c r="A66" s="145"/>
      <c r="B66" s="145"/>
      <c r="C66" s="145"/>
      <c r="D66" s="145"/>
      <c r="E66" s="145"/>
      <c r="F66" s="145"/>
      <c r="G66" s="145"/>
      <c r="H66" s="145"/>
      <c r="I66" s="145"/>
      <c r="J66" s="145"/>
      <c r="K66" s="145"/>
      <c r="L66" s="145"/>
      <c r="M66" s="145"/>
      <c r="N66" s="145"/>
      <c r="O66" s="145"/>
      <c r="P66" s="145"/>
      <c r="Q66" s="145"/>
      <c r="R66" s="145"/>
    </row>
  </sheetData>
  <sheetProtection algorithmName="SHA-512" hashValue="Xpvp1KcezM4uE/4j39bfN/w9pLFtW5pOg7zjZvDEi46rSsAPuQSIy/8euWiz44PjSpctppIdImotbaol7rJlTQ==" saltValue="k8NRdY5sdScAQR0lOWevMQ==" spinCount="100000" sheet="1" objects="1" scenarios="1"/>
  <mergeCells count="51">
    <mergeCell ref="A1:B1"/>
    <mergeCell ref="A3:B3"/>
    <mergeCell ref="C3:F3"/>
    <mergeCell ref="A4:B4"/>
    <mergeCell ref="C4:J4"/>
    <mergeCell ref="A20:R20"/>
    <mergeCell ref="A11:R11"/>
    <mergeCell ref="A12:R12"/>
    <mergeCell ref="A14:R14"/>
    <mergeCell ref="N4:O4"/>
    <mergeCell ref="P4:R4"/>
    <mergeCell ref="A5:R5"/>
    <mergeCell ref="A6:B6"/>
    <mergeCell ref="C6:D6"/>
    <mergeCell ref="K6:L6"/>
    <mergeCell ref="M6:N6"/>
    <mergeCell ref="P6:Q6"/>
    <mergeCell ref="K4:L4"/>
    <mergeCell ref="A8:R8"/>
    <mergeCell ref="A9:R9"/>
    <mergeCell ref="A10:R10"/>
    <mergeCell ref="A15:R15"/>
    <mergeCell ref="A16:R16"/>
    <mergeCell ref="A17:R17"/>
    <mergeCell ref="A18:R18"/>
    <mergeCell ref="A19:R19"/>
    <mergeCell ref="A21:E21"/>
    <mergeCell ref="F21:K21"/>
    <mergeCell ref="L21:R21"/>
    <mergeCell ref="A22:E22"/>
    <mergeCell ref="F22:K22"/>
    <mergeCell ref="L22:R22"/>
    <mergeCell ref="A23:R23"/>
    <mergeCell ref="A25:R25"/>
    <mergeCell ref="B26:C26"/>
    <mergeCell ref="F26:G26"/>
    <mergeCell ref="H26:I26"/>
    <mergeCell ref="K26:L26"/>
    <mergeCell ref="M26:N26"/>
    <mergeCell ref="O26:P26"/>
    <mergeCell ref="Q26:R26"/>
    <mergeCell ref="B28:D28"/>
    <mergeCell ref="E28:G28"/>
    <mergeCell ref="H28:J28"/>
    <mergeCell ref="K28:N28"/>
    <mergeCell ref="O28:R28"/>
    <mergeCell ref="B27:D27"/>
    <mergeCell ref="E27:G27"/>
    <mergeCell ref="H27:J27"/>
    <mergeCell ref="K27:N27"/>
    <mergeCell ref="O27:R27"/>
  </mergeCells>
  <dataValidations count="2">
    <dataValidation type="textLength" allowBlank="1" showInputMessage="1" showErrorMessage="1" errorTitle="ilość znaków" error="treść powinna mieć pomiędzy 20 a 1100 znaków" sqref="A11:R11" xr:uid="{00000000-0002-0000-3300-000000000000}">
      <formula1>20</formula1>
      <formula2>1200</formula2>
    </dataValidation>
    <dataValidation type="list" allowBlank="1" showInputMessage="1" showErrorMessage="1" sqref="K6:L6" xr:uid="{00000000-0002-0000-3300-000001000000}">
      <formula1>STATUS</formula1>
    </dataValidation>
  </dataValidations>
  <hyperlinks>
    <hyperlink ref="F29" r:id="rId1" xr:uid="{818EC9F4-9712-40A7-ACA9-5E582B3D5185}"/>
    <hyperlink ref="C29" r:id="rId2" xr:uid="{6C9BB0AA-8CFA-4BBE-ABB8-E3D2D914A4BB}"/>
    <hyperlink ref="I29" r:id="rId3" xr:uid="{6C91218C-BDCA-4A82-993E-C64DAEDD9093}"/>
  </hyperlinks>
  <printOptions horizontalCentered="1"/>
  <pageMargins left="0.70866141732283472" right="0.70866141732283472" top="0.74803149606299213" bottom="0.74803149606299213" header="0.31496062992125984" footer="0.31496062992125984"/>
  <pageSetup paperSize="9" scale="55" orientation="landscape" r:id="rId4"/>
  <headerFooter>
    <oddHeader>&amp;C&amp;"Century Gothic,Pogrubiony"&amp;12&amp;K05-047KARTA MODUŁU&amp;R&amp;G</oddHeader>
  </headerFooter>
  <drawing r:id="rId5"/>
  <legacyDrawingHF r:id="rId6"/>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Arkusz54">
    <pageSetUpPr fitToPage="1"/>
  </sheetPr>
  <dimension ref="A1:S103"/>
  <sheetViews>
    <sheetView showGridLines="0" zoomScaleNormal="100" zoomScaleSheetLayoutView="80" workbookViewId="0">
      <selection sqref="A1:B1"/>
    </sheetView>
  </sheetViews>
  <sheetFormatPr defaultColWidth="8.7109375" defaultRowHeight="15" x14ac:dyDescent="0.25"/>
  <cols>
    <col min="1" max="1" width="10.28515625" style="2" customWidth="1"/>
    <col min="2" max="3" width="8.7109375" style="2"/>
    <col min="4" max="4" width="19.7109375" style="2" customWidth="1"/>
    <col min="5" max="5" width="13.7109375" style="2" customWidth="1"/>
    <col min="6" max="6" width="14.7109375" style="2" customWidth="1"/>
    <col min="7" max="9" width="9.7109375" style="2" customWidth="1"/>
    <col min="10" max="10" width="3.7109375" style="2" customWidth="1"/>
    <col min="11" max="11" width="12.42578125" style="2" customWidth="1"/>
    <col min="12" max="13" width="10.7109375" style="2" customWidth="1"/>
    <col min="14" max="14" width="13.7109375" style="2" customWidth="1"/>
    <col min="15" max="19" width="11.7109375" style="2" customWidth="1"/>
    <col min="20" max="16384" width="8.7109375" style="2"/>
  </cols>
  <sheetData>
    <row r="1" spans="1:19" s="28" customFormat="1" ht="15.75" x14ac:dyDescent="0.25">
      <c r="A1" s="453" t="str">
        <f>Z1_KiP!B2</f>
        <v>2020/2021</v>
      </c>
      <c r="B1" s="453"/>
      <c r="C1" s="27"/>
      <c r="D1" s="27"/>
    </row>
    <row r="2" spans="1:19" ht="10.15" customHeight="1" thickBot="1" x14ac:dyDescent="0.3"/>
    <row r="3" spans="1:19" ht="19.899999999999999" customHeight="1" thickBot="1" x14ac:dyDescent="0.3">
      <c r="A3" s="391" t="str">
        <f>Z1_KiP!B68</f>
        <v>Moduł Z1/14</v>
      </c>
      <c r="B3" s="391"/>
      <c r="C3" s="391"/>
      <c r="D3" s="395" t="str">
        <f>Z1_KiP!C68</f>
        <v>Moduł specjalnościowy (3) KADRY I PŁACE</v>
      </c>
      <c r="E3" s="396"/>
      <c r="F3" s="396"/>
      <c r="G3" s="396"/>
      <c r="H3" s="396"/>
      <c r="I3" s="397"/>
      <c r="J3" s="3"/>
      <c r="K3" s="3"/>
      <c r="L3" s="4"/>
      <c r="M3" s="4"/>
      <c r="N3" s="4"/>
      <c r="O3" s="4"/>
      <c r="P3" s="4"/>
      <c r="Q3" s="4"/>
      <c r="R3" s="4"/>
    </row>
    <row r="4" spans="1:19" ht="18.75" thickBot="1" x14ac:dyDescent="0.3">
      <c r="A4" s="454" t="s">
        <v>110</v>
      </c>
      <c r="B4" s="454"/>
      <c r="C4" s="454"/>
      <c r="D4" s="392" t="str">
        <f>Z1_KiP!B69</f>
        <v>Kurs 14.1.</v>
      </c>
      <c r="E4" s="393"/>
      <c r="F4" s="393"/>
      <c r="G4" s="393"/>
      <c r="H4" s="393"/>
      <c r="I4" s="394"/>
      <c r="J4" s="3"/>
      <c r="K4" s="3"/>
      <c r="L4" s="4"/>
      <c r="M4" s="4"/>
      <c r="N4" s="4"/>
      <c r="O4" s="4"/>
      <c r="P4" s="4"/>
      <c r="Q4" s="4"/>
      <c r="R4" s="4"/>
    </row>
    <row r="5" spans="1:19" ht="19.5" thickBot="1" x14ac:dyDescent="0.3">
      <c r="A5" s="455" t="s">
        <v>111</v>
      </c>
      <c r="B5" s="455"/>
      <c r="C5" s="455"/>
      <c r="D5" s="513" t="str">
        <f>Z1_KiP!C69</f>
        <v>Kompetencje interpersonalne specjalisty ds. kadr i płac - warsztat</v>
      </c>
      <c r="E5" s="513"/>
      <c r="F5" s="513"/>
      <c r="G5" s="513"/>
      <c r="H5" s="513"/>
      <c r="I5" s="513"/>
      <c r="J5" s="513"/>
      <c r="K5" s="513"/>
      <c r="L5" s="457" t="s">
        <v>96</v>
      </c>
      <c r="M5" s="457"/>
      <c r="N5" s="16">
        <f>Z1_KiP!D69</f>
        <v>3</v>
      </c>
      <c r="O5" s="457" t="s">
        <v>97</v>
      </c>
      <c r="P5" s="457"/>
      <c r="Q5" s="458" t="str">
        <f>Z1_KiP!F68</f>
        <v>dr I. Rafaląt</v>
      </c>
      <c r="R5" s="458"/>
      <c r="S5" s="458"/>
    </row>
    <row r="6" spans="1:19" ht="10.15" customHeight="1" thickBot="1" x14ac:dyDescent="0.3">
      <c r="A6" s="296"/>
      <c r="B6" s="296"/>
      <c r="C6" s="296"/>
      <c r="D6" s="296"/>
      <c r="E6" s="296"/>
      <c r="F6" s="296"/>
      <c r="G6" s="296"/>
      <c r="H6" s="296"/>
      <c r="I6" s="296"/>
      <c r="J6" s="296"/>
      <c r="K6" s="296"/>
      <c r="L6" s="296"/>
      <c r="M6" s="296"/>
      <c r="N6" s="296"/>
      <c r="O6" s="296"/>
      <c r="P6" s="296"/>
      <c r="Q6" s="296"/>
      <c r="R6" s="296"/>
      <c r="S6" s="296"/>
    </row>
    <row r="7" spans="1:19" s="141" customFormat="1" ht="40.5" customHeight="1" thickBot="1" x14ac:dyDescent="0.3">
      <c r="A7" s="455" t="s">
        <v>98</v>
      </c>
      <c r="B7" s="455"/>
      <c r="C7" s="455"/>
      <c r="D7" s="6" t="str">
        <f>Z1_KiP!B3</f>
        <v>ZARZĄDZANIE</v>
      </c>
      <c r="E7" s="6" t="str">
        <f>Z1_KiP!B4</f>
        <v>I stopnia</v>
      </c>
      <c r="F7" s="156" t="s">
        <v>99</v>
      </c>
      <c r="G7" s="44" t="str">
        <f>'M (14)'!G6</f>
        <v>III</v>
      </c>
      <c r="H7" s="156" t="s">
        <v>101</v>
      </c>
      <c r="I7" s="44">
        <f>'M (14)'!I6</f>
        <v>6</v>
      </c>
      <c r="J7" s="300" t="s">
        <v>289</v>
      </c>
      <c r="K7" s="301"/>
      <c r="L7" s="399" t="s">
        <v>102</v>
      </c>
      <c r="M7" s="400"/>
      <c r="N7" s="7" t="s">
        <v>103</v>
      </c>
      <c r="O7" s="466" t="s">
        <v>104</v>
      </c>
      <c r="P7" s="466"/>
      <c r="Q7" s="467" t="s">
        <v>105</v>
      </c>
      <c r="R7" s="467"/>
      <c r="S7" s="17">
        <f>Z1_KiP!G69</f>
        <v>18</v>
      </c>
    </row>
    <row r="8" spans="1:19" ht="10.15" customHeight="1" thickBot="1" x14ac:dyDescent="0.3">
      <c r="A8" s="398"/>
      <c r="B8" s="398"/>
      <c r="C8" s="398"/>
      <c r="D8" s="398"/>
      <c r="E8" s="398"/>
      <c r="F8" s="398"/>
      <c r="G8" s="398"/>
      <c r="H8" s="398"/>
      <c r="I8" s="398"/>
      <c r="J8" s="398"/>
      <c r="K8" s="398"/>
      <c r="L8" s="398"/>
      <c r="M8" s="398"/>
      <c r="N8" s="398"/>
      <c r="O8" s="398"/>
      <c r="P8" s="398"/>
      <c r="Q8" s="398"/>
      <c r="R8" s="398"/>
      <c r="S8" s="398"/>
    </row>
    <row r="9" spans="1:19" ht="15" customHeight="1" x14ac:dyDescent="0.25">
      <c r="A9" s="23"/>
      <c r="B9" s="24"/>
      <c r="C9" s="24"/>
      <c r="D9" s="24"/>
      <c r="E9" s="24"/>
      <c r="F9" s="24"/>
      <c r="G9" s="24"/>
      <c r="H9" s="24"/>
      <c r="I9" s="24"/>
      <c r="J9" s="24"/>
      <c r="K9" s="24"/>
      <c r="L9" s="24"/>
      <c r="M9" s="24"/>
      <c r="N9" s="24"/>
      <c r="O9" s="24"/>
      <c r="P9" s="24"/>
      <c r="Q9" s="24"/>
      <c r="R9" s="24"/>
      <c r="S9" s="25"/>
    </row>
    <row r="10" spans="1:19" ht="19.899999999999999" customHeight="1" x14ac:dyDescent="0.25">
      <c r="A10" s="269" t="s">
        <v>108</v>
      </c>
      <c r="B10" s="270"/>
      <c r="C10" s="270"/>
      <c r="D10" s="270"/>
      <c r="E10" s="270"/>
      <c r="F10" s="270"/>
      <c r="G10" s="270"/>
      <c r="H10" s="270"/>
      <c r="I10" s="270"/>
      <c r="J10" s="270"/>
      <c r="K10" s="270"/>
      <c r="L10" s="270"/>
      <c r="M10" s="270"/>
      <c r="N10" s="270"/>
      <c r="O10" s="270"/>
      <c r="P10" s="270"/>
      <c r="Q10" s="270"/>
      <c r="R10" s="270"/>
      <c r="S10" s="271"/>
    </row>
    <row r="11" spans="1:19" s="149" customFormat="1" ht="20.100000000000001" customHeight="1" x14ac:dyDescent="0.25">
      <c r="A11" s="464" t="s">
        <v>113</v>
      </c>
      <c r="B11" s="415" t="s">
        <v>114</v>
      </c>
      <c r="C11" s="416"/>
      <c r="D11" s="416"/>
      <c r="E11" s="416"/>
      <c r="F11" s="416"/>
      <c r="G11" s="416"/>
      <c r="H11" s="416"/>
      <c r="I11" s="416"/>
      <c r="J11" s="416"/>
      <c r="K11" s="416"/>
      <c r="L11" s="416"/>
      <c r="M11" s="417"/>
      <c r="N11" s="409" t="s">
        <v>115</v>
      </c>
      <c r="O11" s="410"/>
      <c r="P11" s="410"/>
      <c r="Q11" s="410"/>
      <c r="R11" s="410"/>
      <c r="S11" s="411"/>
    </row>
    <row r="12" spans="1:19" s="149" customFormat="1" ht="20.100000000000001" customHeight="1" x14ac:dyDescent="0.25">
      <c r="A12" s="464"/>
      <c r="B12" s="418"/>
      <c r="C12" s="419"/>
      <c r="D12" s="419"/>
      <c r="E12" s="419"/>
      <c r="F12" s="419"/>
      <c r="G12" s="419"/>
      <c r="H12" s="419"/>
      <c r="I12" s="419"/>
      <c r="J12" s="419"/>
      <c r="K12" s="419"/>
      <c r="L12" s="419"/>
      <c r="M12" s="420"/>
      <c r="N12" s="412"/>
      <c r="O12" s="413"/>
      <c r="P12" s="413"/>
      <c r="Q12" s="413"/>
      <c r="R12" s="413"/>
      <c r="S12" s="414"/>
    </row>
    <row r="13" spans="1:19" s="149" customFormat="1" ht="20.100000000000001" customHeight="1" thickBot="1" x14ac:dyDescent="0.3">
      <c r="A13" s="465"/>
      <c r="B13" s="421" t="s">
        <v>624</v>
      </c>
      <c r="C13" s="422"/>
      <c r="D13" s="422"/>
      <c r="E13" s="422"/>
      <c r="F13" s="422"/>
      <c r="G13" s="422"/>
      <c r="H13" s="422"/>
      <c r="I13" s="422"/>
      <c r="J13" s="422"/>
      <c r="K13" s="422"/>
      <c r="L13" s="422"/>
      <c r="M13" s="423"/>
      <c r="N13" s="136"/>
      <c r="O13" s="146" t="s">
        <v>625</v>
      </c>
      <c r="P13" s="137"/>
      <c r="Q13" s="137"/>
      <c r="R13" s="137"/>
      <c r="S13" s="138"/>
    </row>
    <row r="14" spans="1:19" ht="15" customHeight="1" x14ac:dyDescent="0.25">
      <c r="A14" s="459" t="s">
        <v>116</v>
      </c>
      <c r="B14" s="404" t="s">
        <v>598</v>
      </c>
      <c r="C14" s="405"/>
      <c r="D14" s="405"/>
      <c r="E14" s="405"/>
      <c r="F14" s="405"/>
      <c r="G14" s="405"/>
      <c r="H14" s="405"/>
      <c r="I14" s="405"/>
      <c r="J14" s="405"/>
      <c r="K14" s="405"/>
      <c r="L14" s="405"/>
      <c r="M14" s="406"/>
      <c r="N14" s="369" t="s">
        <v>251</v>
      </c>
      <c r="O14" s="370"/>
      <c r="P14" s="370"/>
      <c r="Q14" s="370"/>
      <c r="R14" s="370"/>
      <c r="S14" s="371"/>
    </row>
    <row r="15" spans="1:19" ht="15" customHeight="1" x14ac:dyDescent="0.25">
      <c r="A15" s="350"/>
      <c r="B15" s="329"/>
      <c r="C15" s="330"/>
      <c r="D15" s="330"/>
      <c r="E15" s="330"/>
      <c r="F15" s="330"/>
      <c r="G15" s="330"/>
      <c r="H15" s="330"/>
      <c r="I15" s="330"/>
      <c r="J15" s="330"/>
      <c r="K15" s="330"/>
      <c r="L15" s="330"/>
      <c r="M15" s="331"/>
      <c r="N15" s="363" t="s">
        <v>252</v>
      </c>
      <c r="O15" s="364"/>
      <c r="P15" s="364"/>
      <c r="Q15" s="364"/>
      <c r="R15" s="364"/>
      <c r="S15" s="365"/>
    </row>
    <row r="16" spans="1:19" ht="15" customHeight="1" x14ac:dyDescent="0.25">
      <c r="A16" s="350"/>
      <c r="B16" s="329"/>
      <c r="C16" s="330"/>
      <c r="D16" s="330"/>
      <c r="E16" s="330"/>
      <c r="F16" s="330"/>
      <c r="G16" s="330"/>
      <c r="H16" s="330"/>
      <c r="I16" s="330"/>
      <c r="J16" s="330"/>
      <c r="K16" s="330"/>
      <c r="L16" s="330"/>
      <c r="M16" s="331"/>
      <c r="N16" s="363" t="s">
        <v>253</v>
      </c>
      <c r="O16" s="364"/>
      <c r="P16" s="364"/>
      <c r="Q16" s="364"/>
      <c r="R16" s="364"/>
      <c r="S16" s="365"/>
    </row>
    <row r="17" spans="1:19" ht="15" customHeight="1" x14ac:dyDescent="0.25">
      <c r="A17" s="350"/>
      <c r="B17" s="329"/>
      <c r="C17" s="330"/>
      <c r="D17" s="330"/>
      <c r="E17" s="330"/>
      <c r="F17" s="330"/>
      <c r="G17" s="330"/>
      <c r="H17" s="330"/>
      <c r="I17" s="330"/>
      <c r="J17" s="330"/>
      <c r="K17" s="330"/>
      <c r="L17" s="330"/>
      <c r="M17" s="331"/>
      <c r="N17" s="363" t="s">
        <v>254</v>
      </c>
      <c r="O17" s="364"/>
      <c r="P17" s="364"/>
      <c r="Q17" s="364"/>
      <c r="R17" s="364"/>
      <c r="S17" s="365"/>
    </row>
    <row r="18" spans="1:19" ht="15" customHeight="1" x14ac:dyDescent="0.25">
      <c r="A18" s="350"/>
      <c r="B18" s="401"/>
      <c r="C18" s="402"/>
      <c r="D18" s="402"/>
      <c r="E18" s="402"/>
      <c r="F18" s="402"/>
      <c r="G18" s="402"/>
      <c r="H18" s="402"/>
      <c r="I18" s="402"/>
      <c r="J18" s="402"/>
      <c r="K18" s="402"/>
      <c r="L18" s="402"/>
      <c r="M18" s="403"/>
      <c r="N18" s="372" t="s">
        <v>266</v>
      </c>
      <c r="O18" s="373"/>
      <c r="P18" s="373"/>
      <c r="Q18" s="373"/>
      <c r="R18" s="373"/>
      <c r="S18" s="374"/>
    </row>
    <row r="19" spans="1:19" ht="15" customHeight="1" x14ac:dyDescent="0.25">
      <c r="A19" s="350"/>
      <c r="B19" s="326"/>
      <c r="C19" s="327"/>
      <c r="D19" s="327"/>
      <c r="E19" s="327"/>
      <c r="F19" s="327"/>
      <c r="G19" s="327"/>
      <c r="H19" s="327"/>
      <c r="I19" s="327"/>
      <c r="J19" s="327"/>
      <c r="K19" s="327"/>
      <c r="L19" s="327"/>
      <c r="M19" s="328"/>
      <c r="N19" s="360"/>
      <c r="O19" s="361"/>
      <c r="P19" s="361"/>
      <c r="Q19" s="361"/>
      <c r="R19" s="361"/>
      <c r="S19" s="362"/>
    </row>
    <row r="20" spans="1:19" ht="15" customHeight="1" x14ac:dyDescent="0.25">
      <c r="A20" s="350"/>
      <c r="B20" s="329"/>
      <c r="C20" s="330"/>
      <c r="D20" s="330"/>
      <c r="E20" s="330"/>
      <c r="F20" s="330"/>
      <c r="G20" s="330"/>
      <c r="H20" s="330"/>
      <c r="I20" s="330"/>
      <c r="J20" s="330"/>
      <c r="K20" s="330"/>
      <c r="L20" s="330"/>
      <c r="M20" s="331"/>
      <c r="N20" s="363"/>
      <c r="O20" s="364"/>
      <c r="P20" s="364"/>
      <c r="Q20" s="364"/>
      <c r="R20" s="364"/>
      <c r="S20" s="365"/>
    </row>
    <row r="21" spans="1:19" ht="15" customHeight="1" x14ac:dyDescent="0.25">
      <c r="A21" s="350"/>
      <c r="B21" s="329"/>
      <c r="C21" s="330"/>
      <c r="D21" s="330"/>
      <c r="E21" s="330"/>
      <c r="F21" s="330"/>
      <c r="G21" s="330"/>
      <c r="H21" s="330"/>
      <c r="I21" s="330"/>
      <c r="J21" s="330"/>
      <c r="K21" s="330"/>
      <c r="L21" s="330"/>
      <c r="M21" s="331"/>
      <c r="N21" s="363"/>
      <c r="O21" s="364"/>
      <c r="P21" s="364"/>
      <c r="Q21" s="364"/>
      <c r="R21" s="364"/>
      <c r="S21" s="365"/>
    </row>
    <row r="22" spans="1:19" ht="15" customHeight="1" x14ac:dyDescent="0.25">
      <c r="A22" s="350"/>
      <c r="B22" s="329"/>
      <c r="C22" s="330"/>
      <c r="D22" s="330"/>
      <c r="E22" s="330"/>
      <c r="F22" s="330"/>
      <c r="G22" s="330"/>
      <c r="H22" s="330"/>
      <c r="I22" s="330"/>
      <c r="J22" s="330"/>
      <c r="K22" s="330"/>
      <c r="L22" s="330"/>
      <c r="M22" s="331"/>
      <c r="N22" s="363"/>
      <c r="O22" s="364"/>
      <c r="P22" s="364"/>
      <c r="Q22" s="364"/>
      <c r="R22" s="364"/>
      <c r="S22" s="365"/>
    </row>
    <row r="23" spans="1:19" ht="15" customHeight="1" thickBot="1" x14ac:dyDescent="0.3">
      <c r="A23" s="350"/>
      <c r="B23" s="401"/>
      <c r="C23" s="402"/>
      <c r="D23" s="402"/>
      <c r="E23" s="402"/>
      <c r="F23" s="402"/>
      <c r="G23" s="402"/>
      <c r="H23" s="402"/>
      <c r="I23" s="402"/>
      <c r="J23" s="402"/>
      <c r="K23" s="402"/>
      <c r="L23" s="402"/>
      <c r="M23" s="403"/>
      <c r="N23" s="372"/>
      <c r="O23" s="373"/>
      <c r="P23" s="373"/>
      <c r="Q23" s="373"/>
      <c r="R23" s="373"/>
      <c r="S23" s="374"/>
    </row>
    <row r="24" spans="1:19" ht="15" hidden="1" customHeight="1" x14ac:dyDescent="0.25">
      <c r="A24" s="350"/>
      <c r="B24" s="326"/>
      <c r="C24" s="327"/>
      <c r="D24" s="327"/>
      <c r="E24" s="327"/>
      <c r="F24" s="327"/>
      <c r="G24" s="327"/>
      <c r="H24" s="327"/>
      <c r="I24" s="327"/>
      <c r="J24" s="327"/>
      <c r="K24" s="327"/>
      <c r="L24" s="327"/>
      <c r="M24" s="328"/>
      <c r="N24" s="360"/>
      <c r="O24" s="361"/>
      <c r="P24" s="361"/>
      <c r="Q24" s="361"/>
      <c r="R24" s="361"/>
      <c r="S24" s="362"/>
    </row>
    <row r="25" spans="1:19" ht="15" hidden="1" customHeight="1" x14ac:dyDescent="0.25">
      <c r="A25" s="350"/>
      <c r="B25" s="329"/>
      <c r="C25" s="330"/>
      <c r="D25" s="330"/>
      <c r="E25" s="330"/>
      <c r="F25" s="330"/>
      <c r="G25" s="330"/>
      <c r="H25" s="330"/>
      <c r="I25" s="330"/>
      <c r="J25" s="330"/>
      <c r="K25" s="330"/>
      <c r="L25" s="330"/>
      <c r="M25" s="331"/>
      <c r="N25" s="363"/>
      <c r="O25" s="364"/>
      <c r="P25" s="364"/>
      <c r="Q25" s="364"/>
      <c r="R25" s="364"/>
      <c r="S25" s="365"/>
    </row>
    <row r="26" spans="1:19" ht="15" hidden="1" customHeight="1" x14ac:dyDescent="0.25">
      <c r="A26" s="350"/>
      <c r="B26" s="329"/>
      <c r="C26" s="330"/>
      <c r="D26" s="330"/>
      <c r="E26" s="330"/>
      <c r="F26" s="330"/>
      <c r="G26" s="330"/>
      <c r="H26" s="330"/>
      <c r="I26" s="330"/>
      <c r="J26" s="330"/>
      <c r="K26" s="330"/>
      <c r="L26" s="330"/>
      <c r="M26" s="331"/>
      <c r="N26" s="363"/>
      <c r="O26" s="364"/>
      <c r="P26" s="364"/>
      <c r="Q26" s="364"/>
      <c r="R26" s="364"/>
      <c r="S26" s="365"/>
    </row>
    <row r="27" spans="1:19" ht="15" hidden="1" customHeight="1" x14ac:dyDescent="0.25">
      <c r="A27" s="350"/>
      <c r="B27" s="329"/>
      <c r="C27" s="330"/>
      <c r="D27" s="330"/>
      <c r="E27" s="330"/>
      <c r="F27" s="330"/>
      <c r="G27" s="330"/>
      <c r="H27" s="330"/>
      <c r="I27" s="330"/>
      <c r="J27" s="330"/>
      <c r="K27" s="330"/>
      <c r="L27" s="330"/>
      <c r="M27" s="331"/>
      <c r="N27" s="363"/>
      <c r="O27" s="364"/>
      <c r="P27" s="364"/>
      <c r="Q27" s="364"/>
      <c r="R27" s="364"/>
      <c r="S27" s="365"/>
    </row>
    <row r="28" spans="1:19" ht="15" hidden="1" customHeight="1" x14ac:dyDescent="0.25">
      <c r="A28" s="350"/>
      <c r="B28" s="401"/>
      <c r="C28" s="402"/>
      <c r="D28" s="402"/>
      <c r="E28" s="402"/>
      <c r="F28" s="402"/>
      <c r="G28" s="402"/>
      <c r="H28" s="402"/>
      <c r="I28" s="402"/>
      <c r="J28" s="402"/>
      <c r="K28" s="402"/>
      <c r="L28" s="402"/>
      <c r="M28" s="403"/>
      <c r="N28" s="372"/>
      <c r="O28" s="373"/>
      <c r="P28" s="373"/>
      <c r="Q28" s="373"/>
      <c r="R28" s="373"/>
      <c r="S28" s="374"/>
    </row>
    <row r="29" spans="1:19" ht="15" hidden="1" customHeight="1" x14ac:dyDescent="0.25">
      <c r="A29" s="350"/>
      <c r="B29" s="326"/>
      <c r="C29" s="327"/>
      <c r="D29" s="327"/>
      <c r="E29" s="327"/>
      <c r="F29" s="327"/>
      <c r="G29" s="327"/>
      <c r="H29" s="327"/>
      <c r="I29" s="327"/>
      <c r="J29" s="327"/>
      <c r="K29" s="327"/>
      <c r="L29" s="327"/>
      <c r="M29" s="328"/>
      <c r="N29" s="360"/>
      <c r="O29" s="361"/>
      <c r="P29" s="361"/>
      <c r="Q29" s="361"/>
      <c r="R29" s="361"/>
      <c r="S29" s="362"/>
    </row>
    <row r="30" spans="1:19" ht="15" hidden="1" customHeight="1" x14ac:dyDescent="0.25">
      <c r="A30" s="350"/>
      <c r="B30" s="329"/>
      <c r="C30" s="330"/>
      <c r="D30" s="330"/>
      <c r="E30" s="330"/>
      <c r="F30" s="330"/>
      <c r="G30" s="330"/>
      <c r="H30" s="330"/>
      <c r="I30" s="330"/>
      <c r="J30" s="330"/>
      <c r="K30" s="330"/>
      <c r="L30" s="330"/>
      <c r="M30" s="331"/>
      <c r="N30" s="363"/>
      <c r="O30" s="364"/>
      <c r="P30" s="364"/>
      <c r="Q30" s="364"/>
      <c r="R30" s="364"/>
      <c r="S30" s="365"/>
    </row>
    <row r="31" spans="1:19" ht="15" hidden="1" customHeight="1" x14ac:dyDescent="0.25">
      <c r="A31" s="350"/>
      <c r="B31" s="329"/>
      <c r="C31" s="330"/>
      <c r="D31" s="330"/>
      <c r="E31" s="330"/>
      <c r="F31" s="330"/>
      <c r="G31" s="330"/>
      <c r="H31" s="330"/>
      <c r="I31" s="330"/>
      <c r="J31" s="330"/>
      <c r="K31" s="330"/>
      <c r="L31" s="330"/>
      <c r="M31" s="331"/>
      <c r="N31" s="363"/>
      <c r="O31" s="364"/>
      <c r="P31" s="364"/>
      <c r="Q31" s="364"/>
      <c r="R31" s="364"/>
      <c r="S31" s="365"/>
    </row>
    <row r="32" spans="1:19" ht="15" hidden="1" customHeight="1" x14ac:dyDescent="0.25">
      <c r="A32" s="350"/>
      <c r="B32" s="329"/>
      <c r="C32" s="330"/>
      <c r="D32" s="330"/>
      <c r="E32" s="330"/>
      <c r="F32" s="330"/>
      <c r="G32" s="330"/>
      <c r="H32" s="330"/>
      <c r="I32" s="330"/>
      <c r="J32" s="330"/>
      <c r="K32" s="330"/>
      <c r="L32" s="330"/>
      <c r="M32" s="331"/>
      <c r="N32" s="363"/>
      <c r="O32" s="364"/>
      <c r="P32" s="364"/>
      <c r="Q32" s="364"/>
      <c r="R32" s="364"/>
      <c r="S32" s="365"/>
    </row>
    <row r="33" spans="1:19" ht="15" hidden="1" customHeight="1" thickBot="1" x14ac:dyDescent="0.3">
      <c r="A33" s="460"/>
      <c r="B33" s="332"/>
      <c r="C33" s="333"/>
      <c r="D33" s="333"/>
      <c r="E33" s="333"/>
      <c r="F33" s="333"/>
      <c r="G33" s="333"/>
      <c r="H33" s="333"/>
      <c r="I33" s="333"/>
      <c r="J33" s="333"/>
      <c r="K33" s="333"/>
      <c r="L33" s="333"/>
      <c r="M33" s="334"/>
      <c r="N33" s="378"/>
      <c r="O33" s="379"/>
      <c r="P33" s="379"/>
      <c r="Q33" s="379"/>
      <c r="R33" s="379"/>
      <c r="S33" s="380"/>
    </row>
    <row r="34" spans="1:19" ht="15" customHeight="1" x14ac:dyDescent="0.25">
      <c r="A34" s="461" t="s">
        <v>117</v>
      </c>
      <c r="B34" s="404" t="s">
        <v>739</v>
      </c>
      <c r="C34" s="405"/>
      <c r="D34" s="405"/>
      <c r="E34" s="405"/>
      <c r="F34" s="405"/>
      <c r="G34" s="405"/>
      <c r="H34" s="405"/>
      <c r="I34" s="405"/>
      <c r="J34" s="405"/>
      <c r="K34" s="405"/>
      <c r="L34" s="405"/>
      <c r="M34" s="406"/>
      <c r="N34" s="369" t="s">
        <v>268</v>
      </c>
      <c r="O34" s="370"/>
      <c r="P34" s="370"/>
      <c r="Q34" s="370"/>
      <c r="R34" s="370"/>
      <c r="S34" s="371"/>
    </row>
    <row r="35" spans="1:19" ht="15" customHeight="1" x14ac:dyDescent="0.25">
      <c r="A35" s="462"/>
      <c r="B35" s="329"/>
      <c r="C35" s="330"/>
      <c r="D35" s="330"/>
      <c r="E35" s="330"/>
      <c r="F35" s="330"/>
      <c r="G35" s="330"/>
      <c r="H35" s="330"/>
      <c r="I35" s="330"/>
      <c r="J35" s="330"/>
      <c r="K35" s="330"/>
      <c r="L35" s="330"/>
      <c r="M35" s="331"/>
      <c r="N35" s="363" t="s">
        <v>269</v>
      </c>
      <c r="O35" s="364"/>
      <c r="P35" s="364"/>
      <c r="Q35" s="364"/>
      <c r="R35" s="364"/>
      <c r="S35" s="365"/>
    </row>
    <row r="36" spans="1:19" ht="15" customHeight="1" x14ac:dyDescent="0.25">
      <c r="A36" s="462"/>
      <c r="B36" s="329"/>
      <c r="C36" s="330"/>
      <c r="D36" s="330"/>
      <c r="E36" s="330"/>
      <c r="F36" s="330"/>
      <c r="G36" s="330"/>
      <c r="H36" s="330"/>
      <c r="I36" s="330"/>
      <c r="J36" s="330"/>
      <c r="K36" s="330"/>
      <c r="L36" s="330"/>
      <c r="M36" s="331"/>
      <c r="N36" s="363" t="s">
        <v>271</v>
      </c>
      <c r="O36" s="364"/>
      <c r="P36" s="364"/>
      <c r="Q36" s="364"/>
      <c r="R36" s="364"/>
      <c r="S36" s="365"/>
    </row>
    <row r="37" spans="1:19" ht="15" customHeight="1" x14ac:dyDescent="0.25">
      <c r="A37" s="462"/>
      <c r="B37" s="329"/>
      <c r="C37" s="330"/>
      <c r="D37" s="330"/>
      <c r="E37" s="330"/>
      <c r="F37" s="330"/>
      <c r="G37" s="330"/>
      <c r="H37" s="330"/>
      <c r="I37" s="330"/>
      <c r="J37" s="330"/>
      <c r="K37" s="330"/>
      <c r="L37" s="330"/>
      <c r="M37" s="331"/>
      <c r="N37" s="363" t="s">
        <v>274</v>
      </c>
      <c r="O37" s="364"/>
      <c r="P37" s="364"/>
      <c r="Q37" s="364"/>
      <c r="R37" s="364"/>
      <c r="S37" s="365"/>
    </row>
    <row r="38" spans="1:19" ht="15" customHeight="1" x14ac:dyDescent="0.25">
      <c r="A38" s="462"/>
      <c r="B38" s="401"/>
      <c r="C38" s="402"/>
      <c r="D38" s="402"/>
      <c r="E38" s="402"/>
      <c r="F38" s="402"/>
      <c r="G38" s="402"/>
      <c r="H38" s="402"/>
      <c r="I38" s="402"/>
      <c r="J38" s="402"/>
      <c r="K38" s="402"/>
      <c r="L38" s="402"/>
      <c r="M38" s="403"/>
      <c r="N38" s="372" t="s">
        <v>279</v>
      </c>
      <c r="O38" s="373"/>
      <c r="P38" s="373"/>
      <c r="Q38" s="373"/>
      <c r="R38" s="373"/>
      <c r="S38" s="374"/>
    </row>
    <row r="39" spans="1:19" ht="15" customHeight="1" x14ac:dyDescent="0.25">
      <c r="A39" s="462"/>
      <c r="B39" s="326"/>
      <c r="C39" s="327"/>
      <c r="D39" s="327"/>
      <c r="E39" s="327"/>
      <c r="F39" s="327"/>
      <c r="G39" s="327"/>
      <c r="H39" s="327"/>
      <c r="I39" s="327"/>
      <c r="J39" s="327"/>
      <c r="K39" s="327"/>
      <c r="L39" s="327"/>
      <c r="M39" s="328"/>
      <c r="N39" s="360"/>
      <c r="O39" s="361"/>
      <c r="P39" s="361"/>
      <c r="Q39" s="361"/>
      <c r="R39" s="361"/>
      <c r="S39" s="362"/>
    </row>
    <row r="40" spans="1:19" ht="15" customHeight="1" x14ac:dyDescent="0.25">
      <c r="A40" s="462"/>
      <c r="B40" s="329"/>
      <c r="C40" s="330"/>
      <c r="D40" s="330"/>
      <c r="E40" s="330"/>
      <c r="F40" s="330"/>
      <c r="G40" s="330"/>
      <c r="H40" s="330"/>
      <c r="I40" s="330"/>
      <c r="J40" s="330"/>
      <c r="K40" s="330"/>
      <c r="L40" s="330"/>
      <c r="M40" s="331"/>
      <c r="N40" s="363"/>
      <c r="O40" s="364"/>
      <c r="P40" s="364"/>
      <c r="Q40" s="364"/>
      <c r="R40" s="364"/>
      <c r="S40" s="365"/>
    </row>
    <row r="41" spans="1:19" ht="15" customHeight="1" x14ac:dyDescent="0.25">
      <c r="A41" s="462"/>
      <c r="B41" s="329"/>
      <c r="C41" s="330"/>
      <c r="D41" s="330"/>
      <c r="E41" s="330"/>
      <c r="F41" s="330"/>
      <c r="G41" s="330"/>
      <c r="H41" s="330"/>
      <c r="I41" s="330"/>
      <c r="J41" s="330"/>
      <c r="K41" s="330"/>
      <c r="L41" s="330"/>
      <c r="M41" s="331"/>
      <c r="N41" s="363"/>
      <c r="O41" s="364"/>
      <c r="P41" s="364"/>
      <c r="Q41" s="364"/>
      <c r="R41" s="364"/>
      <c r="S41" s="365"/>
    </row>
    <row r="42" spans="1:19" ht="15" customHeight="1" x14ac:dyDescent="0.25">
      <c r="A42" s="462"/>
      <c r="B42" s="329"/>
      <c r="C42" s="330"/>
      <c r="D42" s="330"/>
      <c r="E42" s="330"/>
      <c r="F42" s="330"/>
      <c r="G42" s="330"/>
      <c r="H42" s="330"/>
      <c r="I42" s="330"/>
      <c r="J42" s="330"/>
      <c r="K42" s="330"/>
      <c r="L42" s="330"/>
      <c r="M42" s="331"/>
      <c r="N42" s="363"/>
      <c r="O42" s="364"/>
      <c r="P42" s="364"/>
      <c r="Q42" s="364"/>
      <c r="R42" s="364"/>
      <c r="S42" s="365"/>
    </row>
    <row r="43" spans="1:19" ht="15" customHeight="1" thickBot="1" x14ac:dyDescent="0.3">
      <c r="A43" s="462"/>
      <c r="B43" s="401"/>
      <c r="C43" s="402"/>
      <c r="D43" s="402"/>
      <c r="E43" s="402"/>
      <c r="F43" s="402"/>
      <c r="G43" s="402"/>
      <c r="H43" s="402"/>
      <c r="I43" s="402"/>
      <c r="J43" s="402"/>
      <c r="K43" s="402"/>
      <c r="L43" s="402"/>
      <c r="M43" s="403"/>
      <c r="N43" s="372"/>
      <c r="O43" s="373"/>
      <c r="P43" s="373"/>
      <c r="Q43" s="373"/>
      <c r="R43" s="373"/>
      <c r="S43" s="374"/>
    </row>
    <row r="44" spans="1:19" ht="15" hidden="1" customHeight="1" x14ac:dyDescent="0.25">
      <c r="A44" s="462"/>
      <c r="B44" s="326"/>
      <c r="C44" s="327"/>
      <c r="D44" s="327"/>
      <c r="E44" s="327"/>
      <c r="F44" s="327"/>
      <c r="G44" s="327"/>
      <c r="H44" s="327"/>
      <c r="I44" s="327"/>
      <c r="J44" s="327"/>
      <c r="K44" s="327"/>
      <c r="L44" s="327"/>
      <c r="M44" s="328"/>
      <c r="N44" s="360"/>
      <c r="O44" s="361"/>
      <c r="P44" s="361"/>
      <c r="Q44" s="361"/>
      <c r="R44" s="361"/>
      <c r="S44" s="362"/>
    </row>
    <row r="45" spans="1:19" ht="15" hidden="1" customHeight="1" x14ac:dyDescent="0.25">
      <c r="A45" s="462"/>
      <c r="B45" s="329"/>
      <c r="C45" s="330"/>
      <c r="D45" s="330"/>
      <c r="E45" s="330"/>
      <c r="F45" s="330"/>
      <c r="G45" s="330"/>
      <c r="H45" s="330"/>
      <c r="I45" s="330"/>
      <c r="J45" s="330"/>
      <c r="K45" s="330"/>
      <c r="L45" s="330"/>
      <c r="M45" s="331"/>
      <c r="N45" s="363"/>
      <c r="O45" s="364"/>
      <c r="P45" s="364"/>
      <c r="Q45" s="364"/>
      <c r="R45" s="364"/>
      <c r="S45" s="365"/>
    </row>
    <row r="46" spans="1:19" ht="15" hidden="1" customHeight="1" x14ac:dyDescent="0.25">
      <c r="A46" s="462"/>
      <c r="B46" s="329"/>
      <c r="C46" s="330"/>
      <c r="D46" s="330"/>
      <c r="E46" s="330"/>
      <c r="F46" s="330"/>
      <c r="G46" s="330"/>
      <c r="H46" s="330"/>
      <c r="I46" s="330"/>
      <c r="J46" s="330"/>
      <c r="K46" s="330"/>
      <c r="L46" s="330"/>
      <c r="M46" s="331"/>
      <c r="N46" s="363"/>
      <c r="O46" s="364"/>
      <c r="P46" s="364"/>
      <c r="Q46" s="364"/>
      <c r="R46" s="364"/>
      <c r="S46" s="365"/>
    </row>
    <row r="47" spans="1:19" ht="15" hidden="1" customHeight="1" x14ac:dyDescent="0.25">
      <c r="A47" s="462"/>
      <c r="B47" s="329"/>
      <c r="C47" s="330"/>
      <c r="D47" s="330"/>
      <c r="E47" s="330"/>
      <c r="F47" s="330"/>
      <c r="G47" s="330"/>
      <c r="H47" s="330"/>
      <c r="I47" s="330"/>
      <c r="J47" s="330"/>
      <c r="K47" s="330"/>
      <c r="L47" s="330"/>
      <c r="M47" s="331"/>
      <c r="N47" s="363"/>
      <c r="O47" s="364"/>
      <c r="P47" s="364"/>
      <c r="Q47" s="364"/>
      <c r="R47" s="364"/>
      <c r="S47" s="365"/>
    </row>
    <row r="48" spans="1:19" ht="15" hidden="1" customHeight="1" x14ac:dyDescent="0.25">
      <c r="A48" s="462"/>
      <c r="B48" s="401"/>
      <c r="C48" s="402"/>
      <c r="D48" s="402"/>
      <c r="E48" s="402"/>
      <c r="F48" s="402"/>
      <c r="G48" s="402"/>
      <c r="H48" s="402"/>
      <c r="I48" s="402"/>
      <c r="J48" s="402"/>
      <c r="K48" s="402"/>
      <c r="L48" s="402"/>
      <c r="M48" s="403"/>
      <c r="N48" s="372"/>
      <c r="O48" s="373"/>
      <c r="P48" s="373"/>
      <c r="Q48" s="373"/>
      <c r="R48" s="373"/>
      <c r="S48" s="374"/>
    </row>
    <row r="49" spans="1:19" ht="15" hidden="1" customHeight="1" x14ac:dyDescent="0.25">
      <c r="A49" s="462"/>
      <c r="B49" s="326"/>
      <c r="C49" s="327"/>
      <c r="D49" s="327"/>
      <c r="E49" s="327"/>
      <c r="F49" s="327"/>
      <c r="G49" s="327"/>
      <c r="H49" s="327"/>
      <c r="I49" s="327"/>
      <c r="J49" s="327"/>
      <c r="K49" s="327"/>
      <c r="L49" s="327"/>
      <c r="M49" s="328"/>
      <c r="N49" s="360"/>
      <c r="O49" s="361"/>
      <c r="P49" s="361"/>
      <c r="Q49" s="361"/>
      <c r="R49" s="361"/>
      <c r="S49" s="362"/>
    </row>
    <row r="50" spans="1:19" ht="15" hidden="1" customHeight="1" x14ac:dyDescent="0.25">
      <c r="A50" s="462"/>
      <c r="B50" s="329"/>
      <c r="C50" s="330"/>
      <c r="D50" s="330"/>
      <c r="E50" s="330"/>
      <c r="F50" s="330"/>
      <c r="G50" s="330"/>
      <c r="H50" s="330"/>
      <c r="I50" s="330"/>
      <c r="J50" s="330"/>
      <c r="K50" s="330"/>
      <c r="L50" s="330"/>
      <c r="M50" s="331"/>
      <c r="N50" s="363"/>
      <c r="O50" s="364"/>
      <c r="P50" s="364"/>
      <c r="Q50" s="364"/>
      <c r="R50" s="364"/>
      <c r="S50" s="365"/>
    </row>
    <row r="51" spans="1:19" ht="15" hidden="1" customHeight="1" x14ac:dyDescent="0.25">
      <c r="A51" s="462"/>
      <c r="B51" s="329"/>
      <c r="C51" s="330"/>
      <c r="D51" s="330"/>
      <c r="E51" s="330"/>
      <c r="F51" s="330"/>
      <c r="G51" s="330"/>
      <c r="H51" s="330"/>
      <c r="I51" s="330"/>
      <c r="J51" s="330"/>
      <c r="K51" s="330"/>
      <c r="L51" s="330"/>
      <c r="M51" s="331"/>
      <c r="N51" s="363"/>
      <c r="O51" s="364"/>
      <c r="P51" s="364"/>
      <c r="Q51" s="364"/>
      <c r="R51" s="364"/>
      <c r="S51" s="365"/>
    </row>
    <row r="52" spans="1:19" ht="15" hidden="1" customHeight="1" x14ac:dyDescent="0.25">
      <c r="A52" s="462"/>
      <c r="B52" s="329"/>
      <c r="C52" s="330"/>
      <c r="D52" s="330"/>
      <c r="E52" s="330"/>
      <c r="F52" s="330"/>
      <c r="G52" s="330"/>
      <c r="H52" s="330"/>
      <c r="I52" s="330"/>
      <c r="J52" s="330"/>
      <c r="K52" s="330"/>
      <c r="L52" s="330"/>
      <c r="M52" s="331"/>
      <c r="N52" s="363"/>
      <c r="O52" s="364"/>
      <c r="P52" s="364"/>
      <c r="Q52" s="364"/>
      <c r="R52" s="364"/>
      <c r="S52" s="365"/>
    </row>
    <row r="53" spans="1:19" ht="15" hidden="1" customHeight="1" thickBot="1" x14ac:dyDescent="0.3">
      <c r="A53" s="462"/>
      <c r="B53" s="329"/>
      <c r="C53" s="330"/>
      <c r="D53" s="330"/>
      <c r="E53" s="330"/>
      <c r="F53" s="330"/>
      <c r="G53" s="330"/>
      <c r="H53" s="330"/>
      <c r="I53" s="330"/>
      <c r="J53" s="330"/>
      <c r="K53" s="330"/>
      <c r="L53" s="330"/>
      <c r="M53" s="331"/>
      <c r="N53" s="469"/>
      <c r="O53" s="470"/>
      <c r="P53" s="470"/>
      <c r="Q53" s="470"/>
      <c r="R53" s="470"/>
      <c r="S53" s="471"/>
    </row>
    <row r="54" spans="1:19" ht="15" customHeight="1" x14ac:dyDescent="0.25">
      <c r="A54" s="468" t="s">
        <v>634</v>
      </c>
      <c r="B54" s="404" t="s">
        <v>740</v>
      </c>
      <c r="C54" s="405"/>
      <c r="D54" s="405"/>
      <c r="E54" s="405"/>
      <c r="F54" s="405"/>
      <c r="G54" s="405"/>
      <c r="H54" s="405"/>
      <c r="I54" s="405"/>
      <c r="J54" s="405"/>
      <c r="K54" s="405"/>
      <c r="L54" s="405"/>
      <c r="M54" s="406"/>
      <c r="N54" s="369" t="s">
        <v>282</v>
      </c>
      <c r="O54" s="370"/>
      <c r="P54" s="370"/>
      <c r="Q54" s="370"/>
      <c r="R54" s="370"/>
      <c r="S54" s="371"/>
    </row>
    <row r="55" spans="1:19" ht="15" customHeight="1" x14ac:dyDescent="0.25">
      <c r="A55" s="350"/>
      <c r="B55" s="329"/>
      <c r="C55" s="330"/>
      <c r="D55" s="330"/>
      <c r="E55" s="330"/>
      <c r="F55" s="330"/>
      <c r="G55" s="330"/>
      <c r="H55" s="330"/>
      <c r="I55" s="330"/>
      <c r="J55" s="330"/>
      <c r="K55" s="330"/>
      <c r="L55" s="330"/>
      <c r="M55" s="331"/>
      <c r="N55" s="363" t="s">
        <v>283</v>
      </c>
      <c r="O55" s="364"/>
      <c r="P55" s="364"/>
      <c r="Q55" s="364"/>
      <c r="R55" s="364"/>
      <c r="S55" s="365"/>
    </row>
    <row r="56" spans="1:19" ht="15" customHeight="1" x14ac:dyDescent="0.25">
      <c r="A56" s="350"/>
      <c r="B56" s="329"/>
      <c r="C56" s="330"/>
      <c r="D56" s="330"/>
      <c r="E56" s="330"/>
      <c r="F56" s="330"/>
      <c r="G56" s="330"/>
      <c r="H56" s="330"/>
      <c r="I56" s="330"/>
      <c r="J56" s="330"/>
      <c r="K56" s="330"/>
      <c r="L56" s="330"/>
      <c r="M56" s="331"/>
      <c r="N56" s="363" t="s">
        <v>288</v>
      </c>
      <c r="O56" s="364"/>
      <c r="P56" s="364"/>
      <c r="Q56" s="364"/>
      <c r="R56" s="364"/>
      <c r="S56" s="365"/>
    </row>
    <row r="57" spans="1:19" ht="15" customHeight="1" x14ac:dyDescent="0.25">
      <c r="A57" s="350"/>
      <c r="B57" s="329"/>
      <c r="C57" s="330"/>
      <c r="D57" s="330"/>
      <c r="E57" s="330"/>
      <c r="F57" s="330"/>
      <c r="G57" s="330"/>
      <c r="H57" s="330"/>
      <c r="I57" s="330"/>
      <c r="J57" s="330"/>
      <c r="K57" s="330"/>
      <c r="L57" s="330"/>
      <c r="M57" s="331"/>
      <c r="N57" s="363" t="s">
        <v>281</v>
      </c>
      <c r="O57" s="364"/>
      <c r="P57" s="364"/>
      <c r="Q57" s="364"/>
      <c r="R57" s="364"/>
      <c r="S57" s="365"/>
    </row>
    <row r="58" spans="1:19" ht="15" customHeight="1" x14ac:dyDescent="0.25">
      <c r="A58" s="350"/>
      <c r="B58" s="401"/>
      <c r="C58" s="402"/>
      <c r="D58" s="402"/>
      <c r="E58" s="402"/>
      <c r="F58" s="402"/>
      <c r="G58" s="402"/>
      <c r="H58" s="402"/>
      <c r="I58" s="402"/>
      <c r="J58" s="402"/>
      <c r="K58" s="402"/>
      <c r="L58" s="402"/>
      <c r="M58" s="403"/>
      <c r="N58" s="372"/>
      <c r="O58" s="373"/>
      <c r="P58" s="373"/>
      <c r="Q58" s="373"/>
      <c r="R58" s="373"/>
      <c r="S58" s="374"/>
    </row>
    <row r="59" spans="1:19" ht="15" customHeight="1" x14ac:dyDescent="0.25">
      <c r="A59" s="350"/>
      <c r="B59" s="326"/>
      <c r="C59" s="327"/>
      <c r="D59" s="327"/>
      <c r="E59" s="327"/>
      <c r="F59" s="327"/>
      <c r="G59" s="327"/>
      <c r="H59" s="327"/>
      <c r="I59" s="327"/>
      <c r="J59" s="327"/>
      <c r="K59" s="327"/>
      <c r="L59" s="327"/>
      <c r="M59" s="328"/>
      <c r="N59" s="360"/>
      <c r="O59" s="361"/>
      <c r="P59" s="361"/>
      <c r="Q59" s="361"/>
      <c r="R59" s="361"/>
      <c r="S59" s="362"/>
    </row>
    <row r="60" spans="1:19" ht="15" customHeight="1" x14ac:dyDescent="0.25">
      <c r="A60" s="350"/>
      <c r="B60" s="329"/>
      <c r="C60" s="330"/>
      <c r="D60" s="330"/>
      <c r="E60" s="330"/>
      <c r="F60" s="330"/>
      <c r="G60" s="330"/>
      <c r="H60" s="330"/>
      <c r="I60" s="330"/>
      <c r="J60" s="330"/>
      <c r="K60" s="330"/>
      <c r="L60" s="330"/>
      <c r="M60" s="331"/>
      <c r="N60" s="363"/>
      <c r="O60" s="364"/>
      <c r="P60" s="364"/>
      <c r="Q60" s="364"/>
      <c r="R60" s="364"/>
      <c r="S60" s="365"/>
    </row>
    <row r="61" spans="1:19" ht="15" customHeight="1" x14ac:dyDescent="0.25">
      <c r="A61" s="350"/>
      <c r="B61" s="329"/>
      <c r="C61" s="330"/>
      <c r="D61" s="330"/>
      <c r="E61" s="330"/>
      <c r="F61" s="330"/>
      <c r="G61" s="330"/>
      <c r="H61" s="330"/>
      <c r="I61" s="330"/>
      <c r="J61" s="330"/>
      <c r="K61" s="330"/>
      <c r="L61" s="330"/>
      <c r="M61" s="331"/>
      <c r="N61" s="363"/>
      <c r="O61" s="364"/>
      <c r="P61" s="364"/>
      <c r="Q61" s="364"/>
      <c r="R61" s="364"/>
      <c r="S61" s="365"/>
    </row>
    <row r="62" spans="1:19" ht="15" customHeight="1" x14ac:dyDescent="0.25">
      <c r="A62" s="350"/>
      <c r="B62" s="329"/>
      <c r="C62" s="330"/>
      <c r="D62" s="330"/>
      <c r="E62" s="330"/>
      <c r="F62" s="330"/>
      <c r="G62" s="330"/>
      <c r="H62" s="330"/>
      <c r="I62" s="330"/>
      <c r="J62" s="330"/>
      <c r="K62" s="330"/>
      <c r="L62" s="330"/>
      <c r="M62" s="331"/>
      <c r="N62" s="363"/>
      <c r="O62" s="364"/>
      <c r="P62" s="364"/>
      <c r="Q62" s="364"/>
      <c r="R62" s="364"/>
      <c r="S62" s="365"/>
    </row>
    <row r="63" spans="1:19" ht="15" customHeight="1" x14ac:dyDescent="0.25">
      <c r="A63" s="350"/>
      <c r="B63" s="401"/>
      <c r="C63" s="402"/>
      <c r="D63" s="402"/>
      <c r="E63" s="402"/>
      <c r="F63" s="402"/>
      <c r="G63" s="402"/>
      <c r="H63" s="402"/>
      <c r="I63" s="402"/>
      <c r="J63" s="402"/>
      <c r="K63" s="402"/>
      <c r="L63" s="402"/>
      <c r="M63" s="403"/>
      <c r="N63" s="372"/>
      <c r="O63" s="373"/>
      <c r="P63" s="373"/>
      <c r="Q63" s="373"/>
      <c r="R63" s="373"/>
      <c r="S63" s="374"/>
    </row>
    <row r="64" spans="1:19" ht="15" hidden="1" customHeight="1" x14ac:dyDescent="0.25">
      <c r="A64" s="350"/>
      <c r="B64" s="326"/>
      <c r="C64" s="327"/>
      <c r="D64" s="327"/>
      <c r="E64" s="327"/>
      <c r="F64" s="327"/>
      <c r="G64" s="327"/>
      <c r="H64" s="327"/>
      <c r="I64" s="327"/>
      <c r="J64" s="327"/>
      <c r="K64" s="327"/>
      <c r="L64" s="327"/>
      <c r="M64" s="328"/>
      <c r="N64" s="360"/>
      <c r="O64" s="361"/>
      <c r="P64" s="361"/>
      <c r="Q64" s="361"/>
      <c r="R64" s="361"/>
      <c r="S64" s="362"/>
    </row>
    <row r="65" spans="1:19" ht="15" hidden="1" customHeight="1" x14ac:dyDescent="0.25">
      <c r="A65" s="350"/>
      <c r="B65" s="329"/>
      <c r="C65" s="330"/>
      <c r="D65" s="330"/>
      <c r="E65" s="330"/>
      <c r="F65" s="330"/>
      <c r="G65" s="330"/>
      <c r="H65" s="330"/>
      <c r="I65" s="330"/>
      <c r="J65" s="330"/>
      <c r="K65" s="330"/>
      <c r="L65" s="330"/>
      <c r="M65" s="331"/>
      <c r="N65" s="363"/>
      <c r="O65" s="364"/>
      <c r="P65" s="364"/>
      <c r="Q65" s="364"/>
      <c r="R65" s="364"/>
      <c r="S65" s="365"/>
    </row>
    <row r="66" spans="1:19" ht="15" hidden="1" customHeight="1" x14ac:dyDescent="0.25">
      <c r="A66" s="350"/>
      <c r="B66" s="329"/>
      <c r="C66" s="330"/>
      <c r="D66" s="330"/>
      <c r="E66" s="330"/>
      <c r="F66" s="330"/>
      <c r="G66" s="330"/>
      <c r="H66" s="330"/>
      <c r="I66" s="330"/>
      <c r="J66" s="330"/>
      <c r="K66" s="330"/>
      <c r="L66" s="330"/>
      <c r="M66" s="331"/>
      <c r="N66" s="363"/>
      <c r="O66" s="364"/>
      <c r="P66" s="364"/>
      <c r="Q66" s="364"/>
      <c r="R66" s="364"/>
      <c r="S66" s="365"/>
    </row>
    <row r="67" spans="1:19" ht="15" hidden="1" customHeight="1" x14ac:dyDescent="0.25">
      <c r="A67" s="350"/>
      <c r="B67" s="329"/>
      <c r="C67" s="330"/>
      <c r="D67" s="330"/>
      <c r="E67" s="330"/>
      <c r="F67" s="330"/>
      <c r="G67" s="330"/>
      <c r="H67" s="330"/>
      <c r="I67" s="330"/>
      <c r="J67" s="330"/>
      <c r="K67" s="330"/>
      <c r="L67" s="330"/>
      <c r="M67" s="331"/>
      <c r="N67" s="363"/>
      <c r="O67" s="364"/>
      <c r="P67" s="364"/>
      <c r="Q67" s="364"/>
      <c r="R67" s="364"/>
      <c r="S67" s="365"/>
    </row>
    <row r="68" spans="1:19" ht="15" hidden="1" customHeight="1" thickBot="1" x14ac:dyDescent="0.3">
      <c r="A68" s="460"/>
      <c r="B68" s="332"/>
      <c r="C68" s="333"/>
      <c r="D68" s="333"/>
      <c r="E68" s="333"/>
      <c r="F68" s="333"/>
      <c r="G68" s="333"/>
      <c r="H68" s="333"/>
      <c r="I68" s="333"/>
      <c r="J68" s="333"/>
      <c r="K68" s="333"/>
      <c r="L68" s="333"/>
      <c r="M68" s="334"/>
      <c r="N68" s="378"/>
      <c r="O68" s="379"/>
      <c r="P68" s="379"/>
      <c r="Q68" s="379"/>
      <c r="R68" s="379"/>
      <c r="S68" s="380"/>
    </row>
    <row r="69" spans="1:19" ht="15" customHeight="1" x14ac:dyDescent="0.25">
      <c r="A69" s="375"/>
      <c r="B69" s="376"/>
      <c r="C69" s="376"/>
      <c r="D69" s="376"/>
      <c r="E69" s="376"/>
      <c r="F69" s="376"/>
      <c r="G69" s="376"/>
      <c r="H69" s="376"/>
      <c r="I69" s="376"/>
      <c r="J69" s="376"/>
      <c r="K69" s="376"/>
      <c r="L69" s="376"/>
      <c r="M69" s="376"/>
      <c r="N69" s="376"/>
      <c r="O69" s="376"/>
      <c r="P69" s="376"/>
      <c r="Q69" s="376"/>
      <c r="R69" s="376"/>
      <c r="S69" s="377"/>
    </row>
    <row r="70" spans="1:19" ht="19.899999999999999" customHeight="1" x14ac:dyDescent="0.25">
      <c r="A70" s="269" t="s">
        <v>119</v>
      </c>
      <c r="B70" s="270"/>
      <c r="C70" s="270"/>
      <c r="D70" s="270"/>
      <c r="E70" s="270"/>
      <c r="F70" s="270"/>
      <c r="G70" s="270"/>
      <c r="H70" s="270"/>
      <c r="I70" s="270"/>
      <c r="J70" s="34"/>
      <c r="K70" s="322" t="s">
        <v>120</v>
      </c>
      <c r="L70" s="235"/>
      <c r="M70" s="235"/>
      <c r="N70" s="235"/>
      <c r="O70" s="235"/>
      <c r="P70" s="235"/>
      <c r="Q70" s="235"/>
      <c r="R70" s="235"/>
      <c r="S70" s="236"/>
    </row>
    <row r="71" spans="1:19" ht="15" customHeight="1" x14ac:dyDescent="0.25">
      <c r="A71" s="350" t="s">
        <v>200</v>
      </c>
      <c r="B71" s="385" t="s">
        <v>121</v>
      </c>
      <c r="C71" s="386"/>
      <c r="D71" s="386"/>
      <c r="E71" s="386"/>
      <c r="F71" s="387"/>
      <c r="G71" s="381">
        <f>Z1_KiP!G69</f>
        <v>18</v>
      </c>
      <c r="H71" s="382"/>
      <c r="I71" s="383"/>
      <c r="J71" s="384"/>
      <c r="K71" s="347" t="s">
        <v>201</v>
      </c>
      <c r="L71" s="366" t="s">
        <v>626</v>
      </c>
      <c r="M71" s="367"/>
      <c r="N71" s="367"/>
      <c r="O71" s="367"/>
      <c r="P71" s="367"/>
      <c r="Q71" s="367"/>
      <c r="R71" s="367"/>
      <c r="S71" s="368"/>
    </row>
    <row r="72" spans="1:19" ht="15" customHeight="1" x14ac:dyDescent="0.25">
      <c r="A72" s="350"/>
      <c r="B72" s="388" t="s">
        <v>122</v>
      </c>
      <c r="C72" s="389"/>
      <c r="D72" s="389"/>
      <c r="E72" s="389"/>
      <c r="F72" s="390"/>
      <c r="G72" s="341">
        <f>SUM(G73:I83)</f>
        <v>18</v>
      </c>
      <c r="H72" s="342"/>
      <c r="I72" s="343"/>
      <c r="J72" s="384"/>
      <c r="K72" s="348"/>
      <c r="L72" s="323" t="s">
        <v>147</v>
      </c>
      <c r="M72" s="324"/>
      <c r="N72" s="324"/>
      <c r="O72" s="324"/>
      <c r="P72" s="324"/>
      <c r="Q72" s="324"/>
      <c r="R72" s="324"/>
      <c r="S72" s="325"/>
    </row>
    <row r="73" spans="1:19" ht="15" customHeight="1" x14ac:dyDescent="0.25">
      <c r="A73" s="350"/>
      <c r="B73" s="357" t="s">
        <v>123</v>
      </c>
      <c r="C73" s="358"/>
      <c r="D73" s="358"/>
      <c r="E73" s="358"/>
      <c r="F73" s="359"/>
      <c r="G73" s="338"/>
      <c r="H73" s="339"/>
      <c r="I73" s="340"/>
      <c r="J73" s="384"/>
      <c r="K73" s="348"/>
      <c r="L73" s="323" t="s">
        <v>151</v>
      </c>
      <c r="M73" s="324"/>
      <c r="N73" s="324"/>
      <c r="O73" s="324"/>
      <c r="P73" s="324"/>
      <c r="Q73" s="324"/>
      <c r="R73" s="324"/>
      <c r="S73" s="325"/>
    </row>
    <row r="74" spans="1:19" ht="15" customHeight="1" x14ac:dyDescent="0.25">
      <c r="A74" s="350"/>
      <c r="B74" s="357" t="s">
        <v>124</v>
      </c>
      <c r="C74" s="358"/>
      <c r="D74" s="358"/>
      <c r="E74" s="358"/>
      <c r="F74" s="359"/>
      <c r="G74" s="338"/>
      <c r="H74" s="339"/>
      <c r="I74" s="340"/>
      <c r="J74" s="384"/>
      <c r="K74" s="348"/>
      <c r="L74" s="323" t="s">
        <v>157</v>
      </c>
      <c r="M74" s="324"/>
      <c r="N74" s="324"/>
      <c r="O74" s="324"/>
      <c r="P74" s="324"/>
      <c r="Q74" s="324"/>
      <c r="R74" s="324"/>
      <c r="S74" s="325"/>
    </row>
    <row r="75" spans="1:19" ht="15" customHeight="1" x14ac:dyDescent="0.25">
      <c r="A75" s="350"/>
      <c r="B75" s="357" t="s">
        <v>125</v>
      </c>
      <c r="C75" s="358"/>
      <c r="D75" s="358"/>
      <c r="E75" s="358"/>
      <c r="F75" s="359"/>
      <c r="G75" s="338"/>
      <c r="H75" s="339"/>
      <c r="I75" s="340"/>
      <c r="J75" s="384"/>
      <c r="K75" s="348"/>
      <c r="L75" s="323" t="s">
        <v>161</v>
      </c>
      <c r="M75" s="324"/>
      <c r="N75" s="324"/>
      <c r="O75" s="324"/>
      <c r="P75" s="324"/>
      <c r="Q75" s="324"/>
      <c r="R75" s="324"/>
      <c r="S75" s="325"/>
    </row>
    <row r="76" spans="1:19" ht="15" customHeight="1" x14ac:dyDescent="0.25">
      <c r="A76" s="350"/>
      <c r="B76" s="357" t="s">
        <v>126</v>
      </c>
      <c r="C76" s="358"/>
      <c r="D76" s="358"/>
      <c r="E76" s="358"/>
      <c r="F76" s="359"/>
      <c r="G76" s="338"/>
      <c r="H76" s="339"/>
      <c r="I76" s="340"/>
      <c r="J76" s="384"/>
      <c r="K76" s="348"/>
      <c r="L76" s="323" t="s">
        <v>171</v>
      </c>
      <c r="M76" s="324"/>
      <c r="N76" s="324"/>
      <c r="O76" s="324"/>
      <c r="P76" s="324"/>
      <c r="Q76" s="324"/>
      <c r="R76" s="324"/>
      <c r="S76" s="325"/>
    </row>
    <row r="77" spans="1:19" ht="15" customHeight="1" x14ac:dyDescent="0.25">
      <c r="A77" s="350"/>
      <c r="B77" s="357" t="s">
        <v>127</v>
      </c>
      <c r="C77" s="358"/>
      <c r="D77" s="358"/>
      <c r="E77" s="358"/>
      <c r="F77" s="359"/>
      <c r="G77" s="338"/>
      <c r="H77" s="339"/>
      <c r="I77" s="340"/>
      <c r="J77" s="384"/>
      <c r="K77" s="348"/>
      <c r="L77" s="323" t="s">
        <v>177</v>
      </c>
      <c r="M77" s="324"/>
      <c r="N77" s="324"/>
      <c r="O77" s="324"/>
      <c r="P77" s="324"/>
      <c r="Q77" s="324"/>
      <c r="R77" s="324"/>
      <c r="S77" s="325"/>
    </row>
    <row r="78" spans="1:19" ht="15" customHeight="1" x14ac:dyDescent="0.25">
      <c r="A78" s="350"/>
      <c r="B78" s="357" t="s">
        <v>128</v>
      </c>
      <c r="C78" s="358"/>
      <c r="D78" s="358"/>
      <c r="E78" s="358"/>
      <c r="F78" s="359"/>
      <c r="G78" s="338">
        <v>18</v>
      </c>
      <c r="H78" s="339"/>
      <c r="I78" s="340"/>
      <c r="J78" s="384"/>
      <c r="K78" s="348"/>
      <c r="L78" s="323"/>
      <c r="M78" s="324"/>
      <c r="N78" s="324"/>
      <c r="O78" s="324"/>
      <c r="P78" s="324"/>
      <c r="Q78" s="324"/>
      <c r="R78" s="324"/>
      <c r="S78" s="325"/>
    </row>
    <row r="79" spans="1:19" ht="15" customHeight="1" x14ac:dyDescent="0.25">
      <c r="A79" s="350"/>
      <c r="B79" s="357" t="s">
        <v>129</v>
      </c>
      <c r="C79" s="358"/>
      <c r="D79" s="358"/>
      <c r="E79" s="358"/>
      <c r="F79" s="359"/>
      <c r="G79" s="338"/>
      <c r="H79" s="339"/>
      <c r="I79" s="340"/>
      <c r="J79" s="384"/>
      <c r="K79" s="349"/>
      <c r="L79" s="323"/>
      <c r="M79" s="324"/>
      <c r="N79" s="324"/>
      <c r="O79" s="324"/>
      <c r="P79" s="324"/>
      <c r="Q79" s="324"/>
      <c r="R79" s="324"/>
      <c r="S79" s="325"/>
    </row>
    <row r="80" spans="1:19" ht="15" customHeight="1" x14ac:dyDescent="0.25">
      <c r="A80" s="350"/>
      <c r="B80" s="357" t="s">
        <v>130</v>
      </c>
      <c r="C80" s="358"/>
      <c r="D80" s="358"/>
      <c r="E80" s="358"/>
      <c r="F80" s="359"/>
      <c r="G80" s="338"/>
      <c r="H80" s="339"/>
      <c r="I80" s="340"/>
      <c r="J80" s="384"/>
      <c r="K80" s="347" t="s">
        <v>202</v>
      </c>
      <c r="L80" s="319" t="s">
        <v>627</v>
      </c>
      <c r="M80" s="320"/>
      <c r="N80" s="320"/>
      <c r="O80" s="320"/>
      <c r="P80" s="320"/>
      <c r="Q80" s="320"/>
      <c r="R80" s="320"/>
      <c r="S80" s="321"/>
    </row>
    <row r="81" spans="1:19" ht="15" customHeight="1" x14ac:dyDescent="0.25">
      <c r="A81" s="350"/>
      <c r="B81" s="357" t="s">
        <v>131</v>
      </c>
      <c r="C81" s="358"/>
      <c r="D81" s="358"/>
      <c r="E81" s="358"/>
      <c r="F81" s="359"/>
      <c r="G81" s="338"/>
      <c r="H81" s="339"/>
      <c r="I81" s="340"/>
      <c r="J81" s="384"/>
      <c r="K81" s="348"/>
      <c r="L81" s="323" t="s">
        <v>146</v>
      </c>
      <c r="M81" s="324"/>
      <c r="N81" s="324"/>
      <c r="O81" s="324"/>
      <c r="P81" s="324"/>
      <c r="Q81" s="324"/>
      <c r="R81" s="324"/>
      <c r="S81" s="325"/>
    </row>
    <row r="82" spans="1:19" ht="15" customHeight="1" x14ac:dyDescent="0.25">
      <c r="A82" s="350"/>
      <c r="B82" s="357" t="s">
        <v>132</v>
      </c>
      <c r="C82" s="358"/>
      <c r="D82" s="358"/>
      <c r="E82" s="358"/>
      <c r="F82" s="359"/>
      <c r="G82" s="338"/>
      <c r="H82" s="339"/>
      <c r="I82" s="340"/>
      <c r="J82" s="384"/>
      <c r="K82" s="348"/>
      <c r="L82" s="323" t="s">
        <v>153</v>
      </c>
      <c r="M82" s="324"/>
      <c r="N82" s="324"/>
      <c r="O82" s="324"/>
      <c r="P82" s="324"/>
      <c r="Q82" s="324"/>
      <c r="R82" s="324"/>
      <c r="S82" s="325"/>
    </row>
    <row r="83" spans="1:19" ht="15" customHeight="1" x14ac:dyDescent="0.25">
      <c r="A83" s="350"/>
      <c r="B83" s="357" t="s">
        <v>133</v>
      </c>
      <c r="C83" s="358"/>
      <c r="D83" s="358"/>
      <c r="E83" s="358"/>
      <c r="F83" s="359"/>
      <c r="G83" s="338"/>
      <c r="H83" s="339"/>
      <c r="I83" s="340"/>
      <c r="J83" s="384"/>
      <c r="K83" s="348"/>
      <c r="L83" s="323" t="s">
        <v>170</v>
      </c>
      <c r="M83" s="324"/>
      <c r="N83" s="324"/>
      <c r="O83" s="324"/>
      <c r="P83" s="324"/>
      <c r="Q83" s="324"/>
      <c r="R83" s="324"/>
      <c r="S83" s="325"/>
    </row>
    <row r="84" spans="1:19" ht="15" customHeight="1" x14ac:dyDescent="0.25">
      <c r="A84" s="350"/>
      <c r="B84" s="316" t="s">
        <v>134</v>
      </c>
      <c r="C84" s="317"/>
      <c r="D84" s="317"/>
      <c r="E84" s="317"/>
      <c r="F84" s="318"/>
      <c r="G84" s="354">
        <f>Z1_KiP!H69</f>
        <v>57</v>
      </c>
      <c r="H84" s="355"/>
      <c r="I84" s="356"/>
      <c r="J84" s="384"/>
      <c r="K84" s="348"/>
      <c r="L84" s="323" t="s">
        <v>156</v>
      </c>
      <c r="M84" s="324"/>
      <c r="N84" s="324"/>
      <c r="O84" s="324"/>
      <c r="P84" s="324"/>
      <c r="Q84" s="324"/>
      <c r="R84" s="324"/>
      <c r="S84" s="325"/>
    </row>
    <row r="85" spans="1:19" ht="15" customHeight="1" x14ac:dyDescent="0.25">
      <c r="A85" s="350"/>
      <c r="B85" s="351" t="s">
        <v>204</v>
      </c>
      <c r="C85" s="352"/>
      <c r="D85" s="352"/>
      <c r="E85" s="352"/>
      <c r="F85" s="353"/>
      <c r="G85" s="341">
        <f>SUM(G84,G71)</f>
        <v>75</v>
      </c>
      <c r="H85" s="342"/>
      <c r="I85" s="343"/>
      <c r="J85" s="436"/>
      <c r="K85" s="349"/>
      <c r="L85" s="323"/>
      <c r="M85" s="324"/>
      <c r="N85" s="324"/>
      <c r="O85" s="324"/>
      <c r="P85" s="324"/>
      <c r="Q85" s="324"/>
      <c r="R85" s="324"/>
      <c r="S85" s="325"/>
    </row>
    <row r="86" spans="1:19" ht="15" customHeight="1" x14ac:dyDescent="0.25">
      <c r="A86" s="344"/>
      <c r="B86" s="345"/>
      <c r="C86" s="345"/>
      <c r="D86" s="345"/>
      <c r="E86" s="345"/>
      <c r="F86" s="345"/>
      <c r="G86" s="345"/>
      <c r="H86" s="345"/>
      <c r="I86" s="345"/>
      <c r="J86" s="345"/>
      <c r="K86" s="345"/>
      <c r="L86" s="345"/>
      <c r="M86" s="345"/>
      <c r="N86" s="345"/>
      <c r="O86" s="345"/>
      <c r="P86" s="345"/>
      <c r="Q86" s="345"/>
      <c r="R86" s="345"/>
      <c r="S86" s="346"/>
    </row>
    <row r="87" spans="1:19" ht="19.899999999999999" customHeight="1" x14ac:dyDescent="0.25">
      <c r="A87" s="433" t="s">
        <v>135</v>
      </c>
      <c r="B87" s="434"/>
      <c r="C87" s="434"/>
      <c r="D87" s="434"/>
      <c r="E87" s="434"/>
      <c r="F87" s="434"/>
      <c r="G87" s="434"/>
      <c r="H87" s="434"/>
      <c r="I87" s="434"/>
      <c r="J87" s="434"/>
      <c r="K87" s="434"/>
      <c r="L87" s="434"/>
      <c r="M87" s="434"/>
      <c r="N87" s="434"/>
      <c r="O87" s="434"/>
      <c r="P87" s="434"/>
      <c r="Q87" s="434"/>
      <c r="R87" s="434"/>
      <c r="S87" s="435"/>
    </row>
    <row r="88" spans="1:19" ht="15" customHeight="1" x14ac:dyDescent="0.25">
      <c r="A88" s="444" t="s">
        <v>199</v>
      </c>
      <c r="B88" s="445" t="s">
        <v>136</v>
      </c>
      <c r="C88" s="446"/>
      <c r="D88" s="446"/>
      <c r="E88" s="447"/>
      <c r="F88" s="445" t="str">
        <f>Z1_KiP!E69</f>
        <v>zaliczenie</v>
      </c>
      <c r="G88" s="446"/>
      <c r="H88" s="446"/>
      <c r="I88" s="447"/>
      <c r="J88" s="448"/>
      <c r="K88" s="452" t="s">
        <v>137</v>
      </c>
      <c r="L88" s="449" t="s">
        <v>138</v>
      </c>
      <c r="M88" s="450"/>
      <c r="N88" s="450"/>
      <c r="O88" s="450"/>
      <c r="P88" s="450"/>
      <c r="Q88" s="450"/>
      <c r="R88" s="450"/>
      <c r="S88" s="451"/>
    </row>
    <row r="89" spans="1:19" ht="15" customHeight="1" x14ac:dyDescent="0.25">
      <c r="A89" s="444"/>
      <c r="B89" s="430" t="s">
        <v>628</v>
      </c>
      <c r="C89" s="431"/>
      <c r="D89" s="431"/>
      <c r="E89" s="432"/>
      <c r="F89" s="430" t="s">
        <v>139</v>
      </c>
      <c r="G89" s="431"/>
      <c r="H89" s="431"/>
      <c r="I89" s="432"/>
      <c r="J89" s="448"/>
      <c r="K89" s="452"/>
      <c r="L89" s="335" t="s">
        <v>291</v>
      </c>
      <c r="M89" s="336"/>
      <c r="N89" s="336"/>
      <c r="O89" s="336"/>
      <c r="P89" s="336"/>
      <c r="Q89" s="336"/>
      <c r="R89" s="336"/>
      <c r="S89" s="337"/>
    </row>
    <row r="90" spans="1:19" ht="15" customHeight="1" x14ac:dyDescent="0.25">
      <c r="A90" s="444"/>
      <c r="B90" s="424" t="s">
        <v>158</v>
      </c>
      <c r="C90" s="425"/>
      <c r="D90" s="425"/>
      <c r="E90" s="426"/>
      <c r="F90" s="427">
        <v>40</v>
      </c>
      <c r="G90" s="428"/>
      <c r="H90" s="428"/>
      <c r="I90" s="429"/>
      <c r="J90" s="448"/>
      <c r="K90" s="452"/>
      <c r="L90" s="335" t="s">
        <v>292</v>
      </c>
      <c r="M90" s="336"/>
      <c r="N90" s="336"/>
      <c r="O90" s="336"/>
      <c r="P90" s="336"/>
      <c r="Q90" s="336"/>
      <c r="R90" s="336"/>
      <c r="S90" s="337"/>
    </row>
    <row r="91" spans="1:19" ht="15" customHeight="1" x14ac:dyDescent="0.25">
      <c r="A91" s="444"/>
      <c r="B91" s="424" t="s">
        <v>155</v>
      </c>
      <c r="C91" s="425"/>
      <c r="D91" s="425"/>
      <c r="E91" s="426"/>
      <c r="F91" s="427">
        <v>30</v>
      </c>
      <c r="G91" s="428"/>
      <c r="H91" s="428"/>
      <c r="I91" s="429"/>
      <c r="J91" s="448"/>
      <c r="K91" s="452"/>
      <c r="L91" s="335" t="s">
        <v>140</v>
      </c>
      <c r="M91" s="336"/>
      <c r="N91" s="336"/>
      <c r="O91" s="336"/>
      <c r="P91" s="336"/>
      <c r="Q91" s="336"/>
      <c r="R91" s="336"/>
      <c r="S91" s="337"/>
    </row>
    <row r="92" spans="1:19" ht="15" customHeight="1" x14ac:dyDescent="0.25">
      <c r="A92" s="444"/>
      <c r="B92" s="424" t="s">
        <v>172</v>
      </c>
      <c r="C92" s="425"/>
      <c r="D92" s="425"/>
      <c r="E92" s="426"/>
      <c r="F92" s="427">
        <v>20</v>
      </c>
      <c r="G92" s="428"/>
      <c r="H92" s="428"/>
      <c r="I92" s="429"/>
      <c r="J92" s="448"/>
      <c r="K92" s="452"/>
      <c r="L92" s="335" t="s">
        <v>293</v>
      </c>
      <c r="M92" s="336"/>
      <c r="N92" s="336"/>
      <c r="O92" s="336"/>
      <c r="P92" s="336"/>
      <c r="Q92" s="336"/>
      <c r="R92" s="336"/>
      <c r="S92" s="337"/>
    </row>
    <row r="93" spans="1:19" ht="15" customHeight="1" x14ac:dyDescent="0.25">
      <c r="A93" s="444"/>
      <c r="B93" s="424" t="s">
        <v>341</v>
      </c>
      <c r="C93" s="425"/>
      <c r="D93" s="425"/>
      <c r="E93" s="426"/>
      <c r="F93" s="427">
        <v>10</v>
      </c>
      <c r="G93" s="428"/>
      <c r="H93" s="428"/>
      <c r="I93" s="429"/>
      <c r="J93" s="448"/>
      <c r="K93" s="452"/>
      <c r="L93" s="335" t="s">
        <v>141</v>
      </c>
      <c r="M93" s="336"/>
      <c r="N93" s="336"/>
      <c r="O93" s="336"/>
      <c r="P93" s="336"/>
      <c r="Q93" s="336"/>
      <c r="R93" s="336"/>
      <c r="S93" s="337"/>
    </row>
    <row r="94" spans="1:19" ht="15" customHeight="1" x14ac:dyDescent="0.25">
      <c r="A94" s="444"/>
      <c r="B94" s="424"/>
      <c r="C94" s="425"/>
      <c r="D94" s="425"/>
      <c r="E94" s="426"/>
      <c r="F94" s="427"/>
      <c r="G94" s="428"/>
      <c r="H94" s="428"/>
      <c r="I94" s="429"/>
      <c r="J94" s="448"/>
      <c r="K94" s="452"/>
      <c r="L94" s="335" t="s">
        <v>843</v>
      </c>
      <c r="M94" s="336"/>
      <c r="N94" s="336"/>
      <c r="O94" s="336"/>
      <c r="P94" s="336"/>
      <c r="Q94" s="336"/>
      <c r="R94" s="336"/>
      <c r="S94" s="337"/>
    </row>
    <row r="95" spans="1:19" ht="15" customHeight="1" x14ac:dyDescent="0.25">
      <c r="A95" s="344"/>
      <c r="B95" s="345"/>
      <c r="C95" s="345"/>
      <c r="D95" s="345"/>
      <c r="E95" s="345"/>
      <c r="F95" s="345"/>
      <c r="G95" s="345"/>
      <c r="H95" s="345"/>
      <c r="I95" s="345"/>
      <c r="J95" s="345"/>
      <c r="K95" s="345"/>
      <c r="L95" s="345"/>
      <c r="M95" s="345"/>
      <c r="N95" s="345"/>
      <c r="O95" s="345"/>
      <c r="P95" s="345"/>
      <c r="Q95" s="345"/>
      <c r="R95" s="345"/>
      <c r="S95" s="346"/>
    </row>
    <row r="96" spans="1:19" ht="19.899999999999999" customHeight="1" x14ac:dyDescent="0.25">
      <c r="A96" s="437" t="s">
        <v>198</v>
      </c>
      <c r="B96" s="438" t="s">
        <v>142</v>
      </c>
      <c r="C96" s="438"/>
      <c r="D96" s="438"/>
      <c r="E96" s="438"/>
      <c r="F96" s="438"/>
      <c r="G96" s="438"/>
      <c r="H96" s="438"/>
      <c r="I96" s="438"/>
      <c r="J96" s="438"/>
      <c r="K96" s="438"/>
      <c r="L96" s="438"/>
      <c r="M96" s="438"/>
      <c r="N96" s="438"/>
      <c r="O96" s="438"/>
      <c r="P96" s="438"/>
      <c r="Q96" s="438"/>
      <c r="R96" s="438"/>
      <c r="S96" s="439"/>
    </row>
    <row r="97" spans="1:19" ht="15" customHeight="1" x14ac:dyDescent="0.25">
      <c r="A97" s="437"/>
      <c r="B97" s="440" t="s">
        <v>629</v>
      </c>
      <c r="C97" s="440"/>
      <c r="D97" s="440"/>
      <c r="E97" s="440"/>
      <c r="F97" s="440"/>
      <c r="G97" s="440"/>
      <c r="H97" s="440"/>
      <c r="I97" s="440"/>
      <c r="J97" s="440"/>
      <c r="K97" s="440"/>
      <c r="L97" s="440"/>
      <c r="M97" s="440"/>
      <c r="N97" s="440"/>
      <c r="O97" s="440"/>
      <c r="P97" s="440"/>
      <c r="Q97" s="440"/>
      <c r="R97" s="440"/>
      <c r="S97" s="441"/>
    </row>
    <row r="98" spans="1:19" ht="158.25" customHeight="1" x14ac:dyDescent="0.25">
      <c r="A98" s="437"/>
      <c r="B98" s="407" t="s">
        <v>741</v>
      </c>
      <c r="C98" s="407"/>
      <c r="D98" s="407"/>
      <c r="E98" s="407"/>
      <c r="F98" s="407"/>
      <c r="G98" s="407"/>
      <c r="H98" s="407"/>
      <c r="I98" s="407"/>
      <c r="J98" s="407"/>
      <c r="K98" s="407"/>
      <c r="L98" s="407"/>
      <c r="M98" s="407"/>
      <c r="N98" s="407"/>
      <c r="O98" s="407"/>
      <c r="P98" s="407"/>
      <c r="Q98" s="407"/>
      <c r="R98" s="407"/>
      <c r="S98" s="408"/>
    </row>
    <row r="99" spans="1:19" ht="15" customHeight="1" x14ac:dyDescent="0.25">
      <c r="A99" s="437"/>
      <c r="B99" s="442" t="s">
        <v>143</v>
      </c>
      <c r="C99" s="442"/>
      <c r="D99" s="442"/>
      <c r="E99" s="442"/>
      <c r="F99" s="442"/>
      <c r="G99" s="442"/>
      <c r="H99" s="442"/>
      <c r="I99" s="442"/>
      <c r="J99" s="442"/>
      <c r="K99" s="442"/>
      <c r="L99" s="442"/>
      <c r="M99" s="442"/>
      <c r="N99" s="442"/>
      <c r="O99" s="442"/>
      <c r="P99" s="442"/>
      <c r="Q99" s="442"/>
      <c r="R99" s="442"/>
      <c r="S99" s="443"/>
    </row>
    <row r="100" spans="1:19" ht="91.5" customHeight="1" x14ac:dyDescent="0.25">
      <c r="A100" s="437"/>
      <c r="B100" s="407" t="s">
        <v>419</v>
      </c>
      <c r="C100" s="407"/>
      <c r="D100" s="407"/>
      <c r="E100" s="407"/>
      <c r="F100" s="407"/>
      <c r="G100" s="407"/>
      <c r="H100" s="407"/>
      <c r="I100" s="407"/>
      <c r="J100" s="407"/>
      <c r="K100" s="407"/>
      <c r="L100" s="407"/>
      <c r="M100" s="407"/>
      <c r="N100" s="407"/>
      <c r="O100" s="407"/>
      <c r="P100" s="407"/>
      <c r="Q100" s="407"/>
      <c r="R100" s="407"/>
      <c r="S100" s="408"/>
    </row>
    <row r="101" spans="1:19" ht="15" customHeight="1" x14ac:dyDescent="0.25">
      <c r="A101" s="437"/>
      <c r="B101" s="442" t="s">
        <v>144</v>
      </c>
      <c r="C101" s="442"/>
      <c r="D101" s="442"/>
      <c r="E101" s="442"/>
      <c r="F101" s="442"/>
      <c r="G101" s="442"/>
      <c r="H101" s="442"/>
      <c r="I101" s="442"/>
      <c r="J101" s="442"/>
      <c r="K101" s="442"/>
      <c r="L101" s="442"/>
      <c r="M101" s="442"/>
      <c r="N101" s="442"/>
      <c r="O101" s="442"/>
      <c r="P101" s="442"/>
      <c r="Q101" s="442"/>
      <c r="R101" s="442"/>
      <c r="S101" s="443"/>
    </row>
    <row r="102" spans="1:19" ht="50.1" customHeight="1" x14ac:dyDescent="0.25">
      <c r="A102" s="437"/>
      <c r="B102" s="407" t="s">
        <v>420</v>
      </c>
      <c r="C102" s="407"/>
      <c r="D102" s="407"/>
      <c r="E102" s="407"/>
      <c r="F102" s="407"/>
      <c r="G102" s="407"/>
      <c r="H102" s="407"/>
      <c r="I102" s="407"/>
      <c r="J102" s="407"/>
      <c r="K102" s="407"/>
      <c r="L102" s="407"/>
      <c r="M102" s="407"/>
      <c r="N102" s="407"/>
      <c r="O102" s="407"/>
      <c r="P102" s="407"/>
      <c r="Q102" s="407"/>
      <c r="R102" s="407"/>
      <c r="S102" s="408"/>
    </row>
    <row r="103" spans="1:19" ht="15" customHeight="1" x14ac:dyDescent="0.25">
      <c r="A103" s="22"/>
      <c r="B103" s="11"/>
      <c r="C103" s="10"/>
      <c r="D103" s="10"/>
      <c r="E103" s="10"/>
      <c r="F103" s="10"/>
      <c r="G103" s="10"/>
      <c r="H103" s="10"/>
      <c r="I103" s="10"/>
      <c r="J103" s="10"/>
      <c r="K103" s="10"/>
      <c r="L103" s="10"/>
      <c r="M103" s="10"/>
      <c r="N103" s="10"/>
      <c r="O103" s="10"/>
      <c r="P103" s="10"/>
      <c r="Q103" s="10"/>
      <c r="R103" s="10"/>
      <c r="S103" s="148"/>
    </row>
  </sheetData>
  <sheetProtection algorithmName="SHA-512" hashValue="cb9yelHCtwS789zL549mE025WSykYTjnFwsI3rFGYf+dpBcWnPSgMYuELAHLRlPmN3WHU1XPMoGoYz1l3zyTJw==" saltValue="uSoZUzQ3s3JeDONZ/bkEIQ==" spinCount="100000" sheet="1" objects="1" scenarios="1"/>
  <mergeCells count="179">
    <mergeCell ref="A1:B1"/>
    <mergeCell ref="A3:C3"/>
    <mergeCell ref="D3:I3"/>
    <mergeCell ref="A4:C4"/>
    <mergeCell ref="D4:I4"/>
    <mergeCell ref="A5:C5"/>
    <mergeCell ref="D5:K5"/>
    <mergeCell ref="A8:S8"/>
    <mergeCell ref="A10:S10"/>
    <mergeCell ref="A11:A13"/>
    <mergeCell ref="B11:M12"/>
    <mergeCell ref="N11:S12"/>
    <mergeCell ref="B13:M13"/>
    <mergeCell ref="L5:M5"/>
    <mergeCell ref="O5:P5"/>
    <mergeCell ref="Q5:S5"/>
    <mergeCell ref="A6:S6"/>
    <mergeCell ref="A7:C7"/>
    <mergeCell ref="J7:K7"/>
    <mergeCell ref="L7:M7"/>
    <mergeCell ref="O7:P7"/>
    <mergeCell ref="Q7:R7"/>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N54:S68" xr:uid="{00000000-0002-0000-3400-000000000000}">
      <formula1>KEK_Z1</formula1>
    </dataValidation>
    <dataValidation type="list" allowBlank="1" showInputMessage="1" showErrorMessage="1" sqref="N34:S53" xr:uid="{00000000-0002-0000-3400-000001000000}">
      <formula1>KEU_Z1</formula1>
    </dataValidation>
    <dataValidation type="list" allowBlank="1" showInputMessage="1" showErrorMessage="1" sqref="N14:S33" xr:uid="{00000000-0002-0000-3400-000002000000}">
      <formula1>KEW_Z1</formula1>
    </dataValidation>
    <dataValidation type="list" allowBlank="1" showInputMessage="1" showErrorMessage="1" sqref="L81:L85" xr:uid="{00000000-0002-0000-3400-000003000000}">
      <formula1>PRAC_STUD</formula1>
    </dataValidation>
    <dataValidation type="list" allowBlank="1" showInputMessage="1" showErrorMessage="1" sqref="L72:L79" xr:uid="{00000000-0002-0000-3400-000004000000}">
      <formula1>METODY</formula1>
    </dataValidation>
    <dataValidation type="list" allowBlank="1" showInputMessage="1" showErrorMessage="1" sqref="L7" xr:uid="{00000000-0002-0000-3400-000005000000}">
      <formula1>STATUS</formula1>
    </dataValidation>
    <dataValidation type="list" allowBlank="1" showInputMessage="1" showErrorMessage="1" sqref="B90:E94" xr:uid="{00000000-0002-0000-3400-000006000000}">
      <formula1>ZAL</formula1>
    </dataValidation>
  </dataValidations>
  <hyperlinks>
    <hyperlink ref="O13" r:id="rId1" display="https://www.zpsb.pl/wp-content/uploads/2020/09/Efekty-uczenia-sie_Z1_2020-2021.pdf" xr:uid="{179E5432-2126-45D1-B344-23EEF5A56923}"/>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Arkusz55">
    <pageSetUpPr fitToPage="1"/>
  </sheetPr>
  <dimension ref="A1:S103"/>
  <sheetViews>
    <sheetView showGridLines="0" zoomScaleNormal="100" zoomScaleSheetLayoutView="80" workbookViewId="0">
      <selection sqref="A1:B1"/>
    </sheetView>
  </sheetViews>
  <sheetFormatPr defaultColWidth="8.7109375" defaultRowHeight="15" x14ac:dyDescent="0.25"/>
  <cols>
    <col min="1" max="1" width="10.28515625" style="2" customWidth="1"/>
    <col min="2" max="3" width="8.7109375" style="2"/>
    <col min="4" max="4" width="19.7109375" style="2" customWidth="1"/>
    <col min="5" max="5" width="13.7109375" style="2" customWidth="1"/>
    <col min="6" max="6" width="14.7109375" style="2" customWidth="1"/>
    <col min="7" max="9" width="9.7109375" style="2" customWidth="1"/>
    <col min="10" max="10" width="3.7109375" style="2" customWidth="1"/>
    <col min="11" max="11" width="12.42578125" style="2" customWidth="1"/>
    <col min="12" max="13" width="10.7109375" style="2" customWidth="1"/>
    <col min="14" max="14" width="13.7109375" style="2" customWidth="1"/>
    <col min="15" max="19" width="11.7109375" style="2" customWidth="1"/>
    <col min="20" max="16384" width="8.7109375" style="2"/>
  </cols>
  <sheetData>
    <row r="1" spans="1:19" s="28" customFormat="1" ht="15.75" x14ac:dyDescent="0.25">
      <c r="A1" s="453" t="str">
        <f>Z1_KiP!B2</f>
        <v>2020/2021</v>
      </c>
      <c r="B1" s="453"/>
      <c r="C1" s="27"/>
      <c r="D1" s="27"/>
    </row>
    <row r="2" spans="1:19" ht="10.15" customHeight="1" thickBot="1" x14ac:dyDescent="0.3"/>
    <row r="3" spans="1:19" ht="19.899999999999999" customHeight="1" thickBot="1" x14ac:dyDescent="0.3">
      <c r="A3" s="391" t="str">
        <f>Z1_KiP!B68</f>
        <v>Moduł Z1/14</v>
      </c>
      <c r="B3" s="391"/>
      <c r="C3" s="391"/>
      <c r="D3" s="395" t="str">
        <f>Z1_KiP!C68</f>
        <v>Moduł specjalnościowy (3) KADRY I PŁACE</v>
      </c>
      <c r="E3" s="396"/>
      <c r="F3" s="396"/>
      <c r="G3" s="396"/>
      <c r="H3" s="396"/>
      <c r="I3" s="397"/>
      <c r="J3" s="3"/>
      <c r="K3" s="3"/>
      <c r="L3" s="4"/>
      <c r="M3" s="4"/>
      <c r="N3" s="4"/>
      <c r="O3" s="4"/>
      <c r="P3" s="4"/>
      <c r="Q3" s="4"/>
      <c r="R3" s="4"/>
    </row>
    <row r="4" spans="1:19" ht="18.75" thickBot="1" x14ac:dyDescent="0.3">
      <c r="A4" s="454" t="s">
        <v>110</v>
      </c>
      <c r="B4" s="454"/>
      <c r="C4" s="454"/>
      <c r="D4" s="392" t="str">
        <f>Z1_KiP!B70</f>
        <v>Kurs 14.2.</v>
      </c>
      <c r="E4" s="393"/>
      <c r="F4" s="393"/>
      <c r="G4" s="393"/>
      <c r="H4" s="393"/>
      <c r="I4" s="394"/>
      <c r="J4" s="3"/>
      <c r="K4" s="3"/>
      <c r="L4" s="4"/>
      <c r="M4" s="4"/>
      <c r="N4" s="4"/>
      <c r="O4" s="4"/>
      <c r="P4" s="4"/>
      <c r="Q4" s="4"/>
      <c r="R4" s="4"/>
    </row>
    <row r="5" spans="1:19" ht="23.25" thickBot="1" x14ac:dyDescent="0.3">
      <c r="A5" s="455" t="s">
        <v>111</v>
      </c>
      <c r="B5" s="455"/>
      <c r="C5" s="455"/>
      <c r="D5" s="456" t="str">
        <f>Z1_KiP!C70</f>
        <v>Ubezpieczenia i podatki</v>
      </c>
      <c r="E5" s="456"/>
      <c r="F5" s="456"/>
      <c r="G5" s="456"/>
      <c r="H5" s="456"/>
      <c r="I5" s="456"/>
      <c r="J5" s="456"/>
      <c r="K5" s="456"/>
      <c r="L5" s="457" t="s">
        <v>96</v>
      </c>
      <c r="M5" s="457"/>
      <c r="N5" s="16">
        <f>Z1_KiP!D70</f>
        <v>2</v>
      </c>
      <c r="O5" s="457" t="s">
        <v>97</v>
      </c>
      <c r="P5" s="457"/>
      <c r="Q5" s="458" t="str">
        <f>Z1_KiP!F68</f>
        <v>dr I. Rafaląt</v>
      </c>
      <c r="R5" s="458"/>
      <c r="S5" s="458"/>
    </row>
    <row r="6" spans="1:19" ht="10.15" customHeight="1" thickBot="1" x14ac:dyDescent="0.3">
      <c r="A6" s="296"/>
      <c r="B6" s="296"/>
      <c r="C6" s="296"/>
      <c r="D6" s="296"/>
      <c r="E6" s="296"/>
      <c r="F6" s="296"/>
      <c r="G6" s="296"/>
      <c r="H6" s="296"/>
      <c r="I6" s="296"/>
      <c r="J6" s="296"/>
      <c r="K6" s="296"/>
      <c r="L6" s="296"/>
      <c r="M6" s="296"/>
      <c r="N6" s="296"/>
      <c r="O6" s="296"/>
      <c r="P6" s="296"/>
      <c r="Q6" s="296"/>
      <c r="R6" s="296"/>
      <c r="S6" s="296"/>
    </row>
    <row r="7" spans="1:19" s="141" customFormat="1" ht="40.5" customHeight="1" thickBot="1" x14ac:dyDescent="0.3">
      <c r="A7" s="455" t="s">
        <v>98</v>
      </c>
      <c r="B7" s="455"/>
      <c r="C7" s="455"/>
      <c r="D7" s="6" t="str">
        <f>Z1_KiP!B3</f>
        <v>ZARZĄDZANIE</v>
      </c>
      <c r="E7" s="6" t="str">
        <f>Z1_KiP!B4</f>
        <v>I stopnia</v>
      </c>
      <c r="F7" s="156" t="s">
        <v>99</v>
      </c>
      <c r="G7" s="44" t="str">
        <f>'M (14)'!G6</f>
        <v>III</v>
      </c>
      <c r="H7" s="156" t="s">
        <v>101</v>
      </c>
      <c r="I7" s="44">
        <f>'M (14)'!I6</f>
        <v>6</v>
      </c>
      <c r="J7" s="300" t="s">
        <v>289</v>
      </c>
      <c r="K7" s="301"/>
      <c r="L7" s="399" t="s">
        <v>102</v>
      </c>
      <c r="M7" s="400"/>
      <c r="N7" s="7" t="s">
        <v>103</v>
      </c>
      <c r="O7" s="466" t="s">
        <v>104</v>
      </c>
      <c r="P7" s="466"/>
      <c r="Q7" s="467" t="s">
        <v>105</v>
      </c>
      <c r="R7" s="467"/>
      <c r="S7" s="17">
        <f>Z1_KiP!G70</f>
        <v>14</v>
      </c>
    </row>
    <row r="8" spans="1:19" ht="10.15" customHeight="1" thickBot="1" x14ac:dyDescent="0.3">
      <c r="A8" s="398"/>
      <c r="B8" s="398"/>
      <c r="C8" s="398"/>
      <c r="D8" s="398"/>
      <c r="E8" s="398"/>
      <c r="F8" s="398"/>
      <c r="G8" s="398"/>
      <c r="H8" s="398"/>
      <c r="I8" s="398"/>
      <c r="J8" s="398"/>
      <c r="K8" s="398"/>
      <c r="L8" s="398"/>
      <c r="M8" s="398"/>
      <c r="N8" s="398"/>
      <c r="O8" s="398"/>
      <c r="P8" s="398"/>
      <c r="Q8" s="398"/>
      <c r="R8" s="398"/>
      <c r="S8" s="398"/>
    </row>
    <row r="9" spans="1:19" ht="15" customHeight="1" x14ac:dyDescent="0.25">
      <c r="A9" s="23"/>
      <c r="B9" s="24"/>
      <c r="C9" s="24"/>
      <c r="D9" s="24"/>
      <c r="E9" s="24"/>
      <c r="F9" s="24"/>
      <c r="G9" s="24"/>
      <c r="H9" s="24"/>
      <c r="I9" s="24"/>
      <c r="J9" s="24"/>
      <c r="K9" s="24"/>
      <c r="L9" s="24"/>
      <c r="M9" s="24"/>
      <c r="N9" s="24"/>
      <c r="O9" s="24"/>
      <c r="P9" s="24"/>
      <c r="Q9" s="24"/>
      <c r="R9" s="24"/>
      <c r="S9" s="25"/>
    </row>
    <row r="10" spans="1:19" ht="19.899999999999999" customHeight="1" x14ac:dyDescent="0.25">
      <c r="A10" s="269" t="s">
        <v>108</v>
      </c>
      <c r="B10" s="270"/>
      <c r="C10" s="270"/>
      <c r="D10" s="270"/>
      <c r="E10" s="270"/>
      <c r="F10" s="270"/>
      <c r="G10" s="270"/>
      <c r="H10" s="270"/>
      <c r="I10" s="270"/>
      <c r="J10" s="270"/>
      <c r="K10" s="270"/>
      <c r="L10" s="270"/>
      <c r="M10" s="270"/>
      <c r="N10" s="270"/>
      <c r="O10" s="270"/>
      <c r="P10" s="270"/>
      <c r="Q10" s="270"/>
      <c r="R10" s="270"/>
      <c r="S10" s="271"/>
    </row>
    <row r="11" spans="1:19" s="149" customFormat="1" ht="20.100000000000001" customHeight="1" x14ac:dyDescent="0.25">
      <c r="A11" s="464" t="s">
        <v>113</v>
      </c>
      <c r="B11" s="415" t="s">
        <v>114</v>
      </c>
      <c r="C11" s="416"/>
      <c r="D11" s="416"/>
      <c r="E11" s="416"/>
      <c r="F11" s="416"/>
      <c r="G11" s="416"/>
      <c r="H11" s="416"/>
      <c r="I11" s="416"/>
      <c r="J11" s="416"/>
      <c r="K11" s="416"/>
      <c r="L11" s="416"/>
      <c r="M11" s="417"/>
      <c r="N11" s="409" t="s">
        <v>115</v>
      </c>
      <c r="O11" s="410"/>
      <c r="P11" s="410"/>
      <c r="Q11" s="410"/>
      <c r="R11" s="410"/>
      <c r="S11" s="411"/>
    </row>
    <row r="12" spans="1:19" s="149" customFormat="1" ht="20.100000000000001" customHeight="1" x14ac:dyDescent="0.25">
      <c r="A12" s="464"/>
      <c r="B12" s="418"/>
      <c r="C12" s="419"/>
      <c r="D12" s="419"/>
      <c r="E12" s="419"/>
      <c r="F12" s="419"/>
      <c r="G12" s="419"/>
      <c r="H12" s="419"/>
      <c r="I12" s="419"/>
      <c r="J12" s="419"/>
      <c r="K12" s="419"/>
      <c r="L12" s="419"/>
      <c r="M12" s="420"/>
      <c r="N12" s="412"/>
      <c r="O12" s="413"/>
      <c r="P12" s="413"/>
      <c r="Q12" s="413"/>
      <c r="R12" s="413"/>
      <c r="S12" s="414"/>
    </row>
    <row r="13" spans="1:19" s="149" customFormat="1" ht="20.100000000000001" customHeight="1" thickBot="1" x14ac:dyDescent="0.3">
      <c r="A13" s="465"/>
      <c r="B13" s="421" t="s">
        <v>624</v>
      </c>
      <c r="C13" s="422"/>
      <c r="D13" s="422"/>
      <c r="E13" s="422"/>
      <c r="F13" s="422"/>
      <c r="G13" s="422"/>
      <c r="H13" s="422"/>
      <c r="I13" s="422"/>
      <c r="J13" s="422"/>
      <c r="K13" s="422"/>
      <c r="L13" s="422"/>
      <c r="M13" s="423"/>
      <c r="N13" s="136"/>
      <c r="O13" s="146" t="s">
        <v>625</v>
      </c>
      <c r="P13" s="137"/>
      <c r="Q13" s="137"/>
      <c r="R13" s="137"/>
      <c r="S13" s="138"/>
    </row>
    <row r="14" spans="1:19" ht="15" customHeight="1" x14ac:dyDescent="0.25">
      <c r="A14" s="459" t="s">
        <v>116</v>
      </c>
      <c r="B14" s="404" t="s">
        <v>599</v>
      </c>
      <c r="C14" s="405"/>
      <c r="D14" s="405"/>
      <c r="E14" s="405"/>
      <c r="F14" s="405"/>
      <c r="G14" s="405"/>
      <c r="H14" s="405"/>
      <c r="I14" s="405"/>
      <c r="J14" s="405"/>
      <c r="K14" s="405"/>
      <c r="L14" s="405"/>
      <c r="M14" s="406"/>
      <c r="N14" s="369" t="s">
        <v>251</v>
      </c>
      <c r="O14" s="370"/>
      <c r="P14" s="370"/>
      <c r="Q14" s="370"/>
      <c r="R14" s="370"/>
      <c r="S14" s="371"/>
    </row>
    <row r="15" spans="1:19" ht="15" customHeight="1" x14ac:dyDescent="0.25">
      <c r="A15" s="350"/>
      <c r="B15" s="329"/>
      <c r="C15" s="330"/>
      <c r="D15" s="330"/>
      <c r="E15" s="330"/>
      <c r="F15" s="330"/>
      <c r="G15" s="330"/>
      <c r="H15" s="330"/>
      <c r="I15" s="330"/>
      <c r="J15" s="330"/>
      <c r="K15" s="330"/>
      <c r="L15" s="330"/>
      <c r="M15" s="331"/>
      <c r="N15" s="363" t="s">
        <v>252</v>
      </c>
      <c r="O15" s="364"/>
      <c r="P15" s="364"/>
      <c r="Q15" s="364"/>
      <c r="R15" s="364"/>
      <c r="S15" s="365"/>
    </row>
    <row r="16" spans="1:19" ht="15" customHeight="1" x14ac:dyDescent="0.25">
      <c r="A16" s="350"/>
      <c r="B16" s="329"/>
      <c r="C16" s="330"/>
      <c r="D16" s="330"/>
      <c r="E16" s="330"/>
      <c r="F16" s="330"/>
      <c r="G16" s="330"/>
      <c r="H16" s="330"/>
      <c r="I16" s="330"/>
      <c r="J16" s="330"/>
      <c r="K16" s="330"/>
      <c r="L16" s="330"/>
      <c r="M16" s="331"/>
      <c r="N16" s="363" t="s">
        <v>253</v>
      </c>
      <c r="O16" s="364"/>
      <c r="P16" s="364"/>
      <c r="Q16" s="364"/>
      <c r="R16" s="364"/>
      <c r="S16" s="365"/>
    </row>
    <row r="17" spans="1:19" ht="15" customHeight="1" x14ac:dyDescent="0.25">
      <c r="A17" s="350"/>
      <c r="B17" s="329"/>
      <c r="C17" s="330"/>
      <c r="D17" s="330"/>
      <c r="E17" s="330"/>
      <c r="F17" s="330"/>
      <c r="G17" s="330"/>
      <c r="H17" s="330"/>
      <c r="I17" s="330"/>
      <c r="J17" s="330"/>
      <c r="K17" s="330"/>
      <c r="L17" s="330"/>
      <c r="M17" s="331"/>
      <c r="N17" s="363" t="s">
        <v>258</v>
      </c>
      <c r="O17" s="364"/>
      <c r="P17" s="364"/>
      <c r="Q17" s="364"/>
      <c r="R17" s="364"/>
      <c r="S17" s="365"/>
    </row>
    <row r="18" spans="1:19" ht="15" customHeight="1" x14ac:dyDescent="0.25">
      <c r="A18" s="350"/>
      <c r="B18" s="401"/>
      <c r="C18" s="402"/>
      <c r="D18" s="402"/>
      <c r="E18" s="402"/>
      <c r="F18" s="402"/>
      <c r="G18" s="402"/>
      <c r="H18" s="402"/>
      <c r="I18" s="402"/>
      <c r="J18" s="402"/>
      <c r="K18" s="402"/>
      <c r="L18" s="402"/>
      <c r="M18" s="403"/>
      <c r="N18" s="372" t="s">
        <v>264</v>
      </c>
      <c r="O18" s="373"/>
      <c r="P18" s="373"/>
      <c r="Q18" s="373"/>
      <c r="R18" s="373"/>
      <c r="S18" s="374"/>
    </row>
    <row r="19" spans="1:19" ht="15" customHeight="1" x14ac:dyDescent="0.25">
      <c r="A19" s="350"/>
      <c r="B19" s="326"/>
      <c r="C19" s="327"/>
      <c r="D19" s="327"/>
      <c r="E19" s="327"/>
      <c r="F19" s="327"/>
      <c r="G19" s="327"/>
      <c r="H19" s="327"/>
      <c r="I19" s="327"/>
      <c r="J19" s="327"/>
      <c r="K19" s="327"/>
      <c r="L19" s="327"/>
      <c r="M19" s="328"/>
      <c r="N19" s="360"/>
      <c r="O19" s="361"/>
      <c r="P19" s="361"/>
      <c r="Q19" s="361"/>
      <c r="R19" s="361"/>
      <c r="S19" s="362"/>
    </row>
    <row r="20" spans="1:19" ht="15" customHeight="1" x14ac:dyDescent="0.25">
      <c r="A20" s="350"/>
      <c r="B20" s="329"/>
      <c r="C20" s="330"/>
      <c r="D20" s="330"/>
      <c r="E20" s="330"/>
      <c r="F20" s="330"/>
      <c r="G20" s="330"/>
      <c r="H20" s="330"/>
      <c r="I20" s="330"/>
      <c r="J20" s="330"/>
      <c r="K20" s="330"/>
      <c r="L20" s="330"/>
      <c r="M20" s="331"/>
      <c r="N20" s="363"/>
      <c r="O20" s="364"/>
      <c r="P20" s="364"/>
      <c r="Q20" s="364"/>
      <c r="R20" s="364"/>
      <c r="S20" s="365"/>
    </row>
    <row r="21" spans="1:19" ht="15" customHeight="1" x14ac:dyDescent="0.25">
      <c r="A21" s="350"/>
      <c r="B21" s="329"/>
      <c r="C21" s="330"/>
      <c r="D21" s="330"/>
      <c r="E21" s="330"/>
      <c r="F21" s="330"/>
      <c r="G21" s="330"/>
      <c r="H21" s="330"/>
      <c r="I21" s="330"/>
      <c r="J21" s="330"/>
      <c r="K21" s="330"/>
      <c r="L21" s="330"/>
      <c r="M21" s="331"/>
      <c r="N21" s="363"/>
      <c r="O21" s="364"/>
      <c r="P21" s="364"/>
      <c r="Q21" s="364"/>
      <c r="R21" s="364"/>
      <c r="S21" s="365"/>
    </row>
    <row r="22" spans="1:19" ht="15" customHeight="1" x14ac:dyDescent="0.25">
      <c r="A22" s="350"/>
      <c r="B22" s="329"/>
      <c r="C22" s="330"/>
      <c r="D22" s="330"/>
      <c r="E22" s="330"/>
      <c r="F22" s="330"/>
      <c r="G22" s="330"/>
      <c r="H22" s="330"/>
      <c r="I22" s="330"/>
      <c r="J22" s="330"/>
      <c r="K22" s="330"/>
      <c r="L22" s="330"/>
      <c r="M22" s="331"/>
      <c r="N22" s="363"/>
      <c r="O22" s="364"/>
      <c r="P22" s="364"/>
      <c r="Q22" s="364"/>
      <c r="R22" s="364"/>
      <c r="S22" s="365"/>
    </row>
    <row r="23" spans="1:19" ht="15" customHeight="1" thickBot="1" x14ac:dyDescent="0.3">
      <c r="A23" s="350"/>
      <c r="B23" s="401"/>
      <c r="C23" s="402"/>
      <c r="D23" s="402"/>
      <c r="E23" s="402"/>
      <c r="F23" s="402"/>
      <c r="G23" s="402"/>
      <c r="H23" s="402"/>
      <c r="I23" s="402"/>
      <c r="J23" s="402"/>
      <c r="K23" s="402"/>
      <c r="L23" s="402"/>
      <c r="M23" s="403"/>
      <c r="N23" s="372"/>
      <c r="O23" s="373"/>
      <c r="P23" s="373"/>
      <c r="Q23" s="373"/>
      <c r="R23" s="373"/>
      <c r="S23" s="374"/>
    </row>
    <row r="24" spans="1:19" ht="15" hidden="1" customHeight="1" x14ac:dyDescent="0.25">
      <c r="A24" s="350"/>
      <c r="B24" s="326"/>
      <c r="C24" s="327"/>
      <c r="D24" s="327"/>
      <c r="E24" s="327"/>
      <c r="F24" s="327"/>
      <c r="G24" s="327"/>
      <c r="H24" s="327"/>
      <c r="I24" s="327"/>
      <c r="J24" s="327"/>
      <c r="K24" s="327"/>
      <c r="L24" s="327"/>
      <c r="M24" s="328"/>
      <c r="N24" s="360"/>
      <c r="O24" s="361"/>
      <c r="P24" s="361"/>
      <c r="Q24" s="361"/>
      <c r="R24" s="361"/>
      <c r="S24" s="362"/>
    </row>
    <row r="25" spans="1:19" ht="15" hidden="1" customHeight="1" x14ac:dyDescent="0.25">
      <c r="A25" s="350"/>
      <c r="B25" s="329"/>
      <c r="C25" s="330"/>
      <c r="D25" s="330"/>
      <c r="E25" s="330"/>
      <c r="F25" s="330"/>
      <c r="G25" s="330"/>
      <c r="H25" s="330"/>
      <c r="I25" s="330"/>
      <c r="J25" s="330"/>
      <c r="K25" s="330"/>
      <c r="L25" s="330"/>
      <c r="M25" s="331"/>
      <c r="N25" s="363"/>
      <c r="O25" s="364"/>
      <c r="P25" s="364"/>
      <c r="Q25" s="364"/>
      <c r="R25" s="364"/>
      <c r="S25" s="365"/>
    </row>
    <row r="26" spans="1:19" ht="15" hidden="1" customHeight="1" x14ac:dyDescent="0.25">
      <c r="A26" s="350"/>
      <c r="B26" s="329"/>
      <c r="C26" s="330"/>
      <c r="D26" s="330"/>
      <c r="E26" s="330"/>
      <c r="F26" s="330"/>
      <c r="G26" s="330"/>
      <c r="H26" s="330"/>
      <c r="I26" s="330"/>
      <c r="J26" s="330"/>
      <c r="K26" s="330"/>
      <c r="L26" s="330"/>
      <c r="M26" s="331"/>
      <c r="N26" s="363"/>
      <c r="O26" s="364"/>
      <c r="P26" s="364"/>
      <c r="Q26" s="364"/>
      <c r="R26" s="364"/>
      <c r="S26" s="365"/>
    </row>
    <row r="27" spans="1:19" ht="15" hidden="1" customHeight="1" x14ac:dyDescent="0.25">
      <c r="A27" s="350"/>
      <c r="B27" s="329"/>
      <c r="C27" s="330"/>
      <c r="D27" s="330"/>
      <c r="E27" s="330"/>
      <c r="F27" s="330"/>
      <c r="G27" s="330"/>
      <c r="H27" s="330"/>
      <c r="I27" s="330"/>
      <c r="J27" s="330"/>
      <c r="K27" s="330"/>
      <c r="L27" s="330"/>
      <c r="M27" s="331"/>
      <c r="N27" s="363"/>
      <c r="O27" s="364"/>
      <c r="P27" s="364"/>
      <c r="Q27" s="364"/>
      <c r="R27" s="364"/>
      <c r="S27" s="365"/>
    </row>
    <row r="28" spans="1:19" ht="15" hidden="1" customHeight="1" x14ac:dyDescent="0.25">
      <c r="A28" s="350"/>
      <c r="B28" s="401"/>
      <c r="C28" s="402"/>
      <c r="D28" s="402"/>
      <c r="E28" s="402"/>
      <c r="F28" s="402"/>
      <c r="G28" s="402"/>
      <c r="H28" s="402"/>
      <c r="I28" s="402"/>
      <c r="J28" s="402"/>
      <c r="K28" s="402"/>
      <c r="L28" s="402"/>
      <c r="M28" s="403"/>
      <c r="N28" s="372"/>
      <c r="O28" s="373"/>
      <c r="P28" s="373"/>
      <c r="Q28" s="373"/>
      <c r="R28" s="373"/>
      <c r="S28" s="374"/>
    </row>
    <row r="29" spans="1:19" ht="15" hidden="1" customHeight="1" x14ac:dyDescent="0.25">
      <c r="A29" s="350"/>
      <c r="B29" s="326"/>
      <c r="C29" s="327"/>
      <c r="D29" s="327"/>
      <c r="E29" s="327"/>
      <c r="F29" s="327"/>
      <c r="G29" s="327"/>
      <c r="H29" s="327"/>
      <c r="I29" s="327"/>
      <c r="J29" s="327"/>
      <c r="K29" s="327"/>
      <c r="L29" s="327"/>
      <c r="M29" s="328"/>
      <c r="N29" s="360"/>
      <c r="O29" s="361"/>
      <c r="P29" s="361"/>
      <c r="Q29" s="361"/>
      <c r="R29" s="361"/>
      <c r="S29" s="362"/>
    </row>
    <row r="30" spans="1:19" ht="15" hidden="1" customHeight="1" x14ac:dyDescent="0.25">
      <c r="A30" s="350"/>
      <c r="B30" s="329"/>
      <c r="C30" s="330"/>
      <c r="D30" s="330"/>
      <c r="E30" s="330"/>
      <c r="F30" s="330"/>
      <c r="G30" s="330"/>
      <c r="H30" s="330"/>
      <c r="I30" s="330"/>
      <c r="J30" s="330"/>
      <c r="K30" s="330"/>
      <c r="L30" s="330"/>
      <c r="M30" s="331"/>
      <c r="N30" s="363"/>
      <c r="O30" s="364"/>
      <c r="P30" s="364"/>
      <c r="Q30" s="364"/>
      <c r="R30" s="364"/>
      <c r="S30" s="365"/>
    </row>
    <row r="31" spans="1:19" ht="15" hidden="1" customHeight="1" x14ac:dyDescent="0.25">
      <c r="A31" s="350"/>
      <c r="B31" s="329"/>
      <c r="C31" s="330"/>
      <c r="D31" s="330"/>
      <c r="E31" s="330"/>
      <c r="F31" s="330"/>
      <c r="G31" s="330"/>
      <c r="H31" s="330"/>
      <c r="I31" s="330"/>
      <c r="J31" s="330"/>
      <c r="K31" s="330"/>
      <c r="L31" s="330"/>
      <c r="M31" s="331"/>
      <c r="N31" s="363"/>
      <c r="O31" s="364"/>
      <c r="P31" s="364"/>
      <c r="Q31" s="364"/>
      <c r="R31" s="364"/>
      <c r="S31" s="365"/>
    </row>
    <row r="32" spans="1:19" ht="15" hidden="1" customHeight="1" x14ac:dyDescent="0.25">
      <c r="A32" s="350"/>
      <c r="B32" s="329"/>
      <c r="C32" s="330"/>
      <c r="D32" s="330"/>
      <c r="E32" s="330"/>
      <c r="F32" s="330"/>
      <c r="G32" s="330"/>
      <c r="H32" s="330"/>
      <c r="I32" s="330"/>
      <c r="J32" s="330"/>
      <c r="K32" s="330"/>
      <c r="L32" s="330"/>
      <c r="M32" s="331"/>
      <c r="N32" s="363"/>
      <c r="O32" s="364"/>
      <c r="P32" s="364"/>
      <c r="Q32" s="364"/>
      <c r="R32" s="364"/>
      <c r="S32" s="365"/>
    </row>
    <row r="33" spans="1:19" ht="15" hidden="1" customHeight="1" thickBot="1" x14ac:dyDescent="0.3">
      <c r="A33" s="460"/>
      <c r="B33" s="332"/>
      <c r="C33" s="333"/>
      <c r="D33" s="333"/>
      <c r="E33" s="333"/>
      <c r="F33" s="333"/>
      <c r="G33" s="333"/>
      <c r="H33" s="333"/>
      <c r="I33" s="333"/>
      <c r="J33" s="333"/>
      <c r="K33" s="333"/>
      <c r="L33" s="333"/>
      <c r="M33" s="334"/>
      <c r="N33" s="378"/>
      <c r="O33" s="379"/>
      <c r="P33" s="379"/>
      <c r="Q33" s="379"/>
      <c r="R33" s="379"/>
      <c r="S33" s="380"/>
    </row>
    <row r="34" spans="1:19" ht="15" customHeight="1" x14ac:dyDescent="0.25">
      <c r="A34" s="461" t="s">
        <v>117</v>
      </c>
      <c r="B34" s="404" t="s">
        <v>600</v>
      </c>
      <c r="C34" s="405"/>
      <c r="D34" s="405"/>
      <c r="E34" s="405"/>
      <c r="F34" s="405"/>
      <c r="G34" s="405"/>
      <c r="H34" s="405"/>
      <c r="I34" s="405"/>
      <c r="J34" s="405"/>
      <c r="K34" s="405"/>
      <c r="L34" s="405"/>
      <c r="M34" s="406"/>
      <c r="N34" s="369" t="s">
        <v>268</v>
      </c>
      <c r="O34" s="370"/>
      <c r="P34" s="370"/>
      <c r="Q34" s="370"/>
      <c r="R34" s="370"/>
      <c r="S34" s="371"/>
    </row>
    <row r="35" spans="1:19" ht="15" customHeight="1" x14ac:dyDescent="0.25">
      <c r="A35" s="462"/>
      <c r="B35" s="329"/>
      <c r="C35" s="330"/>
      <c r="D35" s="330"/>
      <c r="E35" s="330"/>
      <c r="F35" s="330"/>
      <c r="G35" s="330"/>
      <c r="H35" s="330"/>
      <c r="I35" s="330"/>
      <c r="J35" s="330"/>
      <c r="K35" s="330"/>
      <c r="L35" s="330"/>
      <c r="M35" s="331"/>
      <c r="N35" s="363" t="s">
        <v>269</v>
      </c>
      <c r="O35" s="364"/>
      <c r="P35" s="364"/>
      <c r="Q35" s="364"/>
      <c r="R35" s="364"/>
      <c r="S35" s="365"/>
    </row>
    <row r="36" spans="1:19" ht="15" customHeight="1" x14ac:dyDescent="0.25">
      <c r="A36" s="462"/>
      <c r="B36" s="329"/>
      <c r="C36" s="330"/>
      <c r="D36" s="330"/>
      <c r="E36" s="330"/>
      <c r="F36" s="330"/>
      <c r="G36" s="330"/>
      <c r="H36" s="330"/>
      <c r="I36" s="330"/>
      <c r="J36" s="330"/>
      <c r="K36" s="330"/>
      <c r="L36" s="330"/>
      <c r="M36" s="331"/>
      <c r="N36" s="363" t="s">
        <v>271</v>
      </c>
      <c r="O36" s="364"/>
      <c r="P36" s="364"/>
      <c r="Q36" s="364"/>
      <c r="R36" s="364"/>
      <c r="S36" s="365"/>
    </row>
    <row r="37" spans="1:19" ht="15" customHeight="1" x14ac:dyDescent="0.25">
      <c r="A37" s="462"/>
      <c r="B37" s="329"/>
      <c r="C37" s="330"/>
      <c r="D37" s="330"/>
      <c r="E37" s="330"/>
      <c r="F37" s="330"/>
      <c r="G37" s="330"/>
      <c r="H37" s="330"/>
      <c r="I37" s="330"/>
      <c r="J37" s="330"/>
      <c r="K37" s="330"/>
      <c r="L37" s="330"/>
      <c r="M37" s="331"/>
      <c r="N37" s="363" t="s">
        <v>274</v>
      </c>
      <c r="O37" s="364"/>
      <c r="P37" s="364"/>
      <c r="Q37" s="364"/>
      <c r="R37" s="364"/>
      <c r="S37" s="365"/>
    </row>
    <row r="38" spans="1:19" ht="15" customHeight="1" x14ac:dyDescent="0.25">
      <c r="A38" s="462"/>
      <c r="B38" s="401"/>
      <c r="C38" s="402"/>
      <c r="D38" s="402"/>
      <c r="E38" s="402"/>
      <c r="F38" s="402"/>
      <c r="G38" s="402"/>
      <c r="H38" s="402"/>
      <c r="I38" s="402"/>
      <c r="J38" s="402"/>
      <c r="K38" s="402"/>
      <c r="L38" s="402"/>
      <c r="M38" s="403"/>
      <c r="N38" s="372" t="s">
        <v>275</v>
      </c>
      <c r="O38" s="373"/>
      <c r="P38" s="373"/>
      <c r="Q38" s="373"/>
      <c r="R38" s="373"/>
      <c r="S38" s="374"/>
    </row>
    <row r="39" spans="1:19" ht="15" customHeight="1" x14ac:dyDescent="0.25">
      <c r="A39" s="462"/>
      <c r="B39" s="326"/>
      <c r="C39" s="327"/>
      <c r="D39" s="327"/>
      <c r="E39" s="327"/>
      <c r="F39" s="327"/>
      <c r="G39" s="327"/>
      <c r="H39" s="327"/>
      <c r="I39" s="327"/>
      <c r="J39" s="327"/>
      <c r="K39" s="327"/>
      <c r="L39" s="327"/>
      <c r="M39" s="328"/>
      <c r="N39" s="360"/>
      <c r="O39" s="361"/>
      <c r="P39" s="361"/>
      <c r="Q39" s="361"/>
      <c r="R39" s="361"/>
      <c r="S39" s="362"/>
    </row>
    <row r="40" spans="1:19" ht="15" customHeight="1" x14ac:dyDescent="0.25">
      <c r="A40" s="462"/>
      <c r="B40" s="329"/>
      <c r="C40" s="330"/>
      <c r="D40" s="330"/>
      <c r="E40" s="330"/>
      <c r="F40" s="330"/>
      <c r="G40" s="330"/>
      <c r="H40" s="330"/>
      <c r="I40" s="330"/>
      <c r="J40" s="330"/>
      <c r="K40" s="330"/>
      <c r="L40" s="330"/>
      <c r="M40" s="331"/>
      <c r="N40" s="363"/>
      <c r="O40" s="364"/>
      <c r="P40" s="364"/>
      <c r="Q40" s="364"/>
      <c r="R40" s="364"/>
      <c r="S40" s="365"/>
    </row>
    <row r="41" spans="1:19" ht="15" customHeight="1" x14ac:dyDescent="0.25">
      <c r="A41" s="462"/>
      <c r="B41" s="329"/>
      <c r="C41" s="330"/>
      <c r="D41" s="330"/>
      <c r="E41" s="330"/>
      <c r="F41" s="330"/>
      <c r="G41" s="330"/>
      <c r="H41" s="330"/>
      <c r="I41" s="330"/>
      <c r="J41" s="330"/>
      <c r="K41" s="330"/>
      <c r="L41" s="330"/>
      <c r="M41" s="331"/>
      <c r="N41" s="363"/>
      <c r="O41" s="364"/>
      <c r="P41" s="364"/>
      <c r="Q41" s="364"/>
      <c r="R41" s="364"/>
      <c r="S41" s="365"/>
    </row>
    <row r="42" spans="1:19" ht="15" customHeight="1" x14ac:dyDescent="0.25">
      <c r="A42" s="462"/>
      <c r="B42" s="329"/>
      <c r="C42" s="330"/>
      <c r="D42" s="330"/>
      <c r="E42" s="330"/>
      <c r="F42" s="330"/>
      <c r="G42" s="330"/>
      <c r="H42" s="330"/>
      <c r="I42" s="330"/>
      <c r="J42" s="330"/>
      <c r="K42" s="330"/>
      <c r="L42" s="330"/>
      <c r="M42" s="331"/>
      <c r="N42" s="363"/>
      <c r="O42" s="364"/>
      <c r="P42" s="364"/>
      <c r="Q42" s="364"/>
      <c r="R42" s="364"/>
      <c r="S42" s="365"/>
    </row>
    <row r="43" spans="1:19" ht="15" customHeight="1" thickBot="1" x14ac:dyDescent="0.3">
      <c r="A43" s="462"/>
      <c r="B43" s="401"/>
      <c r="C43" s="402"/>
      <c r="D43" s="402"/>
      <c r="E43" s="402"/>
      <c r="F43" s="402"/>
      <c r="G43" s="402"/>
      <c r="H43" s="402"/>
      <c r="I43" s="402"/>
      <c r="J43" s="402"/>
      <c r="K43" s="402"/>
      <c r="L43" s="402"/>
      <c r="M43" s="403"/>
      <c r="N43" s="372"/>
      <c r="O43" s="373"/>
      <c r="P43" s="373"/>
      <c r="Q43" s="373"/>
      <c r="R43" s="373"/>
      <c r="S43" s="374"/>
    </row>
    <row r="44" spans="1:19" ht="15" hidden="1" customHeight="1" x14ac:dyDescent="0.25">
      <c r="A44" s="462"/>
      <c r="B44" s="326"/>
      <c r="C44" s="327"/>
      <c r="D44" s="327"/>
      <c r="E44" s="327"/>
      <c r="F44" s="327"/>
      <c r="G44" s="327"/>
      <c r="H44" s="327"/>
      <c r="I44" s="327"/>
      <c r="J44" s="327"/>
      <c r="K44" s="327"/>
      <c r="L44" s="327"/>
      <c r="M44" s="328"/>
      <c r="N44" s="360"/>
      <c r="O44" s="361"/>
      <c r="P44" s="361"/>
      <c r="Q44" s="361"/>
      <c r="R44" s="361"/>
      <c r="S44" s="362"/>
    </row>
    <row r="45" spans="1:19" ht="15" hidden="1" customHeight="1" x14ac:dyDescent="0.25">
      <c r="A45" s="462"/>
      <c r="B45" s="329"/>
      <c r="C45" s="330"/>
      <c r="D45" s="330"/>
      <c r="E45" s="330"/>
      <c r="F45" s="330"/>
      <c r="G45" s="330"/>
      <c r="H45" s="330"/>
      <c r="I45" s="330"/>
      <c r="J45" s="330"/>
      <c r="K45" s="330"/>
      <c r="L45" s="330"/>
      <c r="M45" s="331"/>
      <c r="N45" s="363"/>
      <c r="O45" s="364"/>
      <c r="P45" s="364"/>
      <c r="Q45" s="364"/>
      <c r="R45" s="364"/>
      <c r="S45" s="365"/>
    </row>
    <row r="46" spans="1:19" ht="15" hidden="1" customHeight="1" x14ac:dyDescent="0.25">
      <c r="A46" s="462"/>
      <c r="B46" s="329"/>
      <c r="C46" s="330"/>
      <c r="D46" s="330"/>
      <c r="E46" s="330"/>
      <c r="F46" s="330"/>
      <c r="G46" s="330"/>
      <c r="H46" s="330"/>
      <c r="I46" s="330"/>
      <c r="J46" s="330"/>
      <c r="K46" s="330"/>
      <c r="L46" s="330"/>
      <c r="M46" s="331"/>
      <c r="N46" s="363"/>
      <c r="O46" s="364"/>
      <c r="P46" s="364"/>
      <c r="Q46" s="364"/>
      <c r="R46" s="364"/>
      <c r="S46" s="365"/>
    </row>
    <row r="47" spans="1:19" ht="15" hidden="1" customHeight="1" x14ac:dyDescent="0.25">
      <c r="A47" s="462"/>
      <c r="B47" s="329"/>
      <c r="C47" s="330"/>
      <c r="D47" s="330"/>
      <c r="E47" s="330"/>
      <c r="F47" s="330"/>
      <c r="G47" s="330"/>
      <c r="H47" s="330"/>
      <c r="I47" s="330"/>
      <c r="J47" s="330"/>
      <c r="K47" s="330"/>
      <c r="L47" s="330"/>
      <c r="M47" s="331"/>
      <c r="N47" s="363"/>
      <c r="O47" s="364"/>
      <c r="P47" s="364"/>
      <c r="Q47" s="364"/>
      <c r="R47" s="364"/>
      <c r="S47" s="365"/>
    </row>
    <row r="48" spans="1:19" ht="15" hidden="1" customHeight="1" x14ac:dyDescent="0.25">
      <c r="A48" s="462"/>
      <c r="B48" s="401"/>
      <c r="C48" s="402"/>
      <c r="D48" s="402"/>
      <c r="E48" s="402"/>
      <c r="F48" s="402"/>
      <c r="G48" s="402"/>
      <c r="H48" s="402"/>
      <c r="I48" s="402"/>
      <c r="J48" s="402"/>
      <c r="K48" s="402"/>
      <c r="L48" s="402"/>
      <c r="M48" s="403"/>
      <c r="N48" s="372"/>
      <c r="O48" s="373"/>
      <c r="P48" s="373"/>
      <c r="Q48" s="373"/>
      <c r="R48" s="373"/>
      <c r="S48" s="374"/>
    </row>
    <row r="49" spans="1:19" ht="15" hidden="1" customHeight="1" x14ac:dyDescent="0.25">
      <c r="A49" s="462"/>
      <c r="B49" s="326"/>
      <c r="C49" s="327"/>
      <c r="D49" s="327"/>
      <c r="E49" s="327"/>
      <c r="F49" s="327"/>
      <c r="G49" s="327"/>
      <c r="H49" s="327"/>
      <c r="I49" s="327"/>
      <c r="J49" s="327"/>
      <c r="K49" s="327"/>
      <c r="L49" s="327"/>
      <c r="M49" s="328"/>
      <c r="N49" s="360"/>
      <c r="O49" s="361"/>
      <c r="P49" s="361"/>
      <c r="Q49" s="361"/>
      <c r="R49" s="361"/>
      <c r="S49" s="362"/>
    </row>
    <row r="50" spans="1:19" ht="15" hidden="1" customHeight="1" x14ac:dyDescent="0.25">
      <c r="A50" s="462"/>
      <c r="B50" s="329"/>
      <c r="C50" s="330"/>
      <c r="D50" s="330"/>
      <c r="E50" s="330"/>
      <c r="F50" s="330"/>
      <c r="G50" s="330"/>
      <c r="H50" s="330"/>
      <c r="I50" s="330"/>
      <c r="J50" s="330"/>
      <c r="K50" s="330"/>
      <c r="L50" s="330"/>
      <c r="M50" s="331"/>
      <c r="N50" s="363"/>
      <c r="O50" s="364"/>
      <c r="P50" s="364"/>
      <c r="Q50" s="364"/>
      <c r="R50" s="364"/>
      <c r="S50" s="365"/>
    </row>
    <row r="51" spans="1:19" ht="15" hidden="1" customHeight="1" x14ac:dyDescent="0.25">
      <c r="A51" s="462"/>
      <c r="B51" s="329"/>
      <c r="C51" s="330"/>
      <c r="D51" s="330"/>
      <c r="E51" s="330"/>
      <c r="F51" s="330"/>
      <c r="G51" s="330"/>
      <c r="H51" s="330"/>
      <c r="I51" s="330"/>
      <c r="J51" s="330"/>
      <c r="K51" s="330"/>
      <c r="L51" s="330"/>
      <c r="M51" s="331"/>
      <c r="N51" s="363"/>
      <c r="O51" s="364"/>
      <c r="P51" s="364"/>
      <c r="Q51" s="364"/>
      <c r="R51" s="364"/>
      <c r="S51" s="365"/>
    </row>
    <row r="52" spans="1:19" ht="15" hidden="1" customHeight="1" x14ac:dyDescent="0.25">
      <c r="A52" s="462"/>
      <c r="B52" s="329"/>
      <c r="C52" s="330"/>
      <c r="D52" s="330"/>
      <c r="E52" s="330"/>
      <c r="F52" s="330"/>
      <c r="G52" s="330"/>
      <c r="H52" s="330"/>
      <c r="I52" s="330"/>
      <c r="J52" s="330"/>
      <c r="K52" s="330"/>
      <c r="L52" s="330"/>
      <c r="M52" s="331"/>
      <c r="N52" s="363"/>
      <c r="O52" s="364"/>
      <c r="P52" s="364"/>
      <c r="Q52" s="364"/>
      <c r="R52" s="364"/>
      <c r="S52" s="365"/>
    </row>
    <row r="53" spans="1:19" ht="15" hidden="1" customHeight="1" thickBot="1" x14ac:dyDescent="0.3">
      <c r="A53" s="462"/>
      <c r="B53" s="329"/>
      <c r="C53" s="330"/>
      <c r="D53" s="330"/>
      <c r="E53" s="330"/>
      <c r="F53" s="330"/>
      <c r="G53" s="330"/>
      <c r="H53" s="330"/>
      <c r="I53" s="330"/>
      <c r="J53" s="330"/>
      <c r="K53" s="330"/>
      <c r="L53" s="330"/>
      <c r="M53" s="331"/>
      <c r="N53" s="469"/>
      <c r="O53" s="470"/>
      <c r="P53" s="470"/>
      <c r="Q53" s="470"/>
      <c r="R53" s="470"/>
      <c r="S53" s="471"/>
    </row>
    <row r="54" spans="1:19" ht="15" customHeight="1" x14ac:dyDescent="0.25">
      <c r="A54" s="468" t="s">
        <v>634</v>
      </c>
      <c r="B54" s="404" t="s">
        <v>742</v>
      </c>
      <c r="C54" s="405"/>
      <c r="D54" s="405"/>
      <c r="E54" s="405"/>
      <c r="F54" s="405"/>
      <c r="G54" s="405"/>
      <c r="H54" s="405"/>
      <c r="I54" s="405"/>
      <c r="J54" s="405"/>
      <c r="K54" s="405"/>
      <c r="L54" s="405"/>
      <c r="M54" s="406"/>
      <c r="N54" s="369" t="s">
        <v>281</v>
      </c>
      <c r="O54" s="370"/>
      <c r="P54" s="370"/>
      <c r="Q54" s="370"/>
      <c r="R54" s="370"/>
      <c r="S54" s="371"/>
    </row>
    <row r="55" spans="1:19" ht="15" customHeight="1" x14ac:dyDescent="0.25">
      <c r="A55" s="350"/>
      <c r="B55" s="329"/>
      <c r="C55" s="330"/>
      <c r="D55" s="330"/>
      <c r="E55" s="330"/>
      <c r="F55" s="330"/>
      <c r="G55" s="330"/>
      <c r="H55" s="330"/>
      <c r="I55" s="330"/>
      <c r="J55" s="330"/>
      <c r="K55" s="330"/>
      <c r="L55" s="330"/>
      <c r="M55" s="331"/>
      <c r="N55" s="363" t="s">
        <v>284</v>
      </c>
      <c r="O55" s="364"/>
      <c r="P55" s="364"/>
      <c r="Q55" s="364"/>
      <c r="R55" s="364"/>
      <c r="S55" s="365"/>
    </row>
    <row r="56" spans="1:19" ht="15" customHeight="1" x14ac:dyDescent="0.25">
      <c r="A56" s="350"/>
      <c r="B56" s="329"/>
      <c r="C56" s="330"/>
      <c r="D56" s="330"/>
      <c r="E56" s="330"/>
      <c r="F56" s="330"/>
      <c r="G56" s="330"/>
      <c r="H56" s="330"/>
      <c r="I56" s="330"/>
      <c r="J56" s="330"/>
      <c r="K56" s="330"/>
      <c r="L56" s="330"/>
      <c r="M56" s="331"/>
      <c r="N56" s="363" t="s">
        <v>286</v>
      </c>
      <c r="O56" s="364"/>
      <c r="P56" s="364"/>
      <c r="Q56" s="364"/>
      <c r="R56" s="364"/>
      <c r="S56" s="365"/>
    </row>
    <row r="57" spans="1:19" ht="15" customHeight="1" x14ac:dyDescent="0.25">
      <c r="A57" s="350"/>
      <c r="B57" s="329"/>
      <c r="C57" s="330"/>
      <c r="D57" s="330"/>
      <c r="E57" s="330"/>
      <c r="F57" s="330"/>
      <c r="G57" s="330"/>
      <c r="H57" s="330"/>
      <c r="I57" s="330"/>
      <c r="J57" s="330"/>
      <c r="K57" s="330"/>
      <c r="L57" s="330"/>
      <c r="M57" s="331"/>
      <c r="N57" s="363" t="s">
        <v>287</v>
      </c>
      <c r="O57" s="364"/>
      <c r="P57" s="364"/>
      <c r="Q57" s="364"/>
      <c r="R57" s="364"/>
      <c r="S57" s="365"/>
    </row>
    <row r="58" spans="1:19" ht="15" customHeight="1" x14ac:dyDescent="0.25">
      <c r="A58" s="350"/>
      <c r="B58" s="401"/>
      <c r="C58" s="402"/>
      <c r="D58" s="402"/>
      <c r="E58" s="402"/>
      <c r="F58" s="402"/>
      <c r="G58" s="402"/>
      <c r="H58" s="402"/>
      <c r="I58" s="402"/>
      <c r="J58" s="402"/>
      <c r="K58" s="402"/>
      <c r="L58" s="402"/>
      <c r="M58" s="403"/>
      <c r="N58" s="372" t="s">
        <v>288</v>
      </c>
      <c r="O58" s="373"/>
      <c r="P58" s="373"/>
      <c r="Q58" s="373"/>
      <c r="R58" s="373"/>
      <c r="S58" s="374"/>
    </row>
    <row r="59" spans="1:19" ht="15" customHeight="1" x14ac:dyDescent="0.25">
      <c r="A59" s="350"/>
      <c r="B59" s="326"/>
      <c r="C59" s="327"/>
      <c r="D59" s="327"/>
      <c r="E59" s="327"/>
      <c r="F59" s="327"/>
      <c r="G59" s="327"/>
      <c r="H59" s="327"/>
      <c r="I59" s="327"/>
      <c r="J59" s="327"/>
      <c r="K59" s="327"/>
      <c r="L59" s="327"/>
      <c r="M59" s="328"/>
      <c r="N59" s="360"/>
      <c r="O59" s="361"/>
      <c r="P59" s="361"/>
      <c r="Q59" s="361"/>
      <c r="R59" s="361"/>
      <c r="S59" s="362"/>
    </row>
    <row r="60" spans="1:19" ht="15" customHeight="1" x14ac:dyDescent="0.25">
      <c r="A60" s="350"/>
      <c r="B60" s="329"/>
      <c r="C60" s="330"/>
      <c r="D60" s="330"/>
      <c r="E60" s="330"/>
      <c r="F60" s="330"/>
      <c r="G60" s="330"/>
      <c r="H60" s="330"/>
      <c r="I60" s="330"/>
      <c r="J60" s="330"/>
      <c r="K60" s="330"/>
      <c r="L60" s="330"/>
      <c r="M60" s="331"/>
      <c r="N60" s="363"/>
      <c r="O60" s="364"/>
      <c r="P60" s="364"/>
      <c r="Q60" s="364"/>
      <c r="R60" s="364"/>
      <c r="S60" s="365"/>
    </row>
    <row r="61" spans="1:19" ht="15" customHeight="1" x14ac:dyDescent="0.25">
      <c r="A61" s="350"/>
      <c r="B61" s="329"/>
      <c r="C61" s="330"/>
      <c r="D61" s="330"/>
      <c r="E61" s="330"/>
      <c r="F61" s="330"/>
      <c r="G61" s="330"/>
      <c r="H61" s="330"/>
      <c r="I61" s="330"/>
      <c r="J61" s="330"/>
      <c r="K61" s="330"/>
      <c r="L61" s="330"/>
      <c r="M61" s="331"/>
      <c r="N61" s="363"/>
      <c r="O61" s="364"/>
      <c r="P61" s="364"/>
      <c r="Q61" s="364"/>
      <c r="R61" s="364"/>
      <c r="S61" s="365"/>
    </row>
    <row r="62" spans="1:19" ht="15" customHeight="1" x14ac:dyDescent="0.25">
      <c r="A62" s="350"/>
      <c r="B62" s="329"/>
      <c r="C62" s="330"/>
      <c r="D62" s="330"/>
      <c r="E62" s="330"/>
      <c r="F62" s="330"/>
      <c r="G62" s="330"/>
      <c r="H62" s="330"/>
      <c r="I62" s="330"/>
      <c r="J62" s="330"/>
      <c r="K62" s="330"/>
      <c r="L62" s="330"/>
      <c r="M62" s="331"/>
      <c r="N62" s="363"/>
      <c r="O62" s="364"/>
      <c r="P62" s="364"/>
      <c r="Q62" s="364"/>
      <c r="R62" s="364"/>
      <c r="S62" s="365"/>
    </row>
    <row r="63" spans="1:19" ht="15" customHeight="1" x14ac:dyDescent="0.25">
      <c r="A63" s="350"/>
      <c r="B63" s="401"/>
      <c r="C63" s="402"/>
      <c r="D63" s="402"/>
      <c r="E63" s="402"/>
      <c r="F63" s="402"/>
      <c r="G63" s="402"/>
      <c r="H63" s="402"/>
      <c r="I63" s="402"/>
      <c r="J63" s="402"/>
      <c r="K63" s="402"/>
      <c r="L63" s="402"/>
      <c r="M63" s="403"/>
      <c r="N63" s="372"/>
      <c r="O63" s="373"/>
      <c r="P63" s="373"/>
      <c r="Q63" s="373"/>
      <c r="R63" s="373"/>
      <c r="S63" s="374"/>
    </row>
    <row r="64" spans="1:19" ht="15" hidden="1" customHeight="1" x14ac:dyDescent="0.25">
      <c r="A64" s="350"/>
      <c r="B64" s="326"/>
      <c r="C64" s="327"/>
      <c r="D64" s="327"/>
      <c r="E64" s="327"/>
      <c r="F64" s="327"/>
      <c r="G64" s="327"/>
      <c r="H64" s="327"/>
      <c r="I64" s="327"/>
      <c r="J64" s="327"/>
      <c r="K64" s="327"/>
      <c r="L64" s="327"/>
      <c r="M64" s="328"/>
      <c r="N64" s="360"/>
      <c r="O64" s="361"/>
      <c r="P64" s="361"/>
      <c r="Q64" s="361"/>
      <c r="R64" s="361"/>
      <c r="S64" s="362"/>
    </row>
    <row r="65" spans="1:19" ht="15" hidden="1" customHeight="1" x14ac:dyDescent="0.25">
      <c r="A65" s="350"/>
      <c r="B65" s="329"/>
      <c r="C65" s="330"/>
      <c r="D65" s="330"/>
      <c r="E65" s="330"/>
      <c r="F65" s="330"/>
      <c r="G65" s="330"/>
      <c r="H65" s="330"/>
      <c r="I65" s="330"/>
      <c r="J65" s="330"/>
      <c r="K65" s="330"/>
      <c r="L65" s="330"/>
      <c r="M65" s="331"/>
      <c r="N65" s="363"/>
      <c r="O65" s="364"/>
      <c r="P65" s="364"/>
      <c r="Q65" s="364"/>
      <c r="R65" s="364"/>
      <c r="S65" s="365"/>
    </row>
    <row r="66" spans="1:19" ht="15" hidden="1" customHeight="1" x14ac:dyDescent="0.25">
      <c r="A66" s="350"/>
      <c r="B66" s="329"/>
      <c r="C66" s="330"/>
      <c r="D66" s="330"/>
      <c r="E66" s="330"/>
      <c r="F66" s="330"/>
      <c r="G66" s="330"/>
      <c r="H66" s="330"/>
      <c r="I66" s="330"/>
      <c r="J66" s="330"/>
      <c r="K66" s="330"/>
      <c r="L66" s="330"/>
      <c r="M66" s="331"/>
      <c r="N66" s="363"/>
      <c r="O66" s="364"/>
      <c r="P66" s="364"/>
      <c r="Q66" s="364"/>
      <c r="R66" s="364"/>
      <c r="S66" s="365"/>
    </row>
    <row r="67" spans="1:19" ht="15" hidden="1" customHeight="1" x14ac:dyDescent="0.25">
      <c r="A67" s="350"/>
      <c r="B67" s="329"/>
      <c r="C67" s="330"/>
      <c r="D67" s="330"/>
      <c r="E67" s="330"/>
      <c r="F67" s="330"/>
      <c r="G67" s="330"/>
      <c r="H67" s="330"/>
      <c r="I67" s="330"/>
      <c r="J67" s="330"/>
      <c r="K67" s="330"/>
      <c r="L67" s="330"/>
      <c r="M67" s="331"/>
      <c r="N67" s="363"/>
      <c r="O67" s="364"/>
      <c r="P67" s="364"/>
      <c r="Q67" s="364"/>
      <c r="R67" s="364"/>
      <c r="S67" s="365"/>
    </row>
    <row r="68" spans="1:19" ht="15" hidden="1" customHeight="1" thickBot="1" x14ac:dyDescent="0.3">
      <c r="A68" s="460"/>
      <c r="B68" s="332"/>
      <c r="C68" s="333"/>
      <c r="D68" s="333"/>
      <c r="E68" s="333"/>
      <c r="F68" s="333"/>
      <c r="G68" s="333"/>
      <c r="H68" s="333"/>
      <c r="I68" s="333"/>
      <c r="J68" s="333"/>
      <c r="K68" s="333"/>
      <c r="L68" s="333"/>
      <c r="M68" s="334"/>
      <c r="N68" s="378"/>
      <c r="O68" s="379"/>
      <c r="P68" s="379"/>
      <c r="Q68" s="379"/>
      <c r="R68" s="379"/>
      <c r="S68" s="380"/>
    </row>
    <row r="69" spans="1:19" ht="15" customHeight="1" x14ac:dyDescent="0.25">
      <c r="A69" s="375"/>
      <c r="B69" s="376"/>
      <c r="C69" s="376"/>
      <c r="D69" s="376"/>
      <c r="E69" s="376"/>
      <c r="F69" s="376"/>
      <c r="G69" s="376"/>
      <c r="H69" s="376"/>
      <c r="I69" s="376"/>
      <c r="J69" s="376"/>
      <c r="K69" s="376"/>
      <c r="L69" s="376"/>
      <c r="M69" s="376"/>
      <c r="N69" s="376"/>
      <c r="O69" s="376"/>
      <c r="P69" s="376"/>
      <c r="Q69" s="376"/>
      <c r="R69" s="376"/>
      <c r="S69" s="377"/>
    </row>
    <row r="70" spans="1:19" ht="19.899999999999999" customHeight="1" x14ac:dyDescent="0.25">
      <c r="A70" s="269" t="s">
        <v>119</v>
      </c>
      <c r="B70" s="270"/>
      <c r="C70" s="270"/>
      <c r="D70" s="270"/>
      <c r="E70" s="270"/>
      <c r="F70" s="270"/>
      <c r="G70" s="270"/>
      <c r="H70" s="270"/>
      <c r="I70" s="270"/>
      <c r="J70" s="34"/>
      <c r="K70" s="322" t="s">
        <v>120</v>
      </c>
      <c r="L70" s="235"/>
      <c r="M70" s="235"/>
      <c r="N70" s="235"/>
      <c r="O70" s="235"/>
      <c r="P70" s="235"/>
      <c r="Q70" s="235"/>
      <c r="R70" s="235"/>
      <c r="S70" s="236"/>
    </row>
    <row r="71" spans="1:19" ht="15" customHeight="1" x14ac:dyDescent="0.25">
      <c r="A71" s="350" t="s">
        <v>200</v>
      </c>
      <c r="B71" s="385" t="s">
        <v>121</v>
      </c>
      <c r="C71" s="386"/>
      <c r="D71" s="386"/>
      <c r="E71" s="386"/>
      <c r="F71" s="387"/>
      <c r="G71" s="381">
        <f>Z1_KiP!G70</f>
        <v>14</v>
      </c>
      <c r="H71" s="382"/>
      <c r="I71" s="383"/>
      <c r="J71" s="384"/>
      <c r="K71" s="347" t="s">
        <v>201</v>
      </c>
      <c r="L71" s="366" t="s">
        <v>626</v>
      </c>
      <c r="M71" s="367"/>
      <c r="N71" s="367"/>
      <c r="O71" s="367"/>
      <c r="P71" s="367"/>
      <c r="Q71" s="367"/>
      <c r="R71" s="367"/>
      <c r="S71" s="368"/>
    </row>
    <row r="72" spans="1:19" ht="15" customHeight="1" x14ac:dyDescent="0.25">
      <c r="A72" s="350"/>
      <c r="B72" s="388" t="s">
        <v>122</v>
      </c>
      <c r="C72" s="389"/>
      <c r="D72" s="389"/>
      <c r="E72" s="389"/>
      <c r="F72" s="390"/>
      <c r="G72" s="341">
        <f>SUM(G73:I83)</f>
        <v>14</v>
      </c>
      <c r="H72" s="342"/>
      <c r="I72" s="343"/>
      <c r="J72" s="384"/>
      <c r="K72" s="348"/>
      <c r="L72" s="323" t="s">
        <v>147</v>
      </c>
      <c r="M72" s="324"/>
      <c r="N72" s="324"/>
      <c r="O72" s="324"/>
      <c r="P72" s="324"/>
      <c r="Q72" s="324"/>
      <c r="R72" s="324"/>
      <c r="S72" s="325"/>
    </row>
    <row r="73" spans="1:19" ht="15" customHeight="1" x14ac:dyDescent="0.25">
      <c r="A73" s="350"/>
      <c r="B73" s="357" t="s">
        <v>123</v>
      </c>
      <c r="C73" s="358"/>
      <c r="D73" s="358"/>
      <c r="E73" s="358"/>
      <c r="F73" s="359"/>
      <c r="G73" s="338">
        <v>4</v>
      </c>
      <c r="H73" s="339"/>
      <c r="I73" s="340"/>
      <c r="J73" s="384"/>
      <c r="K73" s="348"/>
      <c r="L73" s="323" t="s">
        <v>151</v>
      </c>
      <c r="M73" s="324"/>
      <c r="N73" s="324"/>
      <c r="O73" s="324"/>
      <c r="P73" s="324"/>
      <c r="Q73" s="324"/>
      <c r="R73" s="324"/>
      <c r="S73" s="325"/>
    </row>
    <row r="74" spans="1:19" ht="15" customHeight="1" x14ac:dyDescent="0.25">
      <c r="A74" s="350"/>
      <c r="B74" s="357" t="s">
        <v>124</v>
      </c>
      <c r="C74" s="358"/>
      <c r="D74" s="358"/>
      <c r="E74" s="358"/>
      <c r="F74" s="359"/>
      <c r="G74" s="338"/>
      <c r="H74" s="339"/>
      <c r="I74" s="340"/>
      <c r="J74" s="384"/>
      <c r="K74" s="348"/>
      <c r="L74" s="323" t="s">
        <v>154</v>
      </c>
      <c r="M74" s="324"/>
      <c r="N74" s="324"/>
      <c r="O74" s="324"/>
      <c r="P74" s="324"/>
      <c r="Q74" s="324"/>
      <c r="R74" s="324"/>
      <c r="S74" s="325"/>
    </row>
    <row r="75" spans="1:19" ht="15" customHeight="1" x14ac:dyDescent="0.25">
      <c r="A75" s="350"/>
      <c r="B75" s="357" t="s">
        <v>125</v>
      </c>
      <c r="C75" s="358"/>
      <c r="D75" s="358"/>
      <c r="E75" s="358"/>
      <c r="F75" s="359"/>
      <c r="G75" s="338"/>
      <c r="H75" s="339"/>
      <c r="I75" s="340"/>
      <c r="J75" s="384"/>
      <c r="K75" s="348"/>
      <c r="L75" s="323" t="s">
        <v>157</v>
      </c>
      <c r="M75" s="324"/>
      <c r="N75" s="324"/>
      <c r="O75" s="324"/>
      <c r="P75" s="324"/>
      <c r="Q75" s="324"/>
      <c r="R75" s="324"/>
      <c r="S75" s="325"/>
    </row>
    <row r="76" spans="1:19" ht="15" customHeight="1" x14ac:dyDescent="0.25">
      <c r="A76" s="350"/>
      <c r="B76" s="357" t="s">
        <v>126</v>
      </c>
      <c r="C76" s="358"/>
      <c r="D76" s="358"/>
      <c r="E76" s="358"/>
      <c r="F76" s="359"/>
      <c r="G76" s="338"/>
      <c r="H76" s="339"/>
      <c r="I76" s="340"/>
      <c r="J76" s="384"/>
      <c r="K76" s="348"/>
      <c r="L76" s="323" t="s">
        <v>173</v>
      </c>
      <c r="M76" s="324"/>
      <c r="N76" s="324"/>
      <c r="O76" s="324"/>
      <c r="P76" s="324"/>
      <c r="Q76" s="324"/>
      <c r="R76" s="324"/>
      <c r="S76" s="325"/>
    </row>
    <row r="77" spans="1:19" ht="15" customHeight="1" x14ac:dyDescent="0.25">
      <c r="A77" s="350"/>
      <c r="B77" s="357" t="s">
        <v>127</v>
      </c>
      <c r="C77" s="358"/>
      <c r="D77" s="358"/>
      <c r="E77" s="358"/>
      <c r="F77" s="359"/>
      <c r="G77" s="338"/>
      <c r="H77" s="339"/>
      <c r="I77" s="340"/>
      <c r="J77" s="384"/>
      <c r="K77" s="348"/>
      <c r="L77" s="323" t="s">
        <v>123</v>
      </c>
      <c r="M77" s="324"/>
      <c r="N77" s="324"/>
      <c r="O77" s="324"/>
      <c r="P77" s="324"/>
      <c r="Q77" s="324"/>
      <c r="R77" s="324"/>
      <c r="S77" s="325"/>
    </row>
    <row r="78" spans="1:19" ht="15" customHeight="1" x14ac:dyDescent="0.25">
      <c r="A78" s="350"/>
      <c r="B78" s="357" t="s">
        <v>128</v>
      </c>
      <c r="C78" s="358"/>
      <c r="D78" s="358"/>
      <c r="E78" s="358"/>
      <c r="F78" s="359"/>
      <c r="G78" s="338">
        <v>8</v>
      </c>
      <c r="H78" s="339"/>
      <c r="I78" s="340"/>
      <c r="J78" s="384"/>
      <c r="K78" s="348"/>
      <c r="L78" s="323"/>
      <c r="M78" s="324"/>
      <c r="N78" s="324"/>
      <c r="O78" s="324"/>
      <c r="P78" s="324"/>
      <c r="Q78" s="324"/>
      <c r="R78" s="324"/>
      <c r="S78" s="325"/>
    </row>
    <row r="79" spans="1:19" ht="15" customHeight="1" x14ac:dyDescent="0.25">
      <c r="A79" s="350"/>
      <c r="B79" s="357" t="s">
        <v>129</v>
      </c>
      <c r="C79" s="358"/>
      <c r="D79" s="358"/>
      <c r="E79" s="358"/>
      <c r="F79" s="359"/>
      <c r="G79" s="338"/>
      <c r="H79" s="339"/>
      <c r="I79" s="340"/>
      <c r="J79" s="384"/>
      <c r="K79" s="349"/>
      <c r="L79" s="323"/>
      <c r="M79" s="324"/>
      <c r="N79" s="324"/>
      <c r="O79" s="324"/>
      <c r="P79" s="324"/>
      <c r="Q79" s="324"/>
      <c r="R79" s="324"/>
      <c r="S79" s="325"/>
    </row>
    <row r="80" spans="1:19" ht="15" customHeight="1" x14ac:dyDescent="0.25">
      <c r="A80" s="350"/>
      <c r="B80" s="357" t="s">
        <v>130</v>
      </c>
      <c r="C80" s="358"/>
      <c r="D80" s="358"/>
      <c r="E80" s="358"/>
      <c r="F80" s="359"/>
      <c r="G80" s="338"/>
      <c r="H80" s="339"/>
      <c r="I80" s="340"/>
      <c r="J80" s="384"/>
      <c r="K80" s="347" t="s">
        <v>202</v>
      </c>
      <c r="L80" s="319" t="s">
        <v>627</v>
      </c>
      <c r="M80" s="320"/>
      <c r="N80" s="320"/>
      <c r="O80" s="320"/>
      <c r="P80" s="320"/>
      <c r="Q80" s="320"/>
      <c r="R80" s="320"/>
      <c r="S80" s="321"/>
    </row>
    <row r="81" spans="1:19" ht="15" customHeight="1" x14ac:dyDescent="0.25">
      <c r="A81" s="350"/>
      <c r="B81" s="357" t="s">
        <v>131</v>
      </c>
      <c r="C81" s="358"/>
      <c r="D81" s="358"/>
      <c r="E81" s="358"/>
      <c r="F81" s="359"/>
      <c r="G81" s="338"/>
      <c r="H81" s="339"/>
      <c r="I81" s="340"/>
      <c r="J81" s="384"/>
      <c r="K81" s="348"/>
      <c r="L81" s="323" t="s">
        <v>146</v>
      </c>
      <c r="M81" s="324"/>
      <c r="N81" s="324"/>
      <c r="O81" s="324"/>
      <c r="P81" s="324"/>
      <c r="Q81" s="324"/>
      <c r="R81" s="324"/>
      <c r="S81" s="325"/>
    </row>
    <row r="82" spans="1:19" ht="15" customHeight="1" x14ac:dyDescent="0.25">
      <c r="A82" s="350"/>
      <c r="B82" s="357" t="s">
        <v>132</v>
      </c>
      <c r="C82" s="358"/>
      <c r="D82" s="358"/>
      <c r="E82" s="358"/>
      <c r="F82" s="359"/>
      <c r="G82" s="338">
        <v>2</v>
      </c>
      <c r="H82" s="339"/>
      <c r="I82" s="340"/>
      <c r="J82" s="384"/>
      <c r="K82" s="348"/>
      <c r="L82" s="323" t="s">
        <v>153</v>
      </c>
      <c r="M82" s="324"/>
      <c r="N82" s="324"/>
      <c r="O82" s="324"/>
      <c r="P82" s="324"/>
      <c r="Q82" s="324"/>
      <c r="R82" s="324"/>
      <c r="S82" s="325"/>
    </row>
    <row r="83" spans="1:19" ht="15" customHeight="1" x14ac:dyDescent="0.25">
      <c r="A83" s="350"/>
      <c r="B83" s="357" t="s">
        <v>133</v>
      </c>
      <c r="C83" s="358"/>
      <c r="D83" s="358"/>
      <c r="E83" s="358"/>
      <c r="F83" s="359"/>
      <c r="G83" s="338"/>
      <c r="H83" s="339"/>
      <c r="I83" s="340"/>
      <c r="J83" s="384"/>
      <c r="K83" s="348"/>
      <c r="L83" s="323" t="s">
        <v>173</v>
      </c>
      <c r="M83" s="324"/>
      <c r="N83" s="324"/>
      <c r="O83" s="324"/>
      <c r="P83" s="324"/>
      <c r="Q83" s="324"/>
      <c r="R83" s="324"/>
      <c r="S83" s="325"/>
    </row>
    <row r="84" spans="1:19" ht="15" customHeight="1" x14ac:dyDescent="0.25">
      <c r="A84" s="350"/>
      <c r="B84" s="316" t="s">
        <v>134</v>
      </c>
      <c r="C84" s="317"/>
      <c r="D84" s="317"/>
      <c r="E84" s="317"/>
      <c r="F84" s="318"/>
      <c r="G84" s="354">
        <f>Z1_KiP!H70</f>
        <v>36</v>
      </c>
      <c r="H84" s="355"/>
      <c r="I84" s="356"/>
      <c r="J84" s="384"/>
      <c r="K84" s="348"/>
      <c r="L84" s="323" t="s">
        <v>170</v>
      </c>
      <c r="M84" s="324"/>
      <c r="N84" s="324"/>
      <c r="O84" s="324"/>
      <c r="P84" s="324"/>
      <c r="Q84" s="324"/>
      <c r="R84" s="324"/>
      <c r="S84" s="325"/>
    </row>
    <row r="85" spans="1:19" ht="15" customHeight="1" x14ac:dyDescent="0.25">
      <c r="A85" s="350"/>
      <c r="B85" s="351" t="s">
        <v>204</v>
      </c>
      <c r="C85" s="352"/>
      <c r="D85" s="352"/>
      <c r="E85" s="352"/>
      <c r="F85" s="353"/>
      <c r="G85" s="341">
        <f>SUM(G84,G71)</f>
        <v>50</v>
      </c>
      <c r="H85" s="342"/>
      <c r="I85" s="343"/>
      <c r="J85" s="436"/>
      <c r="K85" s="349"/>
      <c r="L85" s="323"/>
      <c r="M85" s="324"/>
      <c r="N85" s="324"/>
      <c r="O85" s="324"/>
      <c r="P85" s="324"/>
      <c r="Q85" s="324"/>
      <c r="R85" s="324"/>
      <c r="S85" s="325"/>
    </row>
    <row r="86" spans="1:19" ht="15" customHeight="1" x14ac:dyDescent="0.25">
      <c r="A86" s="344"/>
      <c r="B86" s="345"/>
      <c r="C86" s="345"/>
      <c r="D86" s="345"/>
      <c r="E86" s="345"/>
      <c r="F86" s="345"/>
      <c r="G86" s="345"/>
      <c r="H86" s="345"/>
      <c r="I86" s="345"/>
      <c r="J86" s="345"/>
      <c r="K86" s="345"/>
      <c r="L86" s="345"/>
      <c r="M86" s="345"/>
      <c r="N86" s="345"/>
      <c r="O86" s="345"/>
      <c r="P86" s="345"/>
      <c r="Q86" s="345"/>
      <c r="R86" s="345"/>
      <c r="S86" s="346"/>
    </row>
    <row r="87" spans="1:19" ht="19.899999999999999" customHeight="1" x14ac:dyDescent="0.25">
      <c r="A87" s="433" t="s">
        <v>135</v>
      </c>
      <c r="B87" s="434"/>
      <c r="C87" s="434"/>
      <c r="D87" s="434"/>
      <c r="E87" s="434"/>
      <c r="F87" s="434"/>
      <c r="G87" s="434"/>
      <c r="H87" s="434"/>
      <c r="I87" s="434"/>
      <c r="J87" s="434"/>
      <c r="K87" s="434"/>
      <c r="L87" s="434"/>
      <c r="M87" s="434"/>
      <c r="N87" s="434"/>
      <c r="O87" s="434"/>
      <c r="P87" s="434"/>
      <c r="Q87" s="434"/>
      <c r="R87" s="434"/>
      <c r="S87" s="435"/>
    </row>
    <row r="88" spans="1:19" ht="15" customHeight="1" x14ac:dyDescent="0.25">
      <c r="A88" s="444" t="s">
        <v>199</v>
      </c>
      <c r="B88" s="445" t="s">
        <v>136</v>
      </c>
      <c r="C88" s="446"/>
      <c r="D88" s="446"/>
      <c r="E88" s="447"/>
      <c r="F88" s="445" t="str">
        <f>Z1_KiP!E70</f>
        <v>zaliczenie</v>
      </c>
      <c r="G88" s="446"/>
      <c r="H88" s="446"/>
      <c r="I88" s="447"/>
      <c r="J88" s="448"/>
      <c r="K88" s="452" t="s">
        <v>137</v>
      </c>
      <c r="L88" s="449" t="s">
        <v>138</v>
      </c>
      <c r="M88" s="450"/>
      <c r="N88" s="450"/>
      <c r="O88" s="450"/>
      <c r="P88" s="450"/>
      <c r="Q88" s="450"/>
      <c r="R88" s="450"/>
      <c r="S88" s="451"/>
    </row>
    <row r="89" spans="1:19" ht="15" customHeight="1" x14ac:dyDescent="0.25">
      <c r="A89" s="444"/>
      <c r="B89" s="430" t="s">
        <v>628</v>
      </c>
      <c r="C89" s="431"/>
      <c r="D89" s="431"/>
      <c r="E89" s="432"/>
      <c r="F89" s="430" t="s">
        <v>139</v>
      </c>
      <c r="G89" s="431"/>
      <c r="H89" s="431"/>
      <c r="I89" s="432"/>
      <c r="J89" s="448"/>
      <c r="K89" s="452"/>
      <c r="L89" s="335" t="s">
        <v>291</v>
      </c>
      <c r="M89" s="336"/>
      <c r="N89" s="336"/>
      <c r="O89" s="336"/>
      <c r="P89" s="336"/>
      <c r="Q89" s="336"/>
      <c r="R89" s="336"/>
      <c r="S89" s="337"/>
    </row>
    <row r="90" spans="1:19" ht="15" customHeight="1" x14ac:dyDescent="0.25">
      <c r="A90" s="444"/>
      <c r="B90" s="424" t="s">
        <v>148</v>
      </c>
      <c r="C90" s="425"/>
      <c r="D90" s="425"/>
      <c r="E90" s="426"/>
      <c r="F90" s="427">
        <v>50</v>
      </c>
      <c r="G90" s="428"/>
      <c r="H90" s="428"/>
      <c r="I90" s="429"/>
      <c r="J90" s="448"/>
      <c r="K90" s="452"/>
      <c r="L90" s="335" t="s">
        <v>292</v>
      </c>
      <c r="M90" s="336"/>
      <c r="N90" s="336"/>
      <c r="O90" s="336"/>
      <c r="P90" s="336"/>
      <c r="Q90" s="336"/>
      <c r="R90" s="336"/>
      <c r="S90" s="337"/>
    </row>
    <row r="91" spans="1:19" ht="15" customHeight="1" x14ac:dyDescent="0.25">
      <c r="A91" s="444"/>
      <c r="B91" s="424" t="s">
        <v>155</v>
      </c>
      <c r="C91" s="425"/>
      <c r="D91" s="425"/>
      <c r="E91" s="426"/>
      <c r="F91" s="427">
        <v>40</v>
      </c>
      <c r="G91" s="428"/>
      <c r="H91" s="428"/>
      <c r="I91" s="429"/>
      <c r="J91" s="448"/>
      <c r="K91" s="452"/>
      <c r="L91" s="335" t="s">
        <v>140</v>
      </c>
      <c r="M91" s="336"/>
      <c r="N91" s="336"/>
      <c r="O91" s="336"/>
      <c r="P91" s="336"/>
      <c r="Q91" s="336"/>
      <c r="R91" s="336"/>
      <c r="S91" s="337"/>
    </row>
    <row r="92" spans="1:19" ht="15" customHeight="1" x14ac:dyDescent="0.25">
      <c r="A92" s="444"/>
      <c r="B92" s="424" t="s">
        <v>166</v>
      </c>
      <c r="C92" s="425"/>
      <c r="D92" s="425"/>
      <c r="E92" s="426"/>
      <c r="F92" s="427">
        <v>10</v>
      </c>
      <c r="G92" s="428"/>
      <c r="H92" s="428"/>
      <c r="I92" s="429"/>
      <c r="J92" s="448"/>
      <c r="K92" s="452"/>
      <c r="L92" s="335" t="s">
        <v>293</v>
      </c>
      <c r="M92" s="336"/>
      <c r="N92" s="336"/>
      <c r="O92" s="336"/>
      <c r="P92" s="336"/>
      <c r="Q92" s="336"/>
      <c r="R92" s="336"/>
      <c r="S92" s="337"/>
    </row>
    <row r="93" spans="1:19" ht="15" customHeight="1" x14ac:dyDescent="0.25">
      <c r="A93" s="444"/>
      <c r="B93" s="424"/>
      <c r="C93" s="425"/>
      <c r="D93" s="425"/>
      <c r="E93" s="426"/>
      <c r="F93" s="427"/>
      <c r="G93" s="428"/>
      <c r="H93" s="428"/>
      <c r="I93" s="429"/>
      <c r="J93" s="448"/>
      <c r="K93" s="452"/>
      <c r="L93" s="335" t="s">
        <v>141</v>
      </c>
      <c r="M93" s="336"/>
      <c r="N93" s="336"/>
      <c r="O93" s="336"/>
      <c r="P93" s="336"/>
      <c r="Q93" s="336"/>
      <c r="R93" s="336"/>
      <c r="S93" s="337"/>
    </row>
    <row r="94" spans="1:19" ht="15" customHeight="1" x14ac:dyDescent="0.25">
      <c r="A94" s="444"/>
      <c r="B94" s="424"/>
      <c r="C94" s="425"/>
      <c r="D94" s="425"/>
      <c r="E94" s="426"/>
      <c r="F94" s="427"/>
      <c r="G94" s="428"/>
      <c r="H94" s="428"/>
      <c r="I94" s="429"/>
      <c r="J94" s="448"/>
      <c r="K94" s="452"/>
      <c r="L94" s="335" t="s">
        <v>843</v>
      </c>
      <c r="M94" s="336"/>
      <c r="N94" s="336"/>
      <c r="O94" s="336"/>
      <c r="P94" s="336"/>
      <c r="Q94" s="336"/>
      <c r="R94" s="336"/>
      <c r="S94" s="337"/>
    </row>
    <row r="95" spans="1:19" ht="15" customHeight="1" x14ac:dyDescent="0.25">
      <c r="A95" s="344"/>
      <c r="B95" s="345"/>
      <c r="C95" s="345"/>
      <c r="D95" s="345"/>
      <c r="E95" s="345"/>
      <c r="F95" s="345"/>
      <c r="G95" s="345"/>
      <c r="H95" s="345"/>
      <c r="I95" s="345"/>
      <c r="J95" s="345"/>
      <c r="K95" s="345"/>
      <c r="L95" s="345"/>
      <c r="M95" s="345"/>
      <c r="N95" s="345"/>
      <c r="O95" s="345"/>
      <c r="P95" s="345"/>
      <c r="Q95" s="345"/>
      <c r="R95" s="345"/>
      <c r="S95" s="346"/>
    </row>
    <row r="96" spans="1:19" ht="19.899999999999999" customHeight="1" x14ac:dyDescent="0.25">
      <c r="A96" s="437" t="s">
        <v>198</v>
      </c>
      <c r="B96" s="438" t="s">
        <v>142</v>
      </c>
      <c r="C96" s="438"/>
      <c r="D96" s="438"/>
      <c r="E96" s="438"/>
      <c r="F96" s="438"/>
      <c r="G96" s="438"/>
      <c r="H96" s="438"/>
      <c r="I96" s="438"/>
      <c r="J96" s="438"/>
      <c r="K96" s="438"/>
      <c r="L96" s="438"/>
      <c r="M96" s="438"/>
      <c r="N96" s="438"/>
      <c r="O96" s="438"/>
      <c r="P96" s="438"/>
      <c r="Q96" s="438"/>
      <c r="R96" s="438"/>
      <c r="S96" s="439"/>
    </row>
    <row r="97" spans="1:19" ht="15" customHeight="1" x14ac:dyDescent="0.25">
      <c r="A97" s="437"/>
      <c r="B97" s="440" t="s">
        <v>629</v>
      </c>
      <c r="C97" s="440"/>
      <c r="D97" s="440"/>
      <c r="E97" s="440"/>
      <c r="F97" s="440"/>
      <c r="G97" s="440"/>
      <c r="H97" s="440"/>
      <c r="I97" s="440"/>
      <c r="J97" s="440"/>
      <c r="K97" s="440"/>
      <c r="L97" s="440"/>
      <c r="M97" s="440"/>
      <c r="N97" s="440"/>
      <c r="O97" s="440"/>
      <c r="P97" s="440"/>
      <c r="Q97" s="440"/>
      <c r="R97" s="440"/>
      <c r="S97" s="441"/>
    </row>
    <row r="98" spans="1:19" ht="184.5" customHeight="1" x14ac:dyDescent="0.25">
      <c r="A98" s="437"/>
      <c r="B98" s="407" t="s">
        <v>743</v>
      </c>
      <c r="C98" s="407"/>
      <c r="D98" s="407"/>
      <c r="E98" s="407"/>
      <c r="F98" s="407"/>
      <c r="G98" s="407"/>
      <c r="H98" s="407"/>
      <c r="I98" s="407"/>
      <c r="J98" s="407"/>
      <c r="K98" s="407"/>
      <c r="L98" s="407"/>
      <c r="M98" s="407"/>
      <c r="N98" s="407"/>
      <c r="O98" s="407"/>
      <c r="P98" s="407"/>
      <c r="Q98" s="407"/>
      <c r="R98" s="407"/>
      <c r="S98" s="408"/>
    </row>
    <row r="99" spans="1:19" ht="15" customHeight="1" x14ac:dyDescent="0.25">
      <c r="A99" s="437"/>
      <c r="B99" s="442" t="s">
        <v>143</v>
      </c>
      <c r="C99" s="442"/>
      <c r="D99" s="442"/>
      <c r="E99" s="442"/>
      <c r="F99" s="442"/>
      <c r="G99" s="442"/>
      <c r="H99" s="442"/>
      <c r="I99" s="442"/>
      <c r="J99" s="442"/>
      <c r="K99" s="442"/>
      <c r="L99" s="442"/>
      <c r="M99" s="442"/>
      <c r="N99" s="442"/>
      <c r="O99" s="442"/>
      <c r="P99" s="442"/>
      <c r="Q99" s="442"/>
      <c r="R99" s="442"/>
      <c r="S99" s="443"/>
    </row>
    <row r="100" spans="1:19" ht="76.900000000000006" customHeight="1" x14ac:dyDescent="0.25">
      <c r="A100" s="437"/>
      <c r="B100" s="407" t="s">
        <v>409</v>
      </c>
      <c r="C100" s="407"/>
      <c r="D100" s="407"/>
      <c r="E100" s="407"/>
      <c r="F100" s="407"/>
      <c r="G100" s="407"/>
      <c r="H100" s="407"/>
      <c r="I100" s="407"/>
      <c r="J100" s="407"/>
      <c r="K100" s="407"/>
      <c r="L100" s="407"/>
      <c r="M100" s="407"/>
      <c r="N100" s="407"/>
      <c r="O100" s="407"/>
      <c r="P100" s="407"/>
      <c r="Q100" s="407"/>
      <c r="R100" s="407"/>
      <c r="S100" s="408"/>
    </row>
    <row r="101" spans="1:19" ht="15" customHeight="1" x14ac:dyDescent="0.25">
      <c r="A101" s="437"/>
      <c r="B101" s="442" t="s">
        <v>144</v>
      </c>
      <c r="C101" s="442"/>
      <c r="D101" s="442"/>
      <c r="E101" s="442"/>
      <c r="F101" s="442"/>
      <c r="G101" s="442"/>
      <c r="H101" s="442"/>
      <c r="I101" s="442"/>
      <c r="J101" s="442"/>
      <c r="K101" s="442"/>
      <c r="L101" s="442"/>
      <c r="M101" s="442"/>
      <c r="N101" s="442"/>
      <c r="O101" s="442"/>
      <c r="P101" s="442"/>
      <c r="Q101" s="442"/>
      <c r="R101" s="442"/>
      <c r="S101" s="443"/>
    </row>
    <row r="102" spans="1:19" ht="78.75" customHeight="1" x14ac:dyDescent="0.25">
      <c r="A102" s="437"/>
      <c r="B102" s="407" t="s">
        <v>399</v>
      </c>
      <c r="C102" s="407"/>
      <c r="D102" s="407"/>
      <c r="E102" s="407"/>
      <c r="F102" s="407"/>
      <c r="G102" s="407"/>
      <c r="H102" s="407"/>
      <c r="I102" s="407"/>
      <c r="J102" s="407"/>
      <c r="K102" s="407"/>
      <c r="L102" s="407"/>
      <c r="M102" s="407"/>
      <c r="N102" s="407"/>
      <c r="O102" s="407"/>
      <c r="P102" s="407"/>
      <c r="Q102" s="407"/>
      <c r="R102" s="407"/>
      <c r="S102" s="408"/>
    </row>
    <row r="103" spans="1:19" ht="15" customHeight="1" x14ac:dyDescent="0.25">
      <c r="A103" s="22"/>
      <c r="B103" s="11"/>
      <c r="C103" s="10"/>
      <c r="D103" s="10"/>
      <c r="E103" s="10"/>
      <c r="F103" s="10"/>
      <c r="G103" s="10"/>
      <c r="H103" s="10"/>
      <c r="I103" s="10"/>
      <c r="J103" s="10"/>
      <c r="K103" s="10"/>
      <c r="L103" s="10"/>
      <c r="M103" s="10"/>
      <c r="N103" s="10"/>
      <c r="O103" s="10"/>
      <c r="P103" s="10"/>
      <c r="Q103" s="10"/>
      <c r="R103" s="10"/>
      <c r="S103" s="148"/>
    </row>
  </sheetData>
  <sheetProtection algorithmName="SHA-512" hashValue="K0qrvRjbfEpBJrzYrqGDpqcJZPul8HzAEPs6Sa/zFudFvWcNxTm/P6SMJwpxk7HY5mROvFOIP3eNE/Y/G3aZFg==" saltValue="mvoEkH+b9IqbR1eUgLz8HQ==" spinCount="100000" sheet="1" objects="1" scenarios="1"/>
  <mergeCells count="179">
    <mergeCell ref="A1:B1"/>
    <mergeCell ref="A3:C3"/>
    <mergeCell ref="D3:I3"/>
    <mergeCell ref="A4:C4"/>
    <mergeCell ref="D4:I4"/>
    <mergeCell ref="A5:C5"/>
    <mergeCell ref="D5:K5"/>
    <mergeCell ref="A8:S8"/>
    <mergeCell ref="A10:S10"/>
    <mergeCell ref="A11:A13"/>
    <mergeCell ref="B11:M12"/>
    <mergeCell ref="N11:S12"/>
    <mergeCell ref="B13:M13"/>
    <mergeCell ref="L5:M5"/>
    <mergeCell ref="O5:P5"/>
    <mergeCell ref="Q5:S5"/>
    <mergeCell ref="A6:S6"/>
    <mergeCell ref="A7:C7"/>
    <mergeCell ref="J7:K7"/>
    <mergeCell ref="L7:M7"/>
    <mergeCell ref="O7:P7"/>
    <mergeCell ref="Q7:R7"/>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B90:E94" xr:uid="{00000000-0002-0000-3500-000000000000}">
      <formula1>ZAL</formula1>
    </dataValidation>
    <dataValidation type="list" allowBlank="1" showInputMessage="1" showErrorMessage="1" sqref="L7" xr:uid="{00000000-0002-0000-3500-000001000000}">
      <formula1>STATUS</formula1>
    </dataValidation>
    <dataValidation type="list" allowBlank="1" showInputMessage="1" showErrorMessage="1" sqref="L72:L79" xr:uid="{00000000-0002-0000-3500-000002000000}">
      <formula1>METODY</formula1>
    </dataValidation>
    <dataValidation type="list" allowBlank="1" showInputMessage="1" showErrorMessage="1" sqref="L81:L85" xr:uid="{00000000-0002-0000-3500-000003000000}">
      <formula1>PRAC_STUD</formula1>
    </dataValidation>
    <dataValidation type="list" allowBlank="1" showInputMessage="1" showErrorMessage="1" sqref="N14:S33" xr:uid="{00000000-0002-0000-3500-000004000000}">
      <formula1>KEW_Z1</formula1>
    </dataValidation>
    <dataValidation type="list" allowBlank="1" showInputMessage="1" showErrorMessage="1" sqref="N34:S53" xr:uid="{00000000-0002-0000-3500-000005000000}">
      <formula1>KEU_Z1</formula1>
    </dataValidation>
    <dataValidation type="list" allowBlank="1" showInputMessage="1" showErrorMessage="1" sqref="N54:S68" xr:uid="{00000000-0002-0000-3500-000006000000}">
      <formula1>KEK_Z1</formula1>
    </dataValidation>
  </dataValidations>
  <hyperlinks>
    <hyperlink ref="O13" r:id="rId1" display="https://www.zpsb.pl/wp-content/uploads/2020/09/Efekty-uczenia-sie_Z1_2020-2021.pdf" xr:uid="{69162E9C-FE61-4955-A3A8-145C161573B2}"/>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Arkusz56">
    <pageSetUpPr fitToPage="1"/>
  </sheetPr>
  <dimension ref="A1:S103"/>
  <sheetViews>
    <sheetView showGridLines="0" zoomScaleNormal="100" zoomScaleSheetLayoutView="80" workbookViewId="0">
      <selection sqref="A1:B1"/>
    </sheetView>
  </sheetViews>
  <sheetFormatPr defaultColWidth="8.7109375" defaultRowHeight="15" x14ac:dyDescent="0.25"/>
  <cols>
    <col min="1" max="1" width="10.28515625" style="2" customWidth="1"/>
    <col min="2" max="3" width="8.7109375" style="2"/>
    <col min="4" max="4" width="19.7109375" style="2" customWidth="1"/>
    <col min="5" max="5" width="13.7109375" style="2" customWidth="1"/>
    <col min="6" max="6" width="14.7109375" style="2" customWidth="1"/>
    <col min="7" max="9" width="9.7109375" style="2" customWidth="1"/>
    <col min="10" max="10" width="3.7109375" style="2" customWidth="1"/>
    <col min="11" max="11" width="12.42578125" style="2" customWidth="1"/>
    <col min="12" max="13" width="10.7109375" style="2" customWidth="1"/>
    <col min="14" max="14" width="13.7109375" style="2" customWidth="1"/>
    <col min="15" max="19" width="11.7109375" style="2" customWidth="1"/>
    <col min="20" max="16384" width="8.7109375" style="2"/>
  </cols>
  <sheetData>
    <row r="1" spans="1:19" s="28" customFormat="1" ht="15.75" x14ac:dyDescent="0.25">
      <c r="A1" s="453" t="str">
        <f>Z1_KiP!B2</f>
        <v>2020/2021</v>
      </c>
      <c r="B1" s="453"/>
      <c r="C1" s="27"/>
      <c r="D1" s="27"/>
    </row>
    <row r="2" spans="1:19" ht="10.15" customHeight="1" thickBot="1" x14ac:dyDescent="0.3"/>
    <row r="3" spans="1:19" ht="19.899999999999999" customHeight="1" thickBot="1" x14ac:dyDescent="0.3">
      <c r="A3" s="391" t="str">
        <f>Z1_KiP!B68</f>
        <v>Moduł Z1/14</v>
      </c>
      <c r="B3" s="391"/>
      <c r="C3" s="391"/>
      <c r="D3" s="395" t="str">
        <f>Z1_KiP!C68</f>
        <v>Moduł specjalnościowy (3) KADRY I PŁACE</v>
      </c>
      <c r="E3" s="396"/>
      <c r="F3" s="396"/>
      <c r="G3" s="396"/>
      <c r="H3" s="396"/>
      <c r="I3" s="397"/>
      <c r="J3" s="3"/>
      <c r="K3" s="3"/>
      <c r="L3" s="4"/>
      <c r="M3" s="4"/>
      <c r="N3" s="4"/>
      <c r="O3" s="4"/>
      <c r="P3" s="4"/>
      <c r="Q3" s="4"/>
      <c r="R3" s="4"/>
    </row>
    <row r="4" spans="1:19" ht="18.75" thickBot="1" x14ac:dyDescent="0.3">
      <c r="A4" s="454" t="s">
        <v>110</v>
      </c>
      <c r="B4" s="454"/>
      <c r="C4" s="454"/>
      <c r="D4" s="392" t="str">
        <f>Z1_KiP!B71</f>
        <v>Kurs 14.3.</v>
      </c>
      <c r="E4" s="393"/>
      <c r="F4" s="393"/>
      <c r="G4" s="393"/>
      <c r="H4" s="393"/>
      <c r="I4" s="394"/>
      <c r="J4" s="3"/>
      <c r="K4" s="3"/>
      <c r="L4" s="4"/>
      <c r="M4" s="4"/>
      <c r="N4" s="4"/>
      <c r="O4" s="4"/>
      <c r="P4" s="4"/>
      <c r="Q4" s="4"/>
      <c r="R4" s="4"/>
    </row>
    <row r="5" spans="1:19" ht="23.25" thickBot="1" x14ac:dyDescent="0.3">
      <c r="A5" s="455" t="s">
        <v>111</v>
      </c>
      <c r="B5" s="455"/>
      <c r="C5" s="455"/>
      <c r="D5" s="456" t="str">
        <f>Z1_KiP!C71</f>
        <v>Profesional workshop (kurs w języku obcym)</v>
      </c>
      <c r="E5" s="456"/>
      <c r="F5" s="456"/>
      <c r="G5" s="456"/>
      <c r="H5" s="456"/>
      <c r="I5" s="456"/>
      <c r="J5" s="456"/>
      <c r="K5" s="456"/>
      <c r="L5" s="457" t="s">
        <v>96</v>
      </c>
      <c r="M5" s="457"/>
      <c r="N5" s="16">
        <f>Z1_KiP!D71</f>
        <v>2</v>
      </c>
      <c r="O5" s="457" t="s">
        <v>97</v>
      </c>
      <c r="P5" s="457"/>
      <c r="Q5" s="458" t="str">
        <f>Z1_KiP!F68</f>
        <v>dr I. Rafaląt</v>
      </c>
      <c r="R5" s="458"/>
      <c r="S5" s="458"/>
    </row>
    <row r="6" spans="1:19" ht="10.15" customHeight="1" thickBot="1" x14ac:dyDescent="0.3">
      <c r="A6" s="296"/>
      <c r="B6" s="296"/>
      <c r="C6" s="296"/>
      <c r="D6" s="296"/>
      <c r="E6" s="296"/>
      <c r="F6" s="296"/>
      <c r="G6" s="296"/>
      <c r="H6" s="296"/>
      <c r="I6" s="296"/>
      <c r="J6" s="296"/>
      <c r="K6" s="296"/>
      <c r="L6" s="296"/>
      <c r="M6" s="296"/>
      <c r="N6" s="296"/>
      <c r="O6" s="296"/>
      <c r="P6" s="296"/>
      <c r="Q6" s="296"/>
      <c r="R6" s="296"/>
      <c r="S6" s="296"/>
    </row>
    <row r="7" spans="1:19" s="141" customFormat="1" ht="40.5" customHeight="1" thickBot="1" x14ac:dyDescent="0.3">
      <c r="A7" s="455" t="s">
        <v>98</v>
      </c>
      <c r="B7" s="455"/>
      <c r="C7" s="455"/>
      <c r="D7" s="6" t="str">
        <f>Z1_KiP!B3</f>
        <v>ZARZĄDZANIE</v>
      </c>
      <c r="E7" s="6" t="str">
        <f>Z1_KiP!B4</f>
        <v>I stopnia</v>
      </c>
      <c r="F7" s="156" t="s">
        <v>99</v>
      </c>
      <c r="G7" s="44" t="str">
        <f>'M (14)'!G6</f>
        <v>III</v>
      </c>
      <c r="H7" s="156" t="s">
        <v>101</v>
      </c>
      <c r="I7" s="44">
        <f>'M (14)'!I6</f>
        <v>6</v>
      </c>
      <c r="J7" s="300" t="s">
        <v>289</v>
      </c>
      <c r="K7" s="301"/>
      <c r="L7" s="399" t="s">
        <v>102</v>
      </c>
      <c r="M7" s="400"/>
      <c r="N7" s="7" t="s">
        <v>103</v>
      </c>
      <c r="O7" s="466" t="s">
        <v>835</v>
      </c>
      <c r="P7" s="466"/>
      <c r="Q7" s="467" t="s">
        <v>105</v>
      </c>
      <c r="R7" s="467"/>
      <c r="S7" s="17">
        <f>Z1_KiP!G71</f>
        <v>6</v>
      </c>
    </row>
    <row r="8" spans="1:19" ht="10.15" customHeight="1" thickBot="1" x14ac:dyDescent="0.3">
      <c r="A8" s="398"/>
      <c r="B8" s="398"/>
      <c r="C8" s="398"/>
      <c r="D8" s="398"/>
      <c r="E8" s="398"/>
      <c r="F8" s="398"/>
      <c r="G8" s="398"/>
      <c r="H8" s="398"/>
      <c r="I8" s="398"/>
      <c r="J8" s="398"/>
      <c r="K8" s="398"/>
      <c r="L8" s="398"/>
      <c r="M8" s="398"/>
      <c r="N8" s="398"/>
      <c r="O8" s="398"/>
      <c r="P8" s="398"/>
      <c r="Q8" s="398"/>
      <c r="R8" s="398"/>
      <c r="S8" s="398"/>
    </row>
    <row r="9" spans="1:19" ht="15" customHeight="1" x14ac:dyDescent="0.25">
      <c r="A9" s="23"/>
      <c r="B9" s="24"/>
      <c r="C9" s="24"/>
      <c r="D9" s="24"/>
      <c r="E9" s="24"/>
      <c r="F9" s="24"/>
      <c r="G9" s="24"/>
      <c r="H9" s="24"/>
      <c r="I9" s="24"/>
      <c r="J9" s="24"/>
      <c r="K9" s="24"/>
      <c r="L9" s="24"/>
      <c r="M9" s="24"/>
      <c r="N9" s="24"/>
      <c r="O9" s="24"/>
      <c r="P9" s="24"/>
      <c r="Q9" s="24"/>
      <c r="R9" s="24"/>
      <c r="S9" s="25"/>
    </row>
    <row r="10" spans="1:19" ht="19.899999999999999" customHeight="1" x14ac:dyDescent="0.25">
      <c r="A10" s="269" t="s">
        <v>108</v>
      </c>
      <c r="B10" s="270"/>
      <c r="C10" s="270"/>
      <c r="D10" s="270"/>
      <c r="E10" s="270"/>
      <c r="F10" s="270"/>
      <c r="G10" s="270"/>
      <c r="H10" s="270"/>
      <c r="I10" s="270"/>
      <c r="J10" s="270"/>
      <c r="K10" s="270"/>
      <c r="L10" s="270"/>
      <c r="M10" s="270"/>
      <c r="N10" s="270"/>
      <c r="O10" s="270"/>
      <c r="P10" s="270"/>
      <c r="Q10" s="270"/>
      <c r="R10" s="270"/>
      <c r="S10" s="271"/>
    </row>
    <row r="11" spans="1:19" s="149" customFormat="1" ht="20.100000000000001" customHeight="1" x14ac:dyDescent="0.25">
      <c r="A11" s="464" t="s">
        <v>113</v>
      </c>
      <c r="B11" s="415" t="s">
        <v>114</v>
      </c>
      <c r="C11" s="416"/>
      <c r="D11" s="416"/>
      <c r="E11" s="416"/>
      <c r="F11" s="416"/>
      <c r="G11" s="416"/>
      <c r="H11" s="416"/>
      <c r="I11" s="416"/>
      <c r="J11" s="416"/>
      <c r="K11" s="416"/>
      <c r="L11" s="416"/>
      <c r="M11" s="417"/>
      <c r="N11" s="409" t="s">
        <v>115</v>
      </c>
      <c r="O11" s="410"/>
      <c r="P11" s="410"/>
      <c r="Q11" s="410"/>
      <c r="R11" s="410"/>
      <c r="S11" s="411"/>
    </row>
    <row r="12" spans="1:19" s="149" customFormat="1" ht="20.100000000000001" customHeight="1" x14ac:dyDescent="0.25">
      <c r="A12" s="464"/>
      <c r="B12" s="418"/>
      <c r="C12" s="419"/>
      <c r="D12" s="419"/>
      <c r="E12" s="419"/>
      <c r="F12" s="419"/>
      <c r="G12" s="419"/>
      <c r="H12" s="419"/>
      <c r="I12" s="419"/>
      <c r="J12" s="419"/>
      <c r="K12" s="419"/>
      <c r="L12" s="419"/>
      <c r="M12" s="420"/>
      <c r="N12" s="412"/>
      <c r="O12" s="413"/>
      <c r="P12" s="413"/>
      <c r="Q12" s="413"/>
      <c r="R12" s="413"/>
      <c r="S12" s="414"/>
    </row>
    <row r="13" spans="1:19" s="149" customFormat="1" ht="20.100000000000001" customHeight="1" thickBot="1" x14ac:dyDescent="0.3">
      <c r="A13" s="465"/>
      <c r="B13" s="421" t="s">
        <v>624</v>
      </c>
      <c r="C13" s="422"/>
      <c r="D13" s="422"/>
      <c r="E13" s="422"/>
      <c r="F13" s="422"/>
      <c r="G13" s="422"/>
      <c r="H13" s="422"/>
      <c r="I13" s="422"/>
      <c r="J13" s="422"/>
      <c r="K13" s="422"/>
      <c r="L13" s="422"/>
      <c r="M13" s="423"/>
      <c r="N13" s="136"/>
      <c r="O13" s="146" t="s">
        <v>625</v>
      </c>
      <c r="P13" s="137"/>
      <c r="Q13" s="137"/>
      <c r="R13" s="137"/>
      <c r="S13" s="138"/>
    </row>
    <row r="14" spans="1:19" ht="15" customHeight="1" x14ac:dyDescent="0.25">
      <c r="A14" s="459" t="s">
        <v>116</v>
      </c>
      <c r="B14" s="404" t="s">
        <v>744</v>
      </c>
      <c r="C14" s="405"/>
      <c r="D14" s="405"/>
      <c r="E14" s="405"/>
      <c r="F14" s="405"/>
      <c r="G14" s="405"/>
      <c r="H14" s="405"/>
      <c r="I14" s="405"/>
      <c r="J14" s="405"/>
      <c r="K14" s="405"/>
      <c r="L14" s="405"/>
      <c r="M14" s="406"/>
      <c r="N14" s="369" t="s">
        <v>251</v>
      </c>
      <c r="O14" s="370"/>
      <c r="P14" s="370"/>
      <c r="Q14" s="370"/>
      <c r="R14" s="370"/>
      <c r="S14" s="371"/>
    </row>
    <row r="15" spans="1:19" ht="15" customHeight="1" x14ac:dyDescent="0.25">
      <c r="A15" s="350"/>
      <c r="B15" s="329"/>
      <c r="C15" s="330"/>
      <c r="D15" s="330"/>
      <c r="E15" s="330"/>
      <c r="F15" s="330"/>
      <c r="G15" s="330"/>
      <c r="H15" s="330"/>
      <c r="I15" s="330"/>
      <c r="J15" s="330"/>
      <c r="K15" s="330"/>
      <c r="L15" s="330"/>
      <c r="M15" s="331"/>
      <c r="N15" s="363" t="s">
        <v>265</v>
      </c>
      <c r="O15" s="364"/>
      <c r="P15" s="364"/>
      <c r="Q15" s="364"/>
      <c r="R15" s="364"/>
      <c r="S15" s="365"/>
    </row>
    <row r="16" spans="1:19" ht="15" customHeight="1" x14ac:dyDescent="0.25">
      <c r="A16" s="350"/>
      <c r="B16" s="329"/>
      <c r="C16" s="330"/>
      <c r="D16" s="330"/>
      <c r="E16" s="330"/>
      <c r="F16" s="330"/>
      <c r="G16" s="330"/>
      <c r="H16" s="330"/>
      <c r="I16" s="330"/>
      <c r="J16" s="330"/>
      <c r="K16" s="330"/>
      <c r="L16" s="330"/>
      <c r="M16" s="331"/>
      <c r="N16" s="363"/>
      <c r="O16" s="364"/>
      <c r="P16" s="364"/>
      <c r="Q16" s="364"/>
      <c r="R16" s="364"/>
      <c r="S16" s="365"/>
    </row>
    <row r="17" spans="1:19" ht="15" customHeight="1" x14ac:dyDescent="0.25">
      <c r="A17" s="350"/>
      <c r="B17" s="329"/>
      <c r="C17" s="330"/>
      <c r="D17" s="330"/>
      <c r="E17" s="330"/>
      <c r="F17" s="330"/>
      <c r="G17" s="330"/>
      <c r="H17" s="330"/>
      <c r="I17" s="330"/>
      <c r="J17" s="330"/>
      <c r="K17" s="330"/>
      <c r="L17" s="330"/>
      <c r="M17" s="331"/>
      <c r="N17" s="363"/>
      <c r="O17" s="364"/>
      <c r="P17" s="364"/>
      <c r="Q17" s="364"/>
      <c r="R17" s="364"/>
      <c r="S17" s="365"/>
    </row>
    <row r="18" spans="1:19" ht="15" customHeight="1" x14ac:dyDescent="0.25">
      <c r="A18" s="350"/>
      <c r="B18" s="401"/>
      <c r="C18" s="402"/>
      <c r="D18" s="402"/>
      <c r="E18" s="402"/>
      <c r="F18" s="402"/>
      <c r="G18" s="402"/>
      <c r="H18" s="402"/>
      <c r="I18" s="402"/>
      <c r="J18" s="402"/>
      <c r="K18" s="402"/>
      <c r="L18" s="402"/>
      <c r="M18" s="403"/>
      <c r="N18" s="372"/>
      <c r="O18" s="373"/>
      <c r="P18" s="373"/>
      <c r="Q18" s="373"/>
      <c r="R18" s="373"/>
      <c r="S18" s="374"/>
    </row>
    <row r="19" spans="1:19" ht="15" customHeight="1" x14ac:dyDescent="0.25">
      <c r="A19" s="350"/>
      <c r="B19" s="326"/>
      <c r="C19" s="327"/>
      <c r="D19" s="327"/>
      <c r="E19" s="327"/>
      <c r="F19" s="327"/>
      <c r="G19" s="327"/>
      <c r="H19" s="327"/>
      <c r="I19" s="327"/>
      <c r="J19" s="327"/>
      <c r="K19" s="327"/>
      <c r="L19" s="327"/>
      <c r="M19" s="328"/>
      <c r="N19" s="360"/>
      <c r="O19" s="361"/>
      <c r="P19" s="361"/>
      <c r="Q19" s="361"/>
      <c r="R19" s="361"/>
      <c r="S19" s="362"/>
    </row>
    <row r="20" spans="1:19" ht="15" customHeight="1" x14ac:dyDescent="0.25">
      <c r="A20" s="350"/>
      <c r="B20" s="329"/>
      <c r="C20" s="330"/>
      <c r="D20" s="330"/>
      <c r="E20" s="330"/>
      <c r="F20" s="330"/>
      <c r="G20" s="330"/>
      <c r="H20" s="330"/>
      <c r="I20" s="330"/>
      <c r="J20" s="330"/>
      <c r="K20" s="330"/>
      <c r="L20" s="330"/>
      <c r="M20" s="331"/>
      <c r="N20" s="363"/>
      <c r="O20" s="364"/>
      <c r="P20" s="364"/>
      <c r="Q20" s="364"/>
      <c r="R20" s="364"/>
      <c r="S20" s="365"/>
    </row>
    <row r="21" spans="1:19" ht="15" customHeight="1" x14ac:dyDescent="0.25">
      <c r="A21" s="350"/>
      <c r="B21" s="329"/>
      <c r="C21" s="330"/>
      <c r="D21" s="330"/>
      <c r="E21" s="330"/>
      <c r="F21" s="330"/>
      <c r="G21" s="330"/>
      <c r="H21" s="330"/>
      <c r="I21" s="330"/>
      <c r="J21" s="330"/>
      <c r="K21" s="330"/>
      <c r="L21" s="330"/>
      <c r="M21" s="331"/>
      <c r="N21" s="363"/>
      <c r="O21" s="364"/>
      <c r="P21" s="364"/>
      <c r="Q21" s="364"/>
      <c r="R21" s="364"/>
      <c r="S21" s="365"/>
    </row>
    <row r="22" spans="1:19" ht="15" customHeight="1" x14ac:dyDescent="0.25">
      <c r="A22" s="350"/>
      <c r="B22" s="329"/>
      <c r="C22" s="330"/>
      <c r="D22" s="330"/>
      <c r="E22" s="330"/>
      <c r="F22" s="330"/>
      <c r="G22" s="330"/>
      <c r="H22" s="330"/>
      <c r="I22" s="330"/>
      <c r="J22" s="330"/>
      <c r="K22" s="330"/>
      <c r="L22" s="330"/>
      <c r="M22" s="331"/>
      <c r="N22" s="363"/>
      <c r="O22" s="364"/>
      <c r="P22" s="364"/>
      <c r="Q22" s="364"/>
      <c r="R22" s="364"/>
      <c r="S22" s="365"/>
    </row>
    <row r="23" spans="1:19" ht="15" customHeight="1" thickBot="1" x14ac:dyDescent="0.3">
      <c r="A23" s="350"/>
      <c r="B23" s="401"/>
      <c r="C23" s="402"/>
      <c r="D23" s="402"/>
      <c r="E23" s="402"/>
      <c r="F23" s="402"/>
      <c r="G23" s="402"/>
      <c r="H23" s="402"/>
      <c r="I23" s="402"/>
      <c r="J23" s="402"/>
      <c r="K23" s="402"/>
      <c r="L23" s="402"/>
      <c r="M23" s="403"/>
      <c r="N23" s="372"/>
      <c r="O23" s="373"/>
      <c r="P23" s="373"/>
      <c r="Q23" s="373"/>
      <c r="R23" s="373"/>
      <c r="S23" s="374"/>
    </row>
    <row r="24" spans="1:19" ht="15" hidden="1" customHeight="1" x14ac:dyDescent="0.25">
      <c r="A24" s="350"/>
      <c r="B24" s="326"/>
      <c r="C24" s="327"/>
      <c r="D24" s="327"/>
      <c r="E24" s="327"/>
      <c r="F24" s="327"/>
      <c r="G24" s="327"/>
      <c r="H24" s="327"/>
      <c r="I24" s="327"/>
      <c r="J24" s="327"/>
      <c r="K24" s="327"/>
      <c r="L24" s="327"/>
      <c r="M24" s="328"/>
      <c r="N24" s="360"/>
      <c r="O24" s="361"/>
      <c r="P24" s="361"/>
      <c r="Q24" s="361"/>
      <c r="R24" s="361"/>
      <c r="S24" s="362"/>
    </row>
    <row r="25" spans="1:19" ht="15" hidden="1" customHeight="1" x14ac:dyDescent="0.25">
      <c r="A25" s="350"/>
      <c r="B25" s="329"/>
      <c r="C25" s="330"/>
      <c r="D25" s="330"/>
      <c r="E25" s="330"/>
      <c r="F25" s="330"/>
      <c r="G25" s="330"/>
      <c r="H25" s="330"/>
      <c r="I25" s="330"/>
      <c r="J25" s="330"/>
      <c r="K25" s="330"/>
      <c r="L25" s="330"/>
      <c r="M25" s="331"/>
      <c r="N25" s="363"/>
      <c r="O25" s="364"/>
      <c r="P25" s="364"/>
      <c r="Q25" s="364"/>
      <c r="R25" s="364"/>
      <c r="S25" s="365"/>
    </row>
    <row r="26" spans="1:19" ht="15" hidden="1" customHeight="1" x14ac:dyDescent="0.25">
      <c r="A26" s="350"/>
      <c r="B26" s="329"/>
      <c r="C26" s="330"/>
      <c r="D26" s="330"/>
      <c r="E26" s="330"/>
      <c r="F26" s="330"/>
      <c r="G26" s="330"/>
      <c r="H26" s="330"/>
      <c r="I26" s="330"/>
      <c r="J26" s="330"/>
      <c r="K26" s="330"/>
      <c r="L26" s="330"/>
      <c r="M26" s="331"/>
      <c r="N26" s="363"/>
      <c r="O26" s="364"/>
      <c r="P26" s="364"/>
      <c r="Q26" s="364"/>
      <c r="R26" s="364"/>
      <c r="S26" s="365"/>
    </row>
    <row r="27" spans="1:19" ht="15" hidden="1" customHeight="1" x14ac:dyDescent="0.25">
      <c r="A27" s="350"/>
      <c r="B27" s="329"/>
      <c r="C27" s="330"/>
      <c r="D27" s="330"/>
      <c r="E27" s="330"/>
      <c r="F27" s="330"/>
      <c r="G27" s="330"/>
      <c r="H27" s="330"/>
      <c r="I27" s="330"/>
      <c r="J27" s="330"/>
      <c r="K27" s="330"/>
      <c r="L27" s="330"/>
      <c r="M27" s="331"/>
      <c r="N27" s="363"/>
      <c r="O27" s="364"/>
      <c r="P27" s="364"/>
      <c r="Q27" s="364"/>
      <c r="R27" s="364"/>
      <c r="S27" s="365"/>
    </row>
    <row r="28" spans="1:19" ht="15" hidden="1" customHeight="1" x14ac:dyDescent="0.25">
      <c r="A28" s="350"/>
      <c r="B28" s="401"/>
      <c r="C28" s="402"/>
      <c r="D28" s="402"/>
      <c r="E28" s="402"/>
      <c r="F28" s="402"/>
      <c r="G28" s="402"/>
      <c r="H28" s="402"/>
      <c r="I28" s="402"/>
      <c r="J28" s="402"/>
      <c r="K28" s="402"/>
      <c r="L28" s="402"/>
      <c r="M28" s="403"/>
      <c r="N28" s="372"/>
      <c r="O28" s="373"/>
      <c r="P28" s="373"/>
      <c r="Q28" s="373"/>
      <c r="R28" s="373"/>
      <c r="S28" s="374"/>
    </row>
    <row r="29" spans="1:19" ht="15" hidden="1" customHeight="1" x14ac:dyDescent="0.25">
      <c r="A29" s="350"/>
      <c r="B29" s="326"/>
      <c r="C29" s="327"/>
      <c r="D29" s="327"/>
      <c r="E29" s="327"/>
      <c r="F29" s="327"/>
      <c r="G29" s="327"/>
      <c r="H29" s="327"/>
      <c r="I29" s="327"/>
      <c r="J29" s="327"/>
      <c r="K29" s="327"/>
      <c r="L29" s="327"/>
      <c r="M29" s="328"/>
      <c r="N29" s="360"/>
      <c r="O29" s="361"/>
      <c r="P29" s="361"/>
      <c r="Q29" s="361"/>
      <c r="R29" s="361"/>
      <c r="S29" s="362"/>
    </row>
    <row r="30" spans="1:19" ht="15" hidden="1" customHeight="1" x14ac:dyDescent="0.25">
      <c r="A30" s="350"/>
      <c r="B30" s="329"/>
      <c r="C30" s="330"/>
      <c r="D30" s="330"/>
      <c r="E30" s="330"/>
      <c r="F30" s="330"/>
      <c r="G30" s="330"/>
      <c r="H30" s="330"/>
      <c r="I30" s="330"/>
      <c r="J30" s="330"/>
      <c r="K30" s="330"/>
      <c r="L30" s="330"/>
      <c r="M30" s="331"/>
      <c r="N30" s="363"/>
      <c r="O30" s="364"/>
      <c r="P30" s="364"/>
      <c r="Q30" s="364"/>
      <c r="R30" s="364"/>
      <c r="S30" s="365"/>
    </row>
    <row r="31" spans="1:19" ht="15" hidden="1" customHeight="1" x14ac:dyDescent="0.25">
      <c r="A31" s="350"/>
      <c r="B31" s="329"/>
      <c r="C31" s="330"/>
      <c r="D31" s="330"/>
      <c r="E31" s="330"/>
      <c r="F31" s="330"/>
      <c r="G31" s="330"/>
      <c r="H31" s="330"/>
      <c r="I31" s="330"/>
      <c r="J31" s="330"/>
      <c r="K31" s="330"/>
      <c r="L31" s="330"/>
      <c r="M31" s="331"/>
      <c r="N31" s="363"/>
      <c r="O31" s="364"/>
      <c r="P31" s="364"/>
      <c r="Q31" s="364"/>
      <c r="R31" s="364"/>
      <c r="S31" s="365"/>
    </row>
    <row r="32" spans="1:19" ht="15" hidden="1" customHeight="1" x14ac:dyDescent="0.25">
      <c r="A32" s="350"/>
      <c r="B32" s="329"/>
      <c r="C32" s="330"/>
      <c r="D32" s="330"/>
      <c r="E32" s="330"/>
      <c r="F32" s="330"/>
      <c r="G32" s="330"/>
      <c r="H32" s="330"/>
      <c r="I32" s="330"/>
      <c r="J32" s="330"/>
      <c r="K32" s="330"/>
      <c r="L32" s="330"/>
      <c r="M32" s="331"/>
      <c r="N32" s="363"/>
      <c r="O32" s="364"/>
      <c r="P32" s="364"/>
      <c r="Q32" s="364"/>
      <c r="R32" s="364"/>
      <c r="S32" s="365"/>
    </row>
    <row r="33" spans="1:19" ht="15" hidden="1" customHeight="1" thickBot="1" x14ac:dyDescent="0.3">
      <c r="A33" s="460"/>
      <c r="B33" s="332"/>
      <c r="C33" s="333"/>
      <c r="D33" s="333"/>
      <c r="E33" s="333"/>
      <c r="F33" s="333"/>
      <c r="G33" s="333"/>
      <c r="H33" s="333"/>
      <c r="I33" s="333"/>
      <c r="J33" s="333"/>
      <c r="K33" s="333"/>
      <c r="L33" s="333"/>
      <c r="M33" s="334"/>
      <c r="N33" s="378"/>
      <c r="O33" s="379"/>
      <c r="P33" s="379"/>
      <c r="Q33" s="379"/>
      <c r="R33" s="379"/>
      <c r="S33" s="380"/>
    </row>
    <row r="34" spans="1:19" ht="15" customHeight="1" x14ac:dyDescent="0.25">
      <c r="A34" s="461" t="s">
        <v>117</v>
      </c>
      <c r="B34" s="404" t="s">
        <v>745</v>
      </c>
      <c r="C34" s="405"/>
      <c r="D34" s="405"/>
      <c r="E34" s="405"/>
      <c r="F34" s="405"/>
      <c r="G34" s="405"/>
      <c r="H34" s="405"/>
      <c r="I34" s="405"/>
      <c r="J34" s="405"/>
      <c r="K34" s="405"/>
      <c r="L34" s="405"/>
      <c r="M34" s="406"/>
      <c r="N34" s="369" t="s">
        <v>268</v>
      </c>
      <c r="O34" s="370"/>
      <c r="P34" s="370"/>
      <c r="Q34" s="370"/>
      <c r="R34" s="370"/>
      <c r="S34" s="371"/>
    </row>
    <row r="35" spans="1:19" ht="15" customHeight="1" x14ac:dyDescent="0.25">
      <c r="A35" s="462"/>
      <c r="B35" s="329"/>
      <c r="C35" s="330"/>
      <c r="D35" s="330"/>
      <c r="E35" s="330"/>
      <c r="F35" s="330"/>
      <c r="G35" s="330"/>
      <c r="H35" s="330"/>
      <c r="I35" s="330"/>
      <c r="J35" s="330"/>
      <c r="K35" s="330"/>
      <c r="L35" s="330"/>
      <c r="M35" s="331"/>
      <c r="N35" s="363" t="s">
        <v>278</v>
      </c>
      <c r="O35" s="364"/>
      <c r="P35" s="364"/>
      <c r="Q35" s="364"/>
      <c r="R35" s="364"/>
      <c r="S35" s="365"/>
    </row>
    <row r="36" spans="1:19" ht="15" customHeight="1" x14ac:dyDescent="0.25">
      <c r="A36" s="462"/>
      <c r="B36" s="329"/>
      <c r="C36" s="330"/>
      <c r="D36" s="330"/>
      <c r="E36" s="330"/>
      <c r="F36" s="330"/>
      <c r="G36" s="330"/>
      <c r="H36" s="330"/>
      <c r="I36" s="330"/>
      <c r="J36" s="330"/>
      <c r="K36" s="330"/>
      <c r="L36" s="330"/>
      <c r="M36" s="331"/>
      <c r="N36" s="363"/>
      <c r="O36" s="364"/>
      <c r="P36" s="364"/>
      <c r="Q36" s="364"/>
      <c r="R36" s="364"/>
      <c r="S36" s="365"/>
    </row>
    <row r="37" spans="1:19" ht="15" customHeight="1" x14ac:dyDescent="0.25">
      <c r="A37" s="462"/>
      <c r="B37" s="329"/>
      <c r="C37" s="330"/>
      <c r="D37" s="330"/>
      <c r="E37" s="330"/>
      <c r="F37" s="330"/>
      <c r="G37" s="330"/>
      <c r="H37" s="330"/>
      <c r="I37" s="330"/>
      <c r="J37" s="330"/>
      <c r="K37" s="330"/>
      <c r="L37" s="330"/>
      <c r="M37" s="331"/>
      <c r="N37" s="363"/>
      <c r="O37" s="364"/>
      <c r="P37" s="364"/>
      <c r="Q37" s="364"/>
      <c r="R37" s="364"/>
      <c r="S37" s="365"/>
    </row>
    <row r="38" spans="1:19" ht="15" customHeight="1" x14ac:dyDescent="0.25">
      <c r="A38" s="462"/>
      <c r="B38" s="401"/>
      <c r="C38" s="402"/>
      <c r="D38" s="402"/>
      <c r="E38" s="402"/>
      <c r="F38" s="402"/>
      <c r="G38" s="402"/>
      <c r="H38" s="402"/>
      <c r="I38" s="402"/>
      <c r="J38" s="402"/>
      <c r="K38" s="402"/>
      <c r="L38" s="402"/>
      <c r="M38" s="403"/>
      <c r="N38" s="372"/>
      <c r="O38" s="373"/>
      <c r="P38" s="373"/>
      <c r="Q38" s="373"/>
      <c r="R38" s="373"/>
      <c r="S38" s="374"/>
    </row>
    <row r="39" spans="1:19" ht="15" customHeight="1" x14ac:dyDescent="0.25">
      <c r="A39" s="462"/>
      <c r="B39" s="326"/>
      <c r="C39" s="327"/>
      <c r="D39" s="327"/>
      <c r="E39" s="327"/>
      <c r="F39" s="327"/>
      <c r="G39" s="327"/>
      <c r="H39" s="327"/>
      <c r="I39" s="327"/>
      <c r="J39" s="327"/>
      <c r="K39" s="327"/>
      <c r="L39" s="327"/>
      <c r="M39" s="328"/>
      <c r="N39" s="360"/>
      <c r="O39" s="361"/>
      <c r="P39" s="361"/>
      <c r="Q39" s="361"/>
      <c r="R39" s="361"/>
      <c r="S39" s="362"/>
    </row>
    <row r="40" spans="1:19" ht="15" customHeight="1" x14ac:dyDescent="0.25">
      <c r="A40" s="462"/>
      <c r="B40" s="329"/>
      <c r="C40" s="330"/>
      <c r="D40" s="330"/>
      <c r="E40" s="330"/>
      <c r="F40" s="330"/>
      <c r="G40" s="330"/>
      <c r="H40" s="330"/>
      <c r="I40" s="330"/>
      <c r="J40" s="330"/>
      <c r="K40" s="330"/>
      <c r="L40" s="330"/>
      <c r="M40" s="331"/>
      <c r="N40" s="363"/>
      <c r="O40" s="364"/>
      <c r="P40" s="364"/>
      <c r="Q40" s="364"/>
      <c r="R40" s="364"/>
      <c r="S40" s="365"/>
    </row>
    <row r="41" spans="1:19" ht="15" customHeight="1" x14ac:dyDescent="0.25">
      <c r="A41" s="462"/>
      <c r="B41" s="329"/>
      <c r="C41" s="330"/>
      <c r="D41" s="330"/>
      <c r="E41" s="330"/>
      <c r="F41" s="330"/>
      <c r="G41" s="330"/>
      <c r="H41" s="330"/>
      <c r="I41" s="330"/>
      <c r="J41" s="330"/>
      <c r="K41" s="330"/>
      <c r="L41" s="330"/>
      <c r="M41" s="331"/>
      <c r="N41" s="363"/>
      <c r="O41" s="364"/>
      <c r="P41" s="364"/>
      <c r="Q41" s="364"/>
      <c r="R41" s="364"/>
      <c r="S41" s="365"/>
    </row>
    <row r="42" spans="1:19" ht="15" customHeight="1" x14ac:dyDescent="0.25">
      <c r="A42" s="462"/>
      <c r="B42" s="329"/>
      <c r="C42" s="330"/>
      <c r="D42" s="330"/>
      <c r="E42" s="330"/>
      <c r="F42" s="330"/>
      <c r="G42" s="330"/>
      <c r="H42" s="330"/>
      <c r="I42" s="330"/>
      <c r="J42" s="330"/>
      <c r="K42" s="330"/>
      <c r="L42" s="330"/>
      <c r="M42" s="331"/>
      <c r="N42" s="363"/>
      <c r="O42" s="364"/>
      <c r="P42" s="364"/>
      <c r="Q42" s="364"/>
      <c r="R42" s="364"/>
      <c r="S42" s="365"/>
    </row>
    <row r="43" spans="1:19" ht="15" customHeight="1" thickBot="1" x14ac:dyDescent="0.3">
      <c r="A43" s="462"/>
      <c r="B43" s="401"/>
      <c r="C43" s="402"/>
      <c r="D43" s="402"/>
      <c r="E43" s="402"/>
      <c r="F43" s="402"/>
      <c r="G43" s="402"/>
      <c r="H43" s="402"/>
      <c r="I43" s="402"/>
      <c r="J43" s="402"/>
      <c r="K43" s="402"/>
      <c r="L43" s="402"/>
      <c r="M43" s="403"/>
      <c r="N43" s="372"/>
      <c r="O43" s="373"/>
      <c r="P43" s="373"/>
      <c r="Q43" s="373"/>
      <c r="R43" s="373"/>
      <c r="S43" s="374"/>
    </row>
    <row r="44" spans="1:19" ht="15" hidden="1" customHeight="1" x14ac:dyDescent="0.25">
      <c r="A44" s="462"/>
      <c r="B44" s="326"/>
      <c r="C44" s="327"/>
      <c r="D44" s="327"/>
      <c r="E44" s="327"/>
      <c r="F44" s="327"/>
      <c r="G44" s="327"/>
      <c r="H44" s="327"/>
      <c r="I44" s="327"/>
      <c r="J44" s="327"/>
      <c r="K44" s="327"/>
      <c r="L44" s="327"/>
      <c r="M44" s="328"/>
      <c r="N44" s="360"/>
      <c r="O44" s="361"/>
      <c r="P44" s="361"/>
      <c r="Q44" s="361"/>
      <c r="R44" s="361"/>
      <c r="S44" s="362"/>
    </row>
    <row r="45" spans="1:19" ht="15" hidden="1" customHeight="1" x14ac:dyDescent="0.25">
      <c r="A45" s="462"/>
      <c r="B45" s="329"/>
      <c r="C45" s="330"/>
      <c r="D45" s="330"/>
      <c r="E45" s="330"/>
      <c r="F45" s="330"/>
      <c r="G45" s="330"/>
      <c r="H45" s="330"/>
      <c r="I45" s="330"/>
      <c r="J45" s="330"/>
      <c r="K45" s="330"/>
      <c r="L45" s="330"/>
      <c r="M45" s="331"/>
      <c r="N45" s="363"/>
      <c r="O45" s="364"/>
      <c r="P45" s="364"/>
      <c r="Q45" s="364"/>
      <c r="R45" s="364"/>
      <c r="S45" s="365"/>
    </row>
    <row r="46" spans="1:19" ht="15" hidden="1" customHeight="1" x14ac:dyDescent="0.25">
      <c r="A46" s="462"/>
      <c r="B46" s="329"/>
      <c r="C46" s="330"/>
      <c r="D46" s="330"/>
      <c r="E46" s="330"/>
      <c r="F46" s="330"/>
      <c r="G46" s="330"/>
      <c r="H46" s="330"/>
      <c r="I46" s="330"/>
      <c r="J46" s="330"/>
      <c r="K46" s="330"/>
      <c r="L46" s="330"/>
      <c r="M46" s="331"/>
      <c r="N46" s="363"/>
      <c r="O46" s="364"/>
      <c r="P46" s="364"/>
      <c r="Q46" s="364"/>
      <c r="R46" s="364"/>
      <c r="S46" s="365"/>
    </row>
    <row r="47" spans="1:19" ht="15" hidden="1" customHeight="1" x14ac:dyDescent="0.25">
      <c r="A47" s="462"/>
      <c r="B47" s="329"/>
      <c r="C47" s="330"/>
      <c r="D47" s="330"/>
      <c r="E47" s="330"/>
      <c r="F47" s="330"/>
      <c r="G47" s="330"/>
      <c r="H47" s="330"/>
      <c r="I47" s="330"/>
      <c r="J47" s="330"/>
      <c r="K47" s="330"/>
      <c r="L47" s="330"/>
      <c r="M47" s="331"/>
      <c r="N47" s="363"/>
      <c r="O47" s="364"/>
      <c r="P47" s="364"/>
      <c r="Q47" s="364"/>
      <c r="R47" s="364"/>
      <c r="S47" s="365"/>
    </row>
    <row r="48" spans="1:19" ht="15" hidden="1" customHeight="1" x14ac:dyDescent="0.25">
      <c r="A48" s="462"/>
      <c r="B48" s="401"/>
      <c r="C48" s="402"/>
      <c r="D48" s="402"/>
      <c r="E48" s="402"/>
      <c r="F48" s="402"/>
      <c r="G48" s="402"/>
      <c r="H48" s="402"/>
      <c r="I48" s="402"/>
      <c r="J48" s="402"/>
      <c r="K48" s="402"/>
      <c r="L48" s="402"/>
      <c r="M48" s="403"/>
      <c r="N48" s="372"/>
      <c r="O48" s="373"/>
      <c r="P48" s="373"/>
      <c r="Q48" s="373"/>
      <c r="R48" s="373"/>
      <c r="S48" s="374"/>
    </row>
    <row r="49" spans="1:19" ht="15" hidden="1" customHeight="1" x14ac:dyDescent="0.25">
      <c r="A49" s="462"/>
      <c r="B49" s="326"/>
      <c r="C49" s="327"/>
      <c r="D49" s="327"/>
      <c r="E49" s="327"/>
      <c r="F49" s="327"/>
      <c r="G49" s="327"/>
      <c r="H49" s="327"/>
      <c r="I49" s="327"/>
      <c r="J49" s="327"/>
      <c r="K49" s="327"/>
      <c r="L49" s="327"/>
      <c r="M49" s="328"/>
      <c r="N49" s="360"/>
      <c r="O49" s="361"/>
      <c r="P49" s="361"/>
      <c r="Q49" s="361"/>
      <c r="R49" s="361"/>
      <c r="S49" s="362"/>
    </row>
    <row r="50" spans="1:19" ht="15" hidden="1" customHeight="1" x14ac:dyDescent="0.25">
      <c r="A50" s="462"/>
      <c r="B50" s="329"/>
      <c r="C50" s="330"/>
      <c r="D50" s="330"/>
      <c r="E50" s="330"/>
      <c r="F50" s="330"/>
      <c r="G50" s="330"/>
      <c r="H50" s="330"/>
      <c r="I50" s="330"/>
      <c r="J50" s="330"/>
      <c r="K50" s="330"/>
      <c r="L50" s="330"/>
      <c r="M50" s="331"/>
      <c r="N50" s="363"/>
      <c r="O50" s="364"/>
      <c r="P50" s="364"/>
      <c r="Q50" s="364"/>
      <c r="R50" s="364"/>
      <c r="S50" s="365"/>
    </row>
    <row r="51" spans="1:19" ht="15" hidden="1" customHeight="1" x14ac:dyDescent="0.25">
      <c r="A51" s="462"/>
      <c r="B51" s="329"/>
      <c r="C51" s="330"/>
      <c r="D51" s="330"/>
      <c r="E51" s="330"/>
      <c r="F51" s="330"/>
      <c r="G51" s="330"/>
      <c r="H51" s="330"/>
      <c r="I51" s="330"/>
      <c r="J51" s="330"/>
      <c r="K51" s="330"/>
      <c r="L51" s="330"/>
      <c r="M51" s="331"/>
      <c r="N51" s="363"/>
      <c r="O51" s="364"/>
      <c r="P51" s="364"/>
      <c r="Q51" s="364"/>
      <c r="R51" s="364"/>
      <c r="S51" s="365"/>
    </row>
    <row r="52" spans="1:19" ht="15" hidden="1" customHeight="1" x14ac:dyDescent="0.25">
      <c r="A52" s="462"/>
      <c r="B52" s="329"/>
      <c r="C52" s="330"/>
      <c r="D52" s="330"/>
      <c r="E52" s="330"/>
      <c r="F52" s="330"/>
      <c r="G52" s="330"/>
      <c r="H52" s="330"/>
      <c r="I52" s="330"/>
      <c r="J52" s="330"/>
      <c r="K52" s="330"/>
      <c r="L52" s="330"/>
      <c r="M52" s="331"/>
      <c r="N52" s="363"/>
      <c r="O52" s="364"/>
      <c r="P52" s="364"/>
      <c r="Q52" s="364"/>
      <c r="R52" s="364"/>
      <c r="S52" s="365"/>
    </row>
    <row r="53" spans="1:19" ht="15" hidden="1" customHeight="1" thickBot="1" x14ac:dyDescent="0.3">
      <c r="A53" s="462"/>
      <c r="B53" s="329"/>
      <c r="C53" s="330"/>
      <c r="D53" s="330"/>
      <c r="E53" s="330"/>
      <c r="F53" s="330"/>
      <c r="G53" s="330"/>
      <c r="H53" s="330"/>
      <c r="I53" s="330"/>
      <c r="J53" s="330"/>
      <c r="K53" s="330"/>
      <c r="L53" s="330"/>
      <c r="M53" s="331"/>
      <c r="N53" s="469"/>
      <c r="O53" s="470"/>
      <c r="P53" s="470"/>
      <c r="Q53" s="470"/>
      <c r="R53" s="470"/>
      <c r="S53" s="471"/>
    </row>
    <row r="54" spans="1:19" ht="15" customHeight="1" x14ac:dyDescent="0.25">
      <c r="A54" s="459" t="s">
        <v>118</v>
      </c>
      <c r="B54" s="404" t="s">
        <v>829</v>
      </c>
      <c r="C54" s="405"/>
      <c r="D54" s="405"/>
      <c r="E54" s="405"/>
      <c r="F54" s="405"/>
      <c r="G54" s="405"/>
      <c r="H54" s="405"/>
      <c r="I54" s="405"/>
      <c r="J54" s="405"/>
      <c r="K54" s="405"/>
      <c r="L54" s="405"/>
      <c r="M54" s="406"/>
      <c r="N54" s="369" t="s">
        <v>282</v>
      </c>
      <c r="O54" s="370"/>
      <c r="P54" s="370"/>
      <c r="Q54" s="370"/>
      <c r="R54" s="370"/>
      <c r="S54" s="371"/>
    </row>
    <row r="55" spans="1:19" ht="15" customHeight="1" x14ac:dyDescent="0.25">
      <c r="A55" s="350"/>
      <c r="B55" s="329"/>
      <c r="C55" s="330"/>
      <c r="D55" s="330"/>
      <c r="E55" s="330"/>
      <c r="F55" s="330"/>
      <c r="G55" s="330"/>
      <c r="H55" s="330"/>
      <c r="I55" s="330"/>
      <c r="J55" s="330"/>
      <c r="K55" s="330"/>
      <c r="L55" s="330"/>
      <c r="M55" s="331"/>
      <c r="N55" s="363" t="s">
        <v>283</v>
      </c>
      <c r="O55" s="364"/>
      <c r="P55" s="364"/>
      <c r="Q55" s="364"/>
      <c r="R55" s="364"/>
      <c r="S55" s="365"/>
    </row>
    <row r="56" spans="1:19" ht="15" customHeight="1" x14ac:dyDescent="0.25">
      <c r="A56" s="350"/>
      <c r="B56" s="329"/>
      <c r="C56" s="330"/>
      <c r="D56" s="330"/>
      <c r="E56" s="330"/>
      <c r="F56" s="330"/>
      <c r="G56" s="330"/>
      <c r="H56" s="330"/>
      <c r="I56" s="330"/>
      <c r="J56" s="330"/>
      <c r="K56" s="330"/>
      <c r="L56" s="330"/>
      <c r="M56" s="331"/>
      <c r="N56" s="363"/>
      <c r="O56" s="364"/>
      <c r="P56" s="364"/>
      <c r="Q56" s="364"/>
      <c r="R56" s="364"/>
      <c r="S56" s="365"/>
    </row>
    <row r="57" spans="1:19" ht="15" customHeight="1" x14ac:dyDescent="0.25">
      <c r="A57" s="350"/>
      <c r="B57" s="329"/>
      <c r="C57" s="330"/>
      <c r="D57" s="330"/>
      <c r="E57" s="330"/>
      <c r="F57" s="330"/>
      <c r="G57" s="330"/>
      <c r="H57" s="330"/>
      <c r="I57" s="330"/>
      <c r="J57" s="330"/>
      <c r="K57" s="330"/>
      <c r="L57" s="330"/>
      <c r="M57" s="331"/>
      <c r="N57" s="363"/>
      <c r="O57" s="364"/>
      <c r="P57" s="364"/>
      <c r="Q57" s="364"/>
      <c r="R57" s="364"/>
      <c r="S57" s="365"/>
    </row>
    <row r="58" spans="1:19" ht="15" customHeight="1" x14ac:dyDescent="0.25">
      <c r="A58" s="350"/>
      <c r="B58" s="401"/>
      <c r="C58" s="402"/>
      <c r="D58" s="402"/>
      <c r="E58" s="402"/>
      <c r="F58" s="402"/>
      <c r="G58" s="402"/>
      <c r="H58" s="402"/>
      <c r="I58" s="402"/>
      <c r="J58" s="402"/>
      <c r="K58" s="402"/>
      <c r="L58" s="402"/>
      <c r="M58" s="403"/>
      <c r="N58" s="372"/>
      <c r="O58" s="373"/>
      <c r="P58" s="373"/>
      <c r="Q58" s="373"/>
      <c r="R58" s="373"/>
      <c r="S58" s="374"/>
    </row>
    <row r="59" spans="1:19" ht="15" customHeight="1" x14ac:dyDescent="0.25">
      <c r="A59" s="350"/>
      <c r="B59" s="326" t="s">
        <v>830</v>
      </c>
      <c r="C59" s="327"/>
      <c r="D59" s="327"/>
      <c r="E59" s="327"/>
      <c r="F59" s="327"/>
      <c r="G59" s="327"/>
      <c r="H59" s="327"/>
      <c r="I59" s="327"/>
      <c r="J59" s="327"/>
      <c r="K59" s="327"/>
      <c r="L59" s="327"/>
      <c r="M59" s="328"/>
      <c r="N59" s="360" t="s">
        <v>282</v>
      </c>
      <c r="O59" s="361"/>
      <c r="P59" s="361"/>
      <c r="Q59" s="361"/>
      <c r="R59" s="361"/>
      <c r="S59" s="362"/>
    </row>
    <row r="60" spans="1:19" ht="15" customHeight="1" x14ac:dyDescent="0.25">
      <c r="A60" s="350"/>
      <c r="B60" s="329"/>
      <c r="C60" s="330"/>
      <c r="D60" s="330"/>
      <c r="E60" s="330"/>
      <c r="F60" s="330"/>
      <c r="G60" s="330"/>
      <c r="H60" s="330"/>
      <c r="I60" s="330"/>
      <c r="J60" s="330"/>
      <c r="K60" s="330"/>
      <c r="L60" s="330"/>
      <c r="M60" s="331"/>
      <c r="N60" s="363" t="s">
        <v>283</v>
      </c>
      <c r="O60" s="364"/>
      <c r="P60" s="364"/>
      <c r="Q60" s="364"/>
      <c r="R60" s="364"/>
      <c r="S60" s="365"/>
    </row>
    <row r="61" spans="1:19" ht="15" customHeight="1" x14ac:dyDescent="0.25">
      <c r="A61" s="350"/>
      <c r="B61" s="329"/>
      <c r="C61" s="330"/>
      <c r="D61" s="330"/>
      <c r="E61" s="330"/>
      <c r="F61" s="330"/>
      <c r="G61" s="330"/>
      <c r="H61" s="330"/>
      <c r="I61" s="330"/>
      <c r="J61" s="330"/>
      <c r="K61" s="330"/>
      <c r="L61" s="330"/>
      <c r="M61" s="331"/>
      <c r="N61" s="363"/>
      <c r="O61" s="364"/>
      <c r="P61" s="364"/>
      <c r="Q61" s="364"/>
      <c r="R61" s="364"/>
      <c r="S61" s="365"/>
    </row>
    <row r="62" spans="1:19" ht="15" customHeight="1" x14ac:dyDescent="0.25">
      <c r="A62" s="350"/>
      <c r="B62" s="329"/>
      <c r="C62" s="330"/>
      <c r="D62" s="330"/>
      <c r="E62" s="330"/>
      <c r="F62" s="330"/>
      <c r="G62" s="330"/>
      <c r="H62" s="330"/>
      <c r="I62" s="330"/>
      <c r="J62" s="330"/>
      <c r="K62" s="330"/>
      <c r="L62" s="330"/>
      <c r="M62" s="331"/>
      <c r="N62" s="363"/>
      <c r="O62" s="364"/>
      <c r="P62" s="364"/>
      <c r="Q62" s="364"/>
      <c r="R62" s="364"/>
      <c r="S62" s="365"/>
    </row>
    <row r="63" spans="1:19" ht="15" customHeight="1" x14ac:dyDescent="0.25">
      <c r="A63" s="350"/>
      <c r="B63" s="401"/>
      <c r="C63" s="402"/>
      <c r="D63" s="402"/>
      <c r="E63" s="402"/>
      <c r="F63" s="402"/>
      <c r="G63" s="402"/>
      <c r="H63" s="402"/>
      <c r="I63" s="402"/>
      <c r="J63" s="402"/>
      <c r="K63" s="402"/>
      <c r="L63" s="402"/>
      <c r="M63" s="403"/>
      <c r="N63" s="372"/>
      <c r="O63" s="373"/>
      <c r="P63" s="373"/>
      <c r="Q63" s="373"/>
      <c r="R63" s="373"/>
      <c r="S63" s="374"/>
    </row>
    <row r="64" spans="1:19" ht="15" customHeight="1" x14ac:dyDescent="0.25">
      <c r="A64" s="350"/>
      <c r="B64" s="326" t="s">
        <v>831</v>
      </c>
      <c r="C64" s="327"/>
      <c r="D64" s="327"/>
      <c r="E64" s="327"/>
      <c r="F64" s="327"/>
      <c r="G64" s="327"/>
      <c r="H64" s="327"/>
      <c r="I64" s="327"/>
      <c r="J64" s="327"/>
      <c r="K64" s="327"/>
      <c r="L64" s="327"/>
      <c r="M64" s="328"/>
      <c r="N64" s="360" t="s">
        <v>285</v>
      </c>
      <c r="O64" s="361"/>
      <c r="P64" s="361"/>
      <c r="Q64" s="361"/>
      <c r="R64" s="361"/>
      <c r="S64" s="362"/>
    </row>
    <row r="65" spans="1:19" ht="15" customHeight="1" x14ac:dyDescent="0.25">
      <c r="A65" s="350"/>
      <c r="B65" s="329"/>
      <c r="C65" s="330"/>
      <c r="D65" s="330"/>
      <c r="E65" s="330"/>
      <c r="F65" s="330"/>
      <c r="G65" s="330"/>
      <c r="H65" s="330"/>
      <c r="I65" s="330"/>
      <c r="J65" s="330"/>
      <c r="K65" s="330"/>
      <c r="L65" s="330"/>
      <c r="M65" s="331"/>
      <c r="N65" s="363" t="s">
        <v>286</v>
      </c>
      <c r="O65" s="364"/>
      <c r="P65" s="364"/>
      <c r="Q65" s="364"/>
      <c r="R65" s="364"/>
      <c r="S65" s="365"/>
    </row>
    <row r="66" spans="1:19" ht="15" customHeight="1" x14ac:dyDescent="0.25">
      <c r="A66" s="350"/>
      <c r="B66" s="329"/>
      <c r="C66" s="330"/>
      <c r="D66" s="330"/>
      <c r="E66" s="330"/>
      <c r="F66" s="330"/>
      <c r="G66" s="330"/>
      <c r="H66" s="330"/>
      <c r="I66" s="330"/>
      <c r="J66" s="330"/>
      <c r="K66" s="330"/>
      <c r="L66" s="330"/>
      <c r="M66" s="331"/>
      <c r="N66" s="363"/>
      <c r="O66" s="364"/>
      <c r="P66" s="364"/>
      <c r="Q66" s="364"/>
      <c r="R66" s="364"/>
      <c r="S66" s="365"/>
    </row>
    <row r="67" spans="1:19" ht="15" customHeight="1" x14ac:dyDescent="0.25">
      <c r="A67" s="350"/>
      <c r="B67" s="329"/>
      <c r="C67" s="330"/>
      <c r="D67" s="330"/>
      <c r="E67" s="330"/>
      <c r="F67" s="330"/>
      <c r="G67" s="330"/>
      <c r="H67" s="330"/>
      <c r="I67" s="330"/>
      <c r="J67" s="330"/>
      <c r="K67" s="330"/>
      <c r="L67" s="330"/>
      <c r="M67" s="331"/>
      <c r="N67" s="363"/>
      <c r="O67" s="364"/>
      <c r="P67" s="364"/>
      <c r="Q67" s="364"/>
      <c r="R67" s="364"/>
      <c r="S67" s="365"/>
    </row>
    <row r="68" spans="1:19" ht="15" customHeight="1" thickBot="1" x14ac:dyDescent="0.3">
      <c r="A68" s="460"/>
      <c r="B68" s="332"/>
      <c r="C68" s="333"/>
      <c r="D68" s="333"/>
      <c r="E68" s="333"/>
      <c r="F68" s="333"/>
      <c r="G68" s="333"/>
      <c r="H68" s="333"/>
      <c r="I68" s="333"/>
      <c r="J68" s="333"/>
      <c r="K68" s="333"/>
      <c r="L68" s="333"/>
      <c r="M68" s="334"/>
      <c r="N68" s="378"/>
      <c r="O68" s="379"/>
      <c r="P68" s="379"/>
      <c r="Q68" s="379"/>
      <c r="R68" s="379"/>
      <c r="S68" s="380"/>
    </row>
    <row r="69" spans="1:19" ht="15" customHeight="1" x14ac:dyDescent="0.25">
      <c r="A69" s="375"/>
      <c r="B69" s="376"/>
      <c r="C69" s="376"/>
      <c r="D69" s="376"/>
      <c r="E69" s="376"/>
      <c r="F69" s="376"/>
      <c r="G69" s="376"/>
      <c r="H69" s="376"/>
      <c r="I69" s="376"/>
      <c r="J69" s="376"/>
      <c r="K69" s="376"/>
      <c r="L69" s="376"/>
      <c r="M69" s="376"/>
      <c r="N69" s="376"/>
      <c r="O69" s="376"/>
      <c r="P69" s="376"/>
      <c r="Q69" s="376"/>
      <c r="R69" s="376"/>
      <c r="S69" s="377"/>
    </row>
    <row r="70" spans="1:19" ht="19.899999999999999" customHeight="1" x14ac:dyDescent="0.25">
      <c r="A70" s="269" t="s">
        <v>119</v>
      </c>
      <c r="B70" s="270"/>
      <c r="C70" s="270"/>
      <c r="D70" s="270"/>
      <c r="E70" s="270"/>
      <c r="F70" s="270"/>
      <c r="G70" s="270"/>
      <c r="H70" s="270"/>
      <c r="I70" s="270"/>
      <c r="J70" s="34"/>
      <c r="K70" s="322" t="s">
        <v>120</v>
      </c>
      <c r="L70" s="235"/>
      <c r="M70" s="235"/>
      <c r="N70" s="235"/>
      <c r="O70" s="235"/>
      <c r="P70" s="235"/>
      <c r="Q70" s="235"/>
      <c r="R70" s="235"/>
      <c r="S70" s="236"/>
    </row>
    <row r="71" spans="1:19" ht="15" customHeight="1" x14ac:dyDescent="0.25">
      <c r="A71" s="350" t="s">
        <v>200</v>
      </c>
      <c r="B71" s="385" t="s">
        <v>121</v>
      </c>
      <c r="C71" s="386"/>
      <c r="D71" s="386"/>
      <c r="E71" s="386"/>
      <c r="F71" s="387"/>
      <c r="G71" s="381">
        <f>Z1_KiP!G71</f>
        <v>6</v>
      </c>
      <c r="H71" s="382"/>
      <c r="I71" s="383"/>
      <c r="J71" s="384"/>
      <c r="K71" s="347" t="s">
        <v>201</v>
      </c>
      <c r="L71" s="366" t="s">
        <v>626</v>
      </c>
      <c r="M71" s="367"/>
      <c r="N71" s="367"/>
      <c r="O71" s="367"/>
      <c r="P71" s="367"/>
      <c r="Q71" s="367"/>
      <c r="R71" s="367"/>
      <c r="S71" s="368"/>
    </row>
    <row r="72" spans="1:19" ht="15" customHeight="1" x14ac:dyDescent="0.25">
      <c r="A72" s="350"/>
      <c r="B72" s="388" t="s">
        <v>122</v>
      </c>
      <c r="C72" s="389"/>
      <c r="D72" s="389"/>
      <c r="E72" s="389"/>
      <c r="F72" s="390"/>
      <c r="G72" s="341">
        <f>SUM(G73:I83)</f>
        <v>6</v>
      </c>
      <c r="H72" s="342"/>
      <c r="I72" s="343"/>
      <c r="J72" s="384"/>
      <c r="K72" s="348"/>
      <c r="L72" s="323" t="s">
        <v>147</v>
      </c>
      <c r="M72" s="324"/>
      <c r="N72" s="324"/>
      <c r="O72" s="324"/>
      <c r="P72" s="324"/>
      <c r="Q72" s="324"/>
      <c r="R72" s="324"/>
      <c r="S72" s="325"/>
    </row>
    <row r="73" spans="1:19" ht="15" customHeight="1" x14ac:dyDescent="0.25">
      <c r="A73" s="350"/>
      <c r="B73" s="357" t="s">
        <v>123</v>
      </c>
      <c r="C73" s="358"/>
      <c r="D73" s="358"/>
      <c r="E73" s="358"/>
      <c r="F73" s="359"/>
      <c r="G73" s="338"/>
      <c r="H73" s="339"/>
      <c r="I73" s="340"/>
      <c r="J73" s="384"/>
      <c r="K73" s="348"/>
      <c r="L73" s="323" t="s">
        <v>177</v>
      </c>
      <c r="M73" s="324"/>
      <c r="N73" s="324"/>
      <c r="O73" s="324"/>
      <c r="P73" s="324"/>
      <c r="Q73" s="324"/>
      <c r="R73" s="324"/>
      <c r="S73" s="325"/>
    </row>
    <row r="74" spans="1:19" ht="15" customHeight="1" x14ac:dyDescent="0.25">
      <c r="A74" s="350"/>
      <c r="B74" s="357" t="s">
        <v>124</v>
      </c>
      <c r="C74" s="358"/>
      <c r="D74" s="358"/>
      <c r="E74" s="358"/>
      <c r="F74" s="359"/>
      <c r="G74" s="338"/>
      <c r="H74" s="339"/>
      <c r="I74" s="340"/>
      <c r="J74" s="384"/>
      <c r="K74" s="348"/>
      <c r="L74" s="323"/>
      <c r="M74" s="324"/>
      <c r="N74" s="324"/>
      <c r="O74" s="324"/>
      <c r="P74" s="324"/>
      <c r="Q74" s="324"/>
      <c r="R74" s="324"/>
      <c r="S74" s="325"/>
    </row>
    <row r="75" spans="1:19" ht="15" customHeight="1" x14ac:dyDescent="0.25">
      <c r="A75" s="350"/>
      <c r="B75" s="357" t="s">
        <v>125</v>
      </c>
      <c r="C75" s="358"/>
      <c r="D75" s="358"/>
      <c r="E75" s="358"/>
      <c r="F75" s="359"/>
      <c r="G75" s="338"/>
      <c r="H75" s="339"/>
      <c r="I75" s="340"/>
      <c r="J75" s="384"/>
      <c r="K75" s="348"/>
      <c r="L75" s="323"/>
      <c r="M75" s="324"/>
      <c r="N75" s="324"/>
      <c r="O75" s="324"/>
      <c r="P75" s="324"/>
      <c r="Q75" s="324"/>
      <c r="R75" s="324"/>
      <c r="S75" s="325"/>
    </row>
    <row r="76" spans="1:19" ht="15" customHeight="1" x14ac:dyDescent="0.25">
      <c r="A76" s="350"/>
      <c r="B76" s="357" t="s">
        <v>126</v>
      </c>
      <c r="C76" s="358"/>
      <c r="D76" s="358"/>
      <c r="E76" s="358"/>
      <c r="F76" s="359"/>
      <c r="G76" s="338"/>
      <c r="H76" s="339"/>
      <c r="I76" s="340"/>
      <c r="J76" s="384"/>
      <c r="K76" s="348"/>
      <c r="L76" s="323"/>
      <c r="M76" s="324"/>
      <c r="N76" s="324"/>
      <c r="O76" s="324"/>
      <c r="P76" s="324"/>
      <c r="Q76" s="324"/>
      <c r="R76" s="324"/>
      <c r="S76" s="325"/>
    </row>
    <row r="77" spans="1:19" ht="15" customHeight="1" x14ac:dyDescent="0.25">
      <c r="A77" s="350"/>
      <c r="B77" s="357" t="s">
        <v>127</v>
      </c>
      <c r="C77" s="358"/>
      <c r="D77" s="358"/>
      <c r="E77" s="358"/>
      <c r="F77" s="359"/>
      <c r="G77" s="338"/>
      <c r="H77" s="339"/>
      <c r="I77" s="340"/>
      <c r="J77" s="384"/>
      <c r="K77" s="348"/>
      <c r="L77" s="323"/>
      <c r="M77" s="324"/>
      <c r="N77" s="324"/>
      <c r="O77" s="324"/>
      <c r="P77" s="324"/>
      <c r="Q77" s="324"/>
      <c r="R77" s="324"/>
      <c r="S77" s="325"/>
    </row>
    <row r="78" spans="1:19" ht="15" customHeight="1" x14ac:dyDescent="0.25">
      <c r="A78" s="350"/>
      <c r="B78" s="357" t="s">
        <v>128</v>
      </c>
      <c r="C78" s="358"/>
      <c r="D78" s="358"/>
      <c r="E78" s="358"/>
      <c r="F78" s="359"/>
      <c r="G78" s="338">
        <v>6</v>
      </c>
      <c r="H78" s="339"/>
      <c r="I78" s="340"/>
      <c r="J78" s="384"/>
      <c r="K78" s="348"/>
      <c r="L78" s="323"/>
      <c r="M78" s="324"/>
      <c r="N78" s="324"/>
      <c r="O78" s="324"/>
      <c r="P78" s="324"/>
      <c r="Q78" s="324"/>
      <c r="R78" s="324"/>
      <c r="S78" s="325"/>
    </row>
    <row r="79" spans="1:19" ht="15" customHeight="1" x14ac:dyDescent="0.25">
      <c r="A79" s="350"/>
      <c r="B79" s="357" t="s">
        <v>129</v>
      </c>
      <c r="C79" s="358"/>
      <c r="D79" s="358"/>
      <c r="E79" s="358"/>
      <c r="F79" s="359"/>
      <c r="G79" s="338"/>
      <c r="H79" s="339"/>
      <c r="I79" s="340"/>
      <c r="J79" s="384"/>
      <c r="K79" s="349"/>
      <c r="L79" s="323"/>
      <c r="M79" s="324"/>
      <c r="N79" s="324"/>
      <c r="O79" s="324"/>
      <c r="P79" s="324"/>
      <c r="Q79" s="324"/>
      <c r="R79" s="324"/>
      <c r="S79" s="325"/>
    </row>
    <row r="80" spans="1:19" ht="15" customHeight="1" x14ac:dyDescent="0.25">
      <c r="A80" s="350"/>
      <c r="B80" s="357" t="s">
        <v>130</v>
      </c>
      <c r="C80" s="358"/>
      <c r="D80" s="358"/>
      <c r="E80" s="358"/>
      <c r="F80" s="359"/>
      <c r="G80" s="338"/>
      <c r="H80" s="339"/>
      <c r="I80" s="340"/>
      <c r="J80" s="384"/>
      <c r="K80" s="347" t="s">
        <v>202</v>
      </c>
      <c r="L80" s="319" t="s">
        <v>627</v>
      </c>
      <c r="M80" s="320"/>
      <c r="N80" s="320"/>
      <c r="O80" s="320"/>
      <c r="P80" s="320"/>
      <c r="Q80" s="320"/>
      <c r="R80" s="320"/>
      <c r="S80" s="321"/>
    </row>
    <row r="81" spans="1:19" ht="15" customHeight="1" x14ac:dyDescent="0.25">
      <c r="A81" s="350"/>
      <c r="B81" s="357" t="s">
        <v>131</v>
      </c>
      <c r="C81" s="358"/>
      <c r="D81" s="358"/>
      <c r="E81" s="358"/>
      <c r="F81" s="359"/>
      <c r="G81" s="338"/>
      <c r="H81" s="339"/>
      <c r="I81" s="340"/>
      <c r="J81" s="384"/>
      <c r="K81" s="348"/>
      <c r="L81" s="323" t="s">
        <v>150</v>
      </c>
      <c r="M81" s="324"/>
      <c r="N81" s="324"/>
      <c r="O81" s="324"/>
      <c r="P81" s="324"/>
      <c r="Q81" s="324"/>
      <c r="R81" s="324"/>
      <c r="S81" s="325"/>
    </row>
    <row r="82" spans="1:19" ht="15" customHeight="1" x14ac:dyDescent="0.25">
      <c r="A82" s="350"/>
      <c r="B82" s="357" t="s">
        <v>132</v>
      </c>
      <c r="C82" s="358"/>
      <c r="D82" s="358"/>
      <c r="E82" s="358"/>
      <c r="F82" s="359"/>
      <c r="G82" s="338"/>
      <c r="H82" s="339"/>
      <c r="I82" s="340"/>
      <c r="J82" s="384"/>
      <c r="K82" s="348"/>
      <c r="L82" s="323"/>
      <c r="M82" s="324"/>
      <c r="N82" s="324"/>
      <c r="O82" s="324"/>
      <c r="P82" s="324"/>
      <c r="Q82" s="324"/>
      <c r="R82" s="324"/>
      <c r="S82" s="325"/>
    </row>
    <row r="83" spans="1:19" ht="15" customHeight="1" x14ac:dyDescent="0.25">
      <c r="A83" s="350"/>
      <c r="B83" s="357" t="s">
        <v>133</v>
      </c>
      <c r="C83" s="358"/>
      <c r="D83" s="358"/>
      <c r="E83" s="358"/>
      <c r="F83" s="359"/>
      <c r="G83" s="338"/>
      <c r="H83" s="339"/>
      <c r="I83" s="340"/>
      <c r="J83" s="384"/>
      <c r="K83" s="348"/>
      <c r="L83" s="323"/>
      <c r="M83" s="324"/>
      <c r="N83" s="324"/>
      <c r="O83" s="324"/>
      <c r="P83" s="324"/>
      <c r="Q83" s="324"/>
      <c r="R83" s="324"/>
      <c r="S83" s="325"/>
    </row>
    <row r="84" spans="1:19" ht="15" customHeight="1" x14ac:dyDescent="0.25">
      <c r="A84" s="350"/>
      <c r="B84" s="316" t="s">
        <v>134</v>
      </c>
      <c r="C84" s="317"/>
      <c r="D84" s="317"/>
      <c r="E84" s="317"/>
      <c r="F84" s="318"/>
      <c r="G84" s="354">
        <f>Z1_KiP!H71</f>
        <v>44</v>
      </c>
      <c r="H84" s="355"/>
      <c r="I84" s="356"/>
      <c r="J84" s="384"/>
      <c r="K84" s="348"/>
      <c r="L84" s="323"/>
      <c r="M84" s="324"/>
      <c r="N84" s="324"/>
      <c r="O84" s="324"/>
      <c r="P84" s="324"/>
      <c r="Q84" s="324"/>
      <c r="R84" s="324"/>
      <c r="S84" s="325"/>
    </row>
    <row r="85" spans="1:19" ht="15" customHeight="1" x14ac:dyDescent="0.25">
      <c r="A85" s="350"/>
      <c r="B85" s="351" t="s">
        <v>204</v>
      </c>
      <c r="C85" s="352"/>
      <c r="D85" s="352"/>
      <c r="E85" s="352"/>
      <c r="F85" s="353"/>
      <c r="G85" s="341">
        <f>SUM(G84,G71)</f>
        <v>50</v>
      </c>
      <c r="H85" s="342"/>
      <c r="I85" s="343"/>
      <c r="J85" s="436"/>
      <c r="K85" s="349"/>
      <c r="L85" s="323"/>
      <c r="M85" s="324"/>
      <c r="N85" s="324"/>
      <c r="O85" s="324"/>
      <c r="P85" s="324"/>
      <c r="Q85" s="324"/>
      <c r="R85" s="324"/>
      <c r="S85" s="325"/>
    </row>
    <row r="86" spans="1:19" ht="15" customHeight="1" x14ac:dyDescent="0.25">
      <c r="A86" s="344"/>
      <c r="B86" s="345"/>
      <c r="C86" s="345"/>
      <c r="D86" s="345"/>
      <c r="E86" s="345"/>
      <c r="F86" s="345"/>
      <c r="G86" s="345"/>
      <c r="H86" s="345"/>
      <c r="I86" s="345"/>
      <c r="J86" s="345"/>
      <c r="K86" s="345"/>
      <c r="L86" s="345"/>
      <c r="M86" s="345"/>
      <c r="N86" s="345"/>
      <c r="O86" s="345"/>
      <c r="P86" s="345"/>
      <c r="Q86" s="345"/>
      <c r="R86" s="345"/>
      <c r="S86" s="346"/>
    </row>
    <row r="87" spans="1:19" ht="19.899999999999999" customHeight="1" x14ac:dyDescent="0.25">
      <c r="A87" s="433" t="s">
        <v>135</v>
      </c>
      <c r="B87" s="434"/>
      <c r="C87" s="434"/>
      <c r="D87" s="434"/>
      <c r="E87" s="434"/>
      <c r="F87" s="434"/>
      <c r="G87" s="434"/>
      <c r="H87" s="434"/>
      <c r="I87" s="434"/>
      <c r="J87" s="434"/>
      <c r="K87" s="434"/>
      <c r="L87" s="434"/>
      <c r="M87" s="434"/>
      <c r="N87" s="434"/>
      <c r="O87" s="434"/>
      <c r="P87" s="434"/>
      <c r="Q87" s="434"/>
      <c r="R87" s="434"/>
      <c r="S87" s="435"/>
    </row>
    <row r="88" spans="1:19" ht="15" customHeight="1" x14ac:dyDescent="0.25">
      <c r="A88" s="444" t="s">
        <v>199</v>
      </c>
      <c r="B88" s="445" t="s">
        <v>136</v>
      </c>
      <c r="C88" s="446"/>
      <c r="D88" s="446"/>
      <c r="E88" s="447"/>
      <c r="F88" s="445" t="str">
        <f>Z1_KiP!E71</f>
        <v>zaliczenie</v>
      </c>
      <c r="G88" s="446"/>
      <c r="H88" s="446"/>
      <c r="I88" s="447"/>
      <c r="J88" s="448"/>
      <c r="K88" s="452" t="s">
        <v>137</v>
      </c>
      <c r="L88" s="449" t="s">
        <v>138</v>
      </c>
      <c r="M88" s="450"/>
      <c r="N88" s="450"/>
      <c r="O88" s="450"/>
      <c r="P88" s="450"/>
      <c r="Q88" s="450"/>
      <c r="R88" s="450"/>
      <c r="S88" s="451"/>
    </row>
    <row r="89" spans="1:19" ht="15" customHeight="1" x14ac:dyDescent="0.25">
      <c r="A89" s="444"/>
      <c r="B89" s="430" t="s">
        <v>628</v>
      </c>
      <c r="C89" s="431"/>
      <c r="D89" s="431"/>
      <c r="E89" s="432"/>
      <c r="F89" s="430" t="s">
        <v>139</v>
      </c>
      <c r="G89" s="431"/>
      <c r="H89" s="431"/>
      <c r="I89" s="432"/>
      <c r="J89" s="448"/>
      <c r="K89" s="452"/>
      <c r="L89" s="335" t="s">
        <v>291</v>
      </c>
      <c r="M89" s="336"/>
      <c r="N89" s="336"/>
      <c r="O89" s="336"/>
      <c r="P89" s="336"/>
      <c r="Q89" s="336"/>
      <c r="R89" s="336"/>
      <c r="S89" s="337"/>
    </row>
    <row r="90" spans="1:19" ht="15" customHeight="1" x14ac:dyDescent="0.25">
      <c r="A90" s="444"/>
      <c r="B90" s="424" t="s">
        <v>161</v>
      </c>
      <c r="C90" s="425"/>
      <c r="D90" s="425"/>
      <c r="E90" s="426"/>
      <c r="F90" s="427">
        <v>100</v>
      </c>
      <c r="G90" s="428"/>
      <c r="H90" s="428"/>
      <c r="I90" s="429"/>
      <c r="J90" s="448"/>
      <c r="K90" s="452"/>
      <c r="L90" s="335" t="s">
        <v>292</v>
      </c>
      <c r="M90" s="336"/>
      <c r="N90" s="336"/>
      <c r="O90" s="336"/>
      <c r="P90" s="336"/>
      <c r="Q90" s="336"/>
      <c r="R90" s="336"/>
      <c r="S90" s="337"/>
    </row>
    <row r="91" spans="1:19" ht="15" customHeight="1" x14ac:dyDescent="0.25">
      <c r="A91" s="444"/>
      <c r="B91" s="424"/>
      <c r="C91" s="425"/>
      <c r="D91" s="425"/>
      <c r="E91" s="426"/>
      <c r="F91" s="427"/>
      <c r="G91" s="428"/>
      <c r="H91" s="428"/>
      <c r="I91" s="429"/>
      <c r="J91" s="448"/>
      <c r="K91" s="452"/>
      <c r="L91" s="335" t="s">
        <v>140</v>
      </c>
      <c r="M91" s="336"/>
      <c r="N91" s="336"/>
      <c r="O91" s="336"/>
      <c r="P91" s="336"/>
      <c r="Q91" s="336"/>
      <c r="R91" s="336"/>
      <c r="S91" s="337"/>
    </row>
    <row r="92" spans="1:19" ht="15" customHeight="1" x14ac:dyDescent="0.25">
      <c r="A92" s="444"/>
      <c r="B92" s="424"/>
      <c r="C92" s="425"/>
      <c r="D92" s="425"/>
      <c r="E92" s="426"/>
      <c r="F92" s="427"/>
      <c r="G92" s="428"/>
      <c r="H92" s="428"/>
      <c r="I92" s="429"/>
      <c r="J92" s="448"/>
      <c r="K92" s="452"/>
      <c r="L92" s="335" t="s">
        <v>293</v>
      </c>
      <c r="M92" s="336"/>
      <c r="N92" s="336"/>
      <c r="O92" s="336"/>
      <c r="P92" s="336"/>
      <c r="Q92" s="336"/>
      <c r="R92" s="336"/>
      <c r="S92" s="337"/>
    </row>
    <row r="93" spans="1:19" ht="15" customHeight="1" x14ac:dyDescent="0.25">
      <c r="A93" s="444"/>
      <c r="B93" s="424"/>
      <c r="C93" s="425"/>
      <c r="D93" s="425"/>
      <c r="E93" s="426"/>
      <c r="F93" s="427"/>
      <c r="G93" s="428"/>
      <c r="H93" s="428"/>
      <c r="I93" s="429"/>
      <c r="J93" s="448"/>
      <c r="K93" s="452"/>
      <c r="L93" s="335" t="s">
        <v>141</v>
      </c>
      <c r="M93" s="336"/>
      <c r="N93" s="336"/>
      <c r="O93" s="336"/>
      <c r="P93" s="336"/>
      <c r="Q93" s="336"/>
      <c r="R93" s="336"/>
      <c r="S93" s="337"/>
    </row>
    <row r="94" spans="1:19" ht="15" customHeight="1" x14ac:dyDescent="0.25">
      <c r="A94" s="444"/>
      <c r="B94" s="424"/>
      <c r="C94" s="425"/>
      <c r="D94" s="425"/>
      <c r="E94" s="426"/>
      <c r="F94" s="427"/>
      <c r="G94" s="428"/>
      <c r="H94" s="428"/>
      <c r="I94" s="429"/>
      <c r="J94" s="448"/>
      <c r="K94" s="452"/>
      <c r="L94" s="335" t="s">
        <v>843</v>
      </c>
      <c r="M94" s="336"/>
      <c r="N94" s="336"/>
      <c r="O94" s="336"/>
      <c r="P94" s="336"/>
      <c r="Q94" s="336"/>
      <c r="R94" s="336"/>
      <c r="S94" s="337"/>
    </row>
    <row r="95" spans="1:19" ht="15" customHeight="1" x14ac:dyDescent="0.25">
      <c r="A95" s="344"/>
      <c r="B95" s="345"/>
      <c r="C95" s="345"/>
      <c r="D95" s="345"/>
      <c r="E95" s="345"/>
      <c r="F95" s="345"/>
      <c r="G95" s="345"/>
      <c r="H95" s="345"/>
      <c r="I95" s="345"/>
      <c r="J95" s="345"/>
      <c r="K95" s="345"/>
      <c r="L95" s="345"/>
      <c r="M95" s="345"/>
      <c r="N95" s="345"/>
      <c r="O95" s="345"/>
      <c r="P95" s="345"/>
      <c r="Q95" s="345"/>
      <c r="R95" s="345"/>
      <c r="S95" s="346"/>
    </row>
    <row r="96" spans="1:19" ht="19.899999999999999" customHeight="1" x14ac:dyDescent="0.25">
      <c r="A96" s="437" t="s">
        <v>198</v>
      </c>
      <c r="B96" s="438" t="s">
        <v>142</v>
      </c>
      <c r="C96" s="438"/>
      <c r="D96" s="438"/>
      <c r="E96" s="438"/>
      <c r="F96" s="438"/>
      <c r="G96" s="438"/>
      <c r="H96" s="438"/>
      <c r="I96" s="438"/>
      <c r="J96" s="438"/>
      <c r="K96" s="438"/>
      <c r="L96" s="438"/>
      <c r="M96" s="438"/>
      <c r="N96" s="438"/>
      <c r="O96" s="438"/>
      <c r="P96" s="438"/>
      <c r="Q96" s="438"/>
      <c r="R96" s="438"/>
      <c r="S96" s="439"/>
    </row>
    <row r="97" spans="1:19" ht="15" customHeight="1" x14ac:dyDescent="0.25">
      <c r="A97" s="437"/>
      <c r="B97" s="440" t="s">
        <v>629</v>
      </c>
      <c r="C97" s="440"/>
      <c r="D97" s="440"/>
      <c r="E97" s="440"/>
      <c r="F97" s="440"/>
      <c r="G97" s="440"/>
      <c r="H97" s="440"/>
      <c r="I97" s="440"/>
      <c r="J97" s="440"/>
      <c r="K97" s="440"/>
      <c r="L97" s="440"/>
      <c r="M97" s="440"/>
      <c r="N97" s="440"/>
      <c r="O97" s="440"/>
      <c r="P97" s="440"/>
      <c r="Q97" s="440"/>
      <c r="R97" s="440"/>
      <c r="S97" s="441"/>
    </row>
    <row r="98" spans="1:19" ht="57.75" customHeight="1" x14ac:dyDescent="0.25">
      <c r="A98" s="437"/>
      <c r="B98" s="407" t="s">
        <v>746</v>
      </c>
      <c r="C98" s="407"/>
      <c r="D98" s="407"/>
      <c r="E98" s="407"/>
      <c r="F98" s="407"/>
      <c r="G98" s="407"/>
      <c r="H98" s="407"/>
      <c r="I98" s="407"/>
      <c r="J98" s="407"/>
      <c r="K98" s="407"/>
      <c r="L98" s="407"/>
      <c r="M98" s="407"/>
      <c r="N98" s="407"/>
      <c r="O98" s="407"/>
      <c r="P98" s="407"/>
      <c r="Q98" s="407"/>
      <c r="R98" s="407"/>
      <c r="S98" s="408"/>
    </row>
    <row r="99" spans="1:19" ht="15" customHeight="1" x14ac:dyDescent="0.25">
      <c r="A99" s="437"/>
      <c r="B99" s="442" t="s">
        <v>143</v>
      </c>
      <c r="C99" s="442"/>
      <c r="D99" s="442"/>
      <c r="E99" s="442"/>
      <c r="F99" s="442"/>
      <c r="G99" s="442"/>
      <c r="H99" s="442"/>
      <c r="I99" s="442"/>
      <c r="J99" s="442"/>
      <c r="K99" s="442"/>
      <c r="L99" s="442"/>
      <c r="M99" s="442"/>
      <c r="N99" s="442"/>
      <c r="O99" s="442"/>
      <c r="P99" s="442"/>
      <c r="Q99" s="442"/>
      <c r="R99" s="442"/>
      <c r="S99" s="443"/>
    </row>
    <row r="100" spans="1:19" ht="30" customHeight="1" x14ac:dyDescent="0.25">
      <c r="A100" s="437"/>
      <c r="B100" s="407"/>
      <c r="C100" s="407"/>
      <c r="D100" s="407"/>
      <c r="E100" s="407"/>
      <c r="F100" s="407"/>
      <c r="G100" s="407"/>
      <c r="H100" s="407"/>
      <c r="I100" s="407"/>
      <c r="J100" s="407"/>
      <c r="K100" s="407"/>
      <c r="L100" s="407"/>
      <c r="M100" s="407"/>
      <c r="N100" s="407"/>
      <c r="O100" s="407"/>
      <c r="P100" s="407"/>
      <c r="Q100" s="407"/>
      <c r="R100" s="407"/>
      <c r="S100" s="408"/>
    </row>
    <row r="101" spans="1:19" ht="15" customHeight="1" x14ac:dyDescent="0.25">
      <c r="A101" s="437"/>
      <c r="B101" s="442" t="s">
        <v>144</v>
      </c>
      <c r="C101" s="442"/>
      <c r="D101" s="442"/>
      <c r="E101" s="442"/>
      <c r="F101" s="442"/>
      <c r="G101" s="442"/>
      <c r="H101" s="442"/>
      <c r="I101" s="442"/>
      <c r="J101" s="442"/>
      <c r="K101" s="442"/>
      <c r="L101" s="442"/>
      <c r="M101" s="442"/>
      <c r="N101" s="442"/>
      <c r="O101" s="442"/>
      <c r="P101" s="442"/>
      <c r="Q101" s="442"/>
      <c r="R101" s="442"/>
      <c r="S101" s="443"/>
    </row>
    <row r="102" spans="1:19" ht="30" customHeight="1" x14ac:dyDescent="0.25">
      <c r="A102" s="437"/>
      <c r="B102" s="407"/>
      <c r="C102" s="407"/>
      <c r="D102" s="407"/>
      <c r="E102" s="407"/>
      <c r="F102" s="407"/>
      <c r="G102" s="407"/>
      <c r="H102" s="407"/>
      <c r="I102" s="407"/>
      <c r="J102" s="407"/>
      <c r="K102" s="407"/>
      <c r="L102" s="407"/>
      <c r="M102" s="407"/>
      <c r="N102" s="407"/>
      <c r="O102" s="407"/>
      <c r="P102" s="407"/>
      <c r="Q102" s="407"/>
      <c r="R102" s="407"/>
      <c r="S102" s="408"/>
    </row>
    <row r="103" spans="1:19" ht="15" customHeight="1" x14ac:dyDescent="0.25">
      <c r="A103" s="22"/>
      <c r="B103" s="11"/>
      <c r="C103" s="10"/>
      <c r="D103" s="10"/>
      <c r="E103" s="10"/>
      <c r="F103" s="10"/>
      <c r="G103" s="10"/>
      <c r="H103" s="10"/>
      <c r="I103" s="10"/>
      <c r="J103" s="10"/>
      <c r="K103" s="10"/>
      <c r="L103" s="10"/>
      <c r="M103" s="10"/>
      <c r="N103" s="10"/>
      <c r="O103" s="10"/>
      <c r="P103" s="10"/>
      <c r="Q103" s="10"/>
      <c r="R103" s="10"/>
      <c r="S103" s="148"/>
    </row>
  </sheetData>
  <sheetProtection algorithmName="SHA-512" hashValue="IISEgPF9ivyocEgiuxmI6u5GjV0vy5PH8OzsdEZxDLPBFwLGAr+Emtb3Keac1SJTs1HtQd4e8/slF/BpNkm9sA==" saltValue="VDtzC22/rca77Fqn4f74hg==" spinCount="100000" sheet="1" objects="1" scenarios="1"/>
  <mergeCells count="179">
    <mergeCell ref="A1:B1"/>
    <mergeCell ref="A3:C3"/>
    <mergeCell ref="D3:I3"/>
    <mergeCell ref="A4:C4"/>
    <mergeCell ref="D4:I4"/>
    <mergeCell ref="A5:C5"/>
    <mergeCell ref="D5:K5"/>
    <mergeCell ref="A8:S8"/>
    <mergeCell ref="A10:S10"/>
    <mergeCell ref="A11:A13"/>
    <mergeCell ref="B11:M12"/>
    <mergeCell ref="N11:S12"/>
    <mergeCell ref="B13:M13"/>
    <mergeCell ref="L5:M5"/>
    <mergeCell ref="O5:P5"/>
    <mergeCell ref="Q5:S5"/>
    <mergeCell ref="A6:S6"/>
    <mergeCell ref="A7:C7"/>
    <mergeCell ref="J7:K7"/>
    <mergeCell ref="L7:M7"/>
    <mergeCell ref="O7:P7"/>
    <mergeCell ref="Q7:R7"/>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N54:S68" xr:uid="{00000000-0002-0000-3600-000000000000}">
      <formula1>KEK_Z1</formula1>
    </dataValidation>
    <dataValidation type="list" allowBlank="1" showInputMessage="1" showErrorMessage="1" sqref="N34:S53" xr:uid="{00000000-0002-0000-3600-000001000000}">
      <formula1>KEU_Z1</formula1>
    </dataValidation>
    <dataValidation type="list" allowBlank="1" showInputMessage="1" showErrorMessage="1" sqref="N14:S33" xr:uid="{00000000-0002-0000-3600-000002000000}">
      <formula1>KEW_Z1</formula1>
    </dataValidation>
    <dataValidation type="list" allowBlank="1" showInputMessage="1" showErrorMessage="1" sqref="L81:L85" xr:uid="{00000000-0002-0000-3600-000003000000}">
      <formula1>PRAC_STUD</formula1>
    </dataValidation>
    <dataValidation type="list" allowBlank="1" showInputMessage="1" showErrorMessage="1" sqref="L72:L79" xr:uid="{00000000-0002-0000-3600-000004000000}">
      <formula1>METODY</formula1>
    </dataValidation>
    <dataValidation type="list" allowBlank="1" showInputMessage="1" showErrorMessage="1" sqref="L7" xr:uid="{00000000-0002-0000-3600-000005000000}">
      <formula1>STATUS</formula1>
    </dataValidation>
    <dataValidation type="list" allowBlank="1" showInputMessage="1" showErrorMessage="1" sqref="B90:E94" xr:uid="{00000000-0002-0000-3600-000006000000}">
      <formula1>ZAL</formula1>
    </dataValidation>
  </dataValidations>
  <hyperlinks>
    <hyperlink ref="O13" r:id="rId1" display="https://www.zpsb.pl/wp-content/uploads/2020/09/Efekty-uczenia-sie_Z1_2020-2021.pdf" xr:uid="{CF4F9B65-5596-450A-9FB5-D50158D4E9F9}"/>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Arkusz57">
    <tabColor rgb="FFC6E0B4"/>
    <pageSetUpPr fitToPage="1"/>
  </sheetPr>
  <dimension ref="A1:S66"/>
  <sheetViews>
    <sheetView showGridLines="0" zoomScaleNormal="100" zoomScaleSheetLayoutView="50" workbookViewId="0">
      <selection sqref="A1:B1"/>
    </sheetView>
  </sheetViews>
  <sheetFormatPr defaultColWidth="8.7109375" defaultRowHeight="15" x14ac:dyDescent="0.25"/>
  <cols>
    <col min="1" max="1" width="16.7109375" style="2" customWidth="1"/>
    <col min="2" max="3" width="10.7109375" style="2" customWidth="1"/>
    <col min="4" max="5" width="20.7109375" style="2" customWidth="1"/>
    <col min="6" max="9" width="10.7109375" style="2" customWidth="1"/>
    <col min="10" max="10" width="20.7109375" style="2" customWidth="1"/>
    <col min="11" max="18" width="10.7109375" style="2" customWidth="1"/>
    <col min="19" max="16384" width="8.7109375" style="2"/>
  </cols>
  <sheetData>
    <row r="1" spans="1:19" ht="26.25" thickBot="1" x14ac:dyDescent="0.3">
      <c r="A1" s="311" t="str">
        <f>Z1_KiP!B2</f>
        <v>2020/2021</v>
      </c>
      <c r="B1" s="312"/>
      <c r="C1" s="39"/>
      <c r="D1" s="1"/>
    </row>
    <row r="2" spans="1:19" ht="10.15" customHeight="1" thickBot="1" x14ac:dyDescent="0.3"/>
    <row r="3" spans="1:19" ht="39" customHeight="1" thickBot="1" x14ac:dyDescent="0.3">
      <c r="A3" s="313" t="s">
        <v>94</v>
      </c>
      <c r="B3" s="314"/>
      <c r="C3" s="294" t="str">
        <f>Z1_KiP!B72</f>
        <v>Moduł Z1/15</v>
      </c>
      <c r="D3" s="315"/>
      <c r="E3" s="315"/>
      <c r="F3" s="295"/>
      <c r="G3" s="3"/>
      <c r="H3" s="3"/>
      <c r="I3" s="3"/>
      <c r="J3" s="3"/>
      <c r="K3" s="3"/>
      <c r="L3" s="4"/>
      <c r="M3" s="4"/>
      <c r="N3" s="4"/>
      <c r="O3" s="4"/>
      <c r="P3" s="4"/>
      <c r="Q3" s="4"/>
    </row>
    <row r="4" spans="1:19" s="141" customFormat="1" ht="39.75" customHeight="1" thickBot="1" x14ac:dyDescent="0.3">
      <c r="A4" s="297" t="s">
        <v>95</v>
      </c>
      <c r="B4" s="297"/>
      <c r="C4" s="305" t="str">
        <f>Z1_KiP!C72</f>
        <v>Moduł swobodnego wyboru</v>
      </c>
      <c r="D4" s="306"/>
      <c r="E4" s="306"/>
      <c r="F4" s="306"/>
      <c r="G4" s="306"/>
      <c r="H4" s="306"/>
      <c r="I4" s="306"/>
      <c r="J4" s="307"/>
      <c r="K4" s="310" t="s">
        <v>96</v>
      </c>
      <c r="L4" s="310"/>
      <c r="M4" s="157">
        <f>Z1_KiP!D72</f>
        <v>6</v>
      </c>
      <c r="N4" s="308" t="s">
        <v>97</v>
      </c>
      <c r="O4" s="309"/>
      <c r="P4" s="302" t="str">
        <f>Z1_KiP!F72</f>
        <v>dziekan</v>
      </c>
      <c r="Q4" s="303"/>
      <c r="R4" s="304"/>
    </row>
    <row r="5" spans="1:19" s="142" customFormat="1" ht="10.15" customHeight="1" thickBot="1" x14ac:dyDescent="0.3">
      <c r="A5" s="296"/>
      <c r="B5" s="296"/>
      <c r="C5" s="296"/>
      <c r="D5" s="296"/>
      <c r="E5" s="296"/>
      <c r="F5" s="296"/>
      <c r="G5" s="296"/>
      <c r="H5" s="296"/>
      <c r="I5" s="296"/>
      <c r="J5" s="296"/>
      <c r="K5" s="296"/>
      <c r="L5" s="296"/>
      <c r="M5" s="296"/>
      <c r="N5" s="296"/>
      <c r="O5" s="296"/>
      <c r="P5" s="296"/>
      <c r="Q5" s="296"/>
      <c r="R5" s="296"/>
    </row>
    <row r="6" spans="1:19" s="141" customFormat="1" ht="43.15" customHeight="1" thickBot="1" x14ac:dyDescent="0.3">
      <c r="A6" s="297" t="s">
        <v>98</v>
      </c>
      <c r="B6" s="297"/>
      <c r="C6" s="294" t="str">
        <f>Z1_KiP!B3</f>
        <v>ZARZĄDZANIE</v>
      </c>
      <c r="D6" s="295"/>
      <c r="E6" s="6" t="str">
        <f>Z1_KiP!B4</f>
        <v>I stopnia</v>
      </c>
      <c r="F6" s="152" t="s">
        <v>99</v>
      </c>
      <c r="G6" s="44" t="s">
        <v>361</v>
      </c>
      <c r="H6" s="152" t="s">
        <v>101</v>
      </c>
      <c r="I6" s="44">
        <v>6</v>
      </c>
      <c r="J6" s="7" t="s">
        <v>290</v>
      </c>
      <c r="K6" s="298" t="s">
        <v>102</v>
      </c>
      <c r="L6" s="298"/>
      <c r="M6" s="299" t="s">
        <v>103</v>
      </c>
      <c r="N6" s="299"/>
      <c r="O6" s="157" t="s">
        <v>104</v>
      </c>
      <c r="P6" s="300" t="s">
        <v>105</v>
      </c>
      <c r="Q6" s="301"/>
      <c r="R6" s="157">
        <f>Z1_KiP!G72</f>
        <v>24</v>
      </c>
    </row>
    <row r="7" spans="1:19" ht="10.15" customHeight="1" thickBot="1" x14ac:dyDescent="0.3">
      <c r="B7" s="8"/>
      <c r="C7" s="8"/>
      <c r="D7" s="8"/>
      <c r="E7" s="8"/>
      <c r="F7" s="8"/>
      <c r="G7" s="8"/>
      <c r="H7" s="8"/>
      <c r="I7" s="8"/>
      <c r="J7" s="8"/>
      <c r="K7" s="8"/>
      <c r="L7" s="8"/>
      <c r="M7" s="9"/>
      <c r="N7" s="8"/>
      <c r="O7" s="8"/>
      <c r="P7" s="8"/>
      <c r="Q7" s="8"/>
    </row>
    <row r="8" spans="1:19" ht="15" customHeight="1" x14ac:dyDescent="0.25">
      <c r="A8" s="266"/>
      <c r="B8" s="267"/>
      <c r="C8" s="267"/>
      <c r="D8" s="267"/>
      <c r="E8" s="267"/>
      <c r="F8" s="267"/>
      <c r="G8" s="267"/>
      <c r="H8" s="267"/>
      <c r="I8" s="267"/>
      <c r="J8" s="267"/>
      <c r="K8" s="267"/>
      <c r="L8" s="267"/>
      <c r="M8" s="267"/>
      <c r="N8" s="267"/>
      <c r="O8" s="267"/>
      <c r="P8" s="267"/>
      <c r="Q8" s="267"/>
      <c r="R8" s="268"/>
      <c r="S8" s="141"/>
    </row>
    <row r="9" spans="1:19" ht="30" customHeight="1" x14ac:dyDescent="0.25">
      <c r="A9" s="269" t="s">
        <v>106</v>
      </c>
      <c r="B9" s="270"/>
      <c r="C9" s="270"/>
      <c r="D9" s="270"/>
      <c r="E9" s="270"/>
      <c r="F9" s="270"/>
      <c r="G9" s="270"/>
      <c r="H9" s="270"/>
      <c r="I9" s="270"/>
      <c r="J9" s="270"/>
      <c r="K9" s="270"/>
      <c r="L9" s="270"/>
      <c r="M9" s="270"/>
      <c r="N9" s="270"/>
      <c r="O9" s="270"/>
      <c r="P9" s="270"/>
      <c r="Q9" s="270"/>
      <c r="R9" s="271"/>
    </row>
    <row r="10" spans="1:19" ht="15" customHeight="1" x14ac:dyDescent="0.25">
      <c r="A10" s="289" t="s">
        <v>614</v>
      </c>
      <c r="B10" s="290"/>
      <c r="C10" s="290"/>
      <c r="D10" s="290"/>
      <c r="E10" s="290"/>
      <c r="F10" s="290"/>
      <c r="G10" s="290"/>
      <c r="H10" s="290"/>
      <c r="I10" s="290"/>
      <c r="J10" s="290"/>
      <c r="K10" s="290"/>
      <c r="L10" s="290"/>
      <c r="M10" s="290"/>
      <c r="N10" s="290"/>
      <c r="O10" s="290"/>
      <c r="P10" s="290"/>
      <c r="Q10" s="290"/>
      <c r="R10" s="291"/>
    </row>
    <row r="11" spans="1:19" ht="100.15" customHeight="1" thickBot="1" x14ac:dyDescent="0.3">
      <c r="A11" s="492"/>
      <c r="B11" s="493"/>
      <c r="C11" s="493"/>
      <c r="D11" s="493"/>
      <c r="E11" s="493"/>
      <c r="F11" s="493"/>
      <c r="G11" s="493"/>
      <c r="H11" s="493"/>
      <c r="I11" s="493"/>
      <c r="J11" s="493"/>
      <c r="K11" s="493"/>
      <c r="L11" s="493"/>
      <c r="M11" s="493"/>
      <c r="N11" s="493"/>
      <c r="O11" s="493"/>
      <c r="P11" s="493"/>
      <c r="Q11" s="493"/>
      <c r="R11" s="494"/>
    </row>
    <row r="12" spans="1:19" ht="10.15" customHeight="1" thickBot="1" x14ac:dyDescent="0.3">
      <c r="A12" s="281"/>
      <c r="B12" s="281"/>
      <c r="C12" s="281"/>
      <c r="D12" s="281"/>
      <c r="E12" s="281"/>
      <c r="F12" s="281"/>
      <c r="G12" s="281"/>
      <c r="H12" s="281"/>
      <c r="I12" s="281"/>
      <c r="J12" s="281"/>
      <c r="K12" s="281"/>
      <c r="L12" s="281"/>
      <c r="M12" s="281"/>
      <c r="N12" s="281"/>
      <c r="O12" s="281"/>
      <c r="P12" s="281"/>
      <c r="Q12" s="281"/>
      <c r="R12" s="281"/>
    </row>
    <row r="13" spans="1:19" ht="15" customHeight="1" x14ac:dyDescent="0.25">
      <c r="A13" s="153"/>
      <c r="B13" s="154"/>
      <c r="C13" s="154"/>
      <c r="D13" s="154"/>
      <c r="E13" s="154"/>
      <c r="F13" s="154"/>
      <c r="G13" s="154"/>
      <c r="H13" s="154"/>
      <c r="I13" s="154"/>
      <c r="J13" s="154"/>
      <c r="K13" s="154"/>
      <c r="L13" s="154"/>
      <c r="M13" s="154"/>
      <c r="N13" s="154"/>
      <c r="O13" s="154"/>
      <c r="P13" s="154"/>
      <c r="Q13" s="154"/>
      <c r="R13" s="155"/>
      <c r="S13" s="141"/>
    </row>
    <row r="14" spans="1:19" ht="30" customHeight="1" x14ac:dyDescent="0.25">
      <c r="A14" s="269" t="s">
        <v>107</v>
      </c>
      <c r="B14" s="270"/>
      <c r="C14" s="270"/>
      <c r="D14" s="270"/>
      <c r="E14" s="270"/>
      <c r="F14" s="270"/>
      <c r="G14" s="270"/>
      <c r="H14" s="270"/>
      <c r="I14" s="270"/>
      <c r="J14" s="270"/>
      <c r="K14" s="270"/>
      <c r="L14" s="270"/>
      <c r="M14" s="270"/>
      <c r="N14" s="270"/>
      <c r="O14" s="270"/>
      <c r="P14" s="270"/>
      <c r="Q14" s="270"/>
      <c r="R14" s="271"/>
    </row>
    <row r="15" spans="1:19" s="143" customFormat="1" ht="15" customHeight="1" x14ac:dyDescent="0.25">
      <c r="A15" s="272" t="s">
        <v>197</v>
      </c>
      <c r="B15" s="273"/>
      <c r="C15" s="273"/>
      <c r="D15" s="273"/>
      <c r="E15" s="273"/>
      <c r="F15" s="273"/>
      <c r="G15" s="273"/>
      <c r="H15" s="273"/>
      <c r="I15" s="273"/>
      <c r="J15" s="273"/>
      <c r="K15" s="273"/>
      <c r="L15" s="273"/>
      <c r="M15" s="273"/>
      <c r="N15" s="273"/>
      <c r="O15" s="273"/>
      <c r="P15" s="273"/>
      <c r="Q15" s="273"/>
      <c r="R15" s="274"/>
    </row>
    <row r="16" spans="1:19" ht="48.75" customHeight="1" thickBot="1" x14ac:dyDescent="0.3">
      <c r="A16" s="263"/>
      <c r="B16" s="292"/>
      <c r="C16" s="292"/>
      <c r="D16" s="292"/>
      <c r="E16" s="292"/>
      <c r="F16" s="292"/>
      <c r="G16" s="292"/>
      <c r="H16" s="292"/>
      <c r="I16" s="292"/>
      <c r="J16" s="292"/>
      <c r="K16" s="292"/>
      <c r="L16" s="292"/>
      <c r="M16" s="292"/>
      <c r="N16" s="292"/>
      <c r="O16" s="292"/>
      <c r="P16" s="292"/>
      <c r="Q16" s="292"/>
      <c r="R16" s="293"/>
    </row>
    <row r="17" spans="1:19" ht="10.15" customHeight="1" thickBot="1" x14ac:dyDescent="0.3">
      <c r="A17" s="281"/>
      <c r="B17" s="281"/>
      <c r="C17" s="281"/>
      <c r="D17" s="281"/>
      <c r="E17" s="281"/>
      <c r="F17" s="281"/>
      <c r="G17" s="281"/>
      <c r="H17" s="281"/>
      <c r="I17" s="281"/>
      <c r="J17" s="281"/>
      <c r="K17" s="281"/>
      <c r="L17" s="281"/>
      <c r="M17" s="281"/>
      <c r="N17" s="281"/>
      <c r="O17" s="281"/>
      <c r="P17" s="281"/>
      <c r="Q17" s="281"/>
      <c r="R17" s="281"/>
    </row>
    <row r="18" spans="1:19" ht="15" customHeight="1" x14ac:dyDescent="0.25">
      <c r="A18" s="266"/>
      <c r="B18" s="267"/>
      <c r="C18" s="267"/>
      <c r="D18" s="267"/>
      <c r="E18" s="267"/>
      <c r="F18" s="267"/>
      <c r="G18" s="267"/>
      <c r="H18" s="267"/>
      <c r="I18" s="267"/>
      <c r="J18" s="267"/>
      <c r="K18" s="267"/>
      <c r="L18" s="267"/>
      <c r="M18" s="267"/>
      <c r="N18" s="267"/>
      <c r="O18" s="267"/>
      <c r="P18" s="267"/>
      <c r="Q18" s="267"/>
      <c r="R18" s="268"/>
      <c r="S18" s="141"/>
    </row>
    <row r="19" spans="1:19" ht="30" customHeight="1" x14ac:dyDescent="0.25">
      <c r="A19" s="269" t="s">
        <v>108</v>
      </c>
      <c r="B19" s="270"/>
      <c r="C19" s="270"/>
      <c r="D19" s="270"/>
      <c r="E19" s="270"/>
      <c r="F19" s="270"/>
      <c r="G19" s="270"/>
      <c r="H19" s="270"/>
      <c r="I19" s="270"/>
      <c r="J19" s="270"/>
      <c r="K19" s="270"/>
      <c r="L19" s="270"/>
      <c r="M19" s="270"/>
      <c r="N19" s="270"/>
      <c r="O19" s="270"/>
      <c r="P19" s="270"/>
      <c r="Q19" s="270"/>
      <c r="R19" s="271"/>
    </row>
    <row r="20" spans="1:19" ht="15" customHeight="1" x14ac:dyDescent="0.25">
      <c r="A20" s="272" t="s">
        <v>615</v>
      </c>
      <c r="B20" s="273"/>
      <c r="C20" s="273"/>
      <c r="D20" s="273"/>
      <c r="E20" s="273"/>
      <c r="F20" s="273"/>
      <c r="G20" s="273"/>
      <c r="H20" s="273"/>
      <c r="I20" s="273"/>
      <c r="J20" s="273"/>
      <c r="K20" s="273"/>
      <c r="L20" s="273"/>
      <c r="M20" s="273"/>
      <c r="N20" s="273"/>
      <c r="O20" s="273"/>
      <c r="P20" s="273"/>
      <c r="Q20" s="273"/>
      <c r="R20" s="274"/>
    </row>
    <row r="21" spans="1:19" ht="40.15" customHeight="1" x14ac:dyDescent="0.25">
      <c r="A21" s="490" t="s">
        <v>619</v>
      </c>
      <c r="B21" s="283"/>
      <c r="C21" s="283"/>
      <c r="D21" s="283"/>
      <c r="E21" s="284"/>
      <c r="F21" s="491" t="s">
        <v>620</v>
      </c>
      <c r="G21" s="286"/>
      <c r="H21" s="286"/>
      <c r="I21" s="286"/>
      <c r="J21" s="286"/>
      <c r="K21" s="288"/>
      <c r="L21" s="491" t="s">
        <v>621</v>
      </c>
      <c r="M21" s="286"/>
      <c r="N21" s="286"/>
      <c r="O21" s="286"/>
      <c r="P21" s="286"/>
      <c r="Q21" s="286"/>
      <c r="R21" s="287"/>
    </row>
    <row r="22" spans="1:19" ht="127.5" customHeight="1" thickBot="1" x14ac:dyDescent="0.3">
      <c r="A22" s="278"/>
      <c r="B22" s="279"/>
      <c r="C22" s="279"/>
      <c r="D22" s="279"/>
      <c r="E22" s="279"/>
      <c r="F22" s="279"/>
      <c r="G22" s="279"/>
      <c r="H22" s="279"/>
      <c r="I22" s="279"/>
      <c r="J22" s="279"/>
      <c r="K22" s="279"/>
      <c r="L22" s="279"/>
      <c r="M22" s="279"/>
      <c r="N22" s="279"/>
      <c r="O22" s="279"/>
      <c r="P22" s="279"/>
      <c r="Q22" s="279"/>
      <c r="R22" s="280"/>
    </row>
    <row r="23" spans="1:19" ht="10.15" customHeight="1" thickBot="1" x14ac:dyDescent="0.3">
      <c r="A23" s="281"/>
      <c r="B23" s="281"/>
      <c r="C23" s="281"/>
      <c r="D23" s="281"/>
      <c r="E23" s="281"/>
      <c r="F23" s="281"/>
      <c r="G23" s="281"/>
      <c r="H23" s="281"/>
      <c r="I23" s="281"/>
      <c r="J23" s="281"/>
      <c r="K23" s="281"/>
      <c r="L23" s="281"/>
      <c r="M23" s="281"/>
      <c r="N23" s="281"/>
      <c r="O23" s="281"/>
      <c r="P23" s="281"/>
      <c r="Q23" s="281"/>
      <c r="R23" s="281"/>
    </row>
    <row r="24" spans="1:19" ht="15" customHeight="1" x14ac:dyDescent="0.25">
      <c r="A24" s="40"/>
      <c r="B24" s="41"/>
      <c r="C24" s="41"/>
      <c r="D24" s="41"/>
      <c r="E24" s="41"/>
      <c r="F24" s="41"/>
      <c r="G24" s="41"/>
      <c r="H24" s="41"/>
      <c r="I24" s="41"/>
      <c r="J24" s="41"/>
      <c r="K24" s="41"/>
      <c r="L24" s="41"/>
      <c r="M24" s="41"/>
      <c r="N24" s="41"/>
      <c r="O24" s="41"/>
      <c r="P24" s="41"/>
      <c r="Q24" s="41"/>
      <c r="R24" s="42"/>
    </row>
    <row r="25" spans="1:19" ht="19.899999999999999" customHeight="1" x14ac:dyDescent="0.25">
      <c r="A25" s="234" t="s">
        <v>109</v>
      </c>
      <c r="B25" s="235"/>
      <c r="C25" s="235"/>
      <c r="D25" s="235"/>
      <c r="E25" s="235"/>
      <c r="F25" s="235"/>
      <c r="G25" s="235"/>
      <c r="H25" s="235"/>
      <c r="I25" s="235"/>
      <c r="J25" s="235"/>
      <c r="K25" s="235"/>
      <c r="L25" s="235"/>
      <c r="M25" s="235"/>
      <c r="N25" s="235"/>
      <c r="O25" s="235"/>
      <c r="P25" s="235"/>
      <c r="Q25" s="235"/>
      <c r="R25" s="236"/>
    </row>
    <row r="26" spans="1:19" ht="25.15" customHeight="1" x14ac:dyDescent="0.25">
      <c r="A26" s="29" t="s">
        <v>110</v>
      </c>
      <c r="B26" s="237" t="str">
        <f>Z1_KiP!B72</f>
        <v>Moduł Z1/15</v>
      </c>
      <c r="C26" s="238"/>
      <c r="D26" s="37" t="str">
        <f>Z1_KiP!B73</f>
        <v>Kurs 15.1.</v>
      </c>
      <c r="E26" s="144" t="str">
        <f>Z1_KiP!B72</f>
        <v>Moduł Z1/15</v>
      </c>
      <c r="F26" s="242" t="str">
        <f>Z1_KiP!B74</f>
        <v>Kurs 15.2.</v>
      </c>
      <c r="G26" s="243"/>
      <c r="H26" s="247"/>
      <c r="I26" s="248"/>
      <c r="J26" s="38"/>
      <c r="K26" s="252"/>
      <c r="L26" s="253"/>
      <c r="M26" s="252"/>
      <c r="N26" s="253"/>
      <c r="O26" s="254"/>
      <c r="P26" s="255"/>
      <c r="Q26" s="254"/>
      <c r="R26" s="256"/>
    </row>
    <row r="27" spans="1:19" s="145" customFormat="1" ht="59.25" customHeight="1" x14ac:dyDescent="0.25">
      <c r="A27" s="135" t="s">
        <v>111</v>
      </c>
      <c r="B27" s="475" t="str">
        <f>Z1_KiP!C73</f>
        <v>kurs do wyboru (spośród katalogu kursów dostępnych w danym semestrze)</v>
      </c>
      <c r="C27" s="476"/>
      <c r="D27" s="477"/>
      <c r="E27" s="478" t="str">
        <f>Z1_KiP!C74</f>
        <v>kurs do wyboru (spośród katalogu kursów dostępnych w danym semestrze)</v>
      </c>
      <c r="F27" s="479"/>
      <c r="G27" s="480"/>
      <c r="H27" s="481"/>
      <c r="I27" s="482"/>
      <c r="J27" s="483"/>
      <c r="K27" s="484"/>
      <c r="L27" s="485"/>
      <c r="M27" s="485"/>
      <c r="N27" s="486"/>
      <c r="O27" s="487"/>
      <c r="P27" s="488"/>
      <c r="Q27" s="488"/>
      <c r="R27" s="489"/>
    </row>
    <row r="28" spans="1:19" s="145" customFormat="1" ht="30" customHeight="1" thickBot="1" x14ac:dyDescent="0.3">
      <c r="A28" s="43" t="s">
        <v>112</v>
      </c>
      <c r="B28" s="219">
        <f>Z1_KiP!D73</f>
        <v>3</v>
      </c>
      <c r="C28" s="220"/>
      <c r="D28" s="221"/>
      <c r="E28" s="222">
        <f>Z1_KiP!D74</f>
        <v>3</v>
      </c>
      <c r="F28" s="223"/>
      <c r="G28" s="224"/>
      <c r="H28" s="225"/>
      <c r="I28" s="226"/>
      <c r="J28" s="227"/>
      <c r="K28" s="228"/>
      <c r="L28" s="229"/>
      <c r="M28" s="229"/>
      <c r="N28" s="230"/>
      <c r="O28" s="231"/>
      <c r="P28" s="232"/>
      <c r="Q28" s="232"/>
      <c r="R28" s="233"/>
    </row>
    <row r="29" spans="1:19" s="145" customFormat="1" ht="30" hidden="1" customHeight="1" thickBot="1" x14ac:dyDescent="0.3">
      <c r="A29" s="158"/>
      <c r="B29" s="159"/>
      <c r="C29" s="180" t="s">
        <v>623</v>
      </c>
      <c r="D29" s="161"/>
      <c r="E29" s="162"/>
      <c r="F29" s="179" t="s">
        <v>623</v>
      </c>
      <c r="G29" s="164"/>
      <c r="H29" s="165"/>
      <c r="I29" s="177"/>
      <c r="J29" s="167"/>
      <c r="K29" s="168"/>
      <c r="L29" s="178"/>
      <c r="M29" s="170"/>
      <c r="N29" s="171"/>
      <c r="O29" s="172"/>
      <c r="P29" s="176"/>
      <c r="Q29" s="174"/>
      <c r="R29" s="175"/>
    </row>
    <row r="30" spans="1:19" s="145" customFormat="1" x14ac:dyDescent="0.25"/>
    <row r="31" spans="1:19" s="145" customFormat="1" x14ac:dyDescent="0.25"/>
    <row r="32" spans="1:19" s="145" customFormat="1" x14ac:dyDescent="0.25"/>
    <row r="33" s="145" customFormat="1" x14ac:dyDescent="0.25"/>
    <row r="34" s="145" customFormat="1" x14ac:dyDescent="0.25"/>
    <row r="35" s="145" customFormat="1" x14ac:dyDescent="0.25"/>
    <row r="36" s="145" customFormat="1" x14ac:dyDescent="0.25"/>
    <row r="37" s="145" customFormat="1" x14ac:dyDescent="0.25"/>
    <row r="38" s="145" customFormat="1" x14ac:dyDescent="0.25"/>
    <row r="39" s="145" customFormat="1" x14ac:dyDescent="0.25"/>
    <row r="40" s="145" customFormat="1" x14ac:dyDescent="0.25"/>
    <row r="41" s="145" customFormat="1" x14ac:dyDescent="0.25"/>
    <row r="42" s="145" customFormat="1" x14ac:dyDescent="0.25"/>
    <row r="43" s="145" customFormat="1" x14ac:dyDescent="0.25"/>
    <row r="44" s="145" customFormat="1" x14ac:dyDescent="0.25"/>
    <row r="45" s="145" customFormat="1" x14ac:dyDescent="0.25"/>
    <row r="46" s="145" customFormat="1" x14ac:dyDescent="0.25"/>
    <row r="47" s="145" customFormat="1" x14ac:dyDescent="0.25"/>
    <row r="48" s="145" customFormat="1" x14ac:dyDescent="0.25"/>
    <row r="49" spans="1:18" s="145" customFormat="1" x14ac:dyDescent="0.25"/>
    <row r="50" spans="1:18" s="145" customFormat="1" x14ac:dyDescent="0.25"/>
    <row r="51" spans="1:18" s="145" customFormat="1" x14ac:dyDescent="0.25"/>
    <row r="52" spans="1:18" s="145" customFormat="1" x14ac:dyDescent="0.25"/>
    <row r="53" spans="1:18" s="145" customFormat="1" x14ac:dyDescent="0.25"/>
    <row r="54" spans="1:18" s="145" customFormat="1" x14ac:dyDescent="0.25"/>
    <row r="55" spans="1:18" s="145" customFormat="1" x14ac:dyDescent="0.25"/>
    <row r="56" spans="1:18" s="145" customFormat="1" x14ac:dyDescent="0.25"/>
    <row r="57" spans="1:18" s="145" customFormat="1" x14ac:dyDescent="0.25"/>
    <row r="58" spans="1:18" s="145" customFormat="1" x14ac:dyDescent="0.25"/>
    <row r="59" spans="1:18" s="145" customFormat="1" x14ac:dyDescent="0.25"/>
    <row r="60" spans="1:18" s="145" customFormat="1" x14ac:dyDescent="0.25"/>
    <row r="61" spans="1:18" s="145" customFormat="1" x14ac:dyDescent="0.25"/>
    <row r="62" spans="1:18" s="145" customFormat="1" x14ac:dyDescent="0.25"/>
    <row r="63" spans="1:18" x14ac:dyDescent="0.25">
      <c r="A63" s="145"/>
      <c r="B63" s="145"/>
      <c r="C63" s="145"/>
      <c r="D63" s="145"/>
      <c r="E63" s="145"/>
      <c r="F63" s="145"/>
      <c r="G63" s="145"/>
      <c r="H63" s="145"/>
      <c r="I63" s="145"/>
      <c r="J63" s="145"/>
      <c r="K63" s="145"/>
      <c r="L63" s="145"/>
      <c r="M63" s="145"/>
      <c r="N63" s="145"/>
      <c r="O63" s="145"/>
      <c r="P63" s="145"/>
      <c r="Q63" s="145"/>
      <c r="R63" s="145"/>
    </row>
    <row r="64" spans="1:18" x14ac:dyDescent="0.25">
      <c r="A64" s="145"/>
      <c r="B64" s="145"/>
      <c r="C64" s="145"/>
      <c r="D64" s="145"/>
      <c r="E64" s="145"/>
      <c r="F64" s="145"/>
      <c r="G64" s="145"/>
      <c r="H64" s="145"/>
      <c r="I64" s="145"/>
      <c r="J64" s="145"/>
      <c r="K64" s="145"/>
      <c r="L64" s="145"/>
      <c r="M64" s="145"/>
      <c r="N64" s="145"/>
      <c r="O64" s="145"/>
      <c r="P64" s="145"/>
      <c r="Q64" s="145"/>
      <c r="R64" s="145"/>
    </row>
    <row r="65" spans="1:18" x14ac:dyDescent="0.25">
      <c r="A65" s="145"/>
      <c r="B65" s="145"/>
      <c r="C65" s="145"/>
      <c r="D65" s="145"/>
      <c r="E65" s="145"/>
      <c r="F65" s="145"/>
      <c r="G65" s="145"/>
      <c r="H65" s="145"/>
      <c r="I65" s="145"/>
      <c r="J65" s="145"/>
      <c r="K65" s="145"/>
      <c r="L65" s="145"/>
      <c r="M65" s="145"/>
      <c r="N65" s="145"/>
      <c r="O65" s="145"/>
      <c r="P65" s="145"/>
      <c r="Q65" s="145"/>
      <c r="R65" s="145"/>
    </row>
    <row r="66" spans="1:18" x14ac:dyDescent="0.25">
      <c r="A66" s="145"/>
      <c r="B66" s="145"/>
      <c r="C66" s="145"/>
      <c r="D66" s="145"/>
      <c r="E66" s="145"/>
      <c r="F66" s="145"/>
      <c r="G66" s="145"/>
      <c r="H66" s="145"/>
      <c r="I66" s="145"/>
      <c r="J66" s="145"/>
      <c r="K66" s="145"/>
      <c r="L66" s="145"/>
      <c r="M66" s="145"/>
      <c r="N66" s="145"/>
      <c r="O66" s="145"/>
      <c r="P66" s="145"/>
      <c r="Q66" s="145"/>
      <c r="R66" s="145"/>
    </row>
  </sheetData>
  <sheetProtection algorithmName="SHA-512" hashValue="W9YG9PYexA4/dkPszb7wvs7nYvBy8j9UzwvfePg2TilH/2LyUccd4sZUVDoPyhbw8DIy/8C9fqU/vEE8dy1q0g==" saltValue="JlmEFzgAFhopji7nn7E+rw==" spinCount="100000" sheet="1" objects="1" scenarios="1"/>
  <mergeCells count="51">
    <mergeCell ref="A1:B1"/>
    <mergeCell ref="A3:B3"/>
    <mergeCell ref="C3:F3"/>
    <mergeCell ref="A4:B4"/>
    <mergeCell ref="C4:J4"/>
    <mergeCell ref="A20:R20"/>
    <mergeCell ref="A11:R11"/>
    <mergeCell ref="A12:R12"/>
    <mergeCell ref="A14:R14"/>
    <mergeCell ref="N4:O4"/>
    <mergeCell ref="P4:R4"/>
    <mergeCell ref="A5:R5"/>
    <mergeCell ref="A6:B6"/>
    <mergeCell ref="C6:D6"/>
    <mergeCell ref="K6:L6"/>
    <mergeCell ref="M6:N6"/>
    <mergeCell ref="P6:Q6"/>
    <mergeCell ref="K4:L4"/>
    <mergeCell ref="A8:R8"/>
    <mergeCell ref="A9:R9"/>
    <mergeCell ref="A10:R10"/>
    <mergeCell ref="A15:R15"/>
    <mergeCell ref="A16:R16"/>
    <mergeCell ref="A17:R17"/>
    <mergeCell ref="A18:R18"/>
    <mergeCell ref="A19:R19"/>
    <mergeCell ref="A21:E21"/>
    <mergeCell ref="F21:K21"/>
    <mergeCell ref="L21:R21"/>
    <mergeCell ref="A22:E22"/>
    <mergeCell ref="F22:K22"/>
    <mergeCell ref="L22:R22"/>
    <mergeCell ref="A23:R23"/>
    <mergeCell ref="A25:R25"/>
    <mergeCell ref="B26:C26"/>
    <mergeCell ref="F26:G26"/>
    <mergeCell ref="H26:I26"/>
    <mergeCell ref="K26:L26"/>
    <mergeCell ref="M26:N26"/>
    <mergeCell ref="O26:P26"/>
    <mergeCell ref="Q26:R26"/>
    <mergeCell ref="B28:D28"/>
    <mergeCell ref="E28:G28"/>
    <mergeCell ref="H28:J28"/>
    <mergeCell ref="K28:N28"/>
    <mergeCell ref="O28:R28"/>
    <mergeCell ref="B27:D27"/>
    <mergeCell ref="E27:G27"/>
    <mergeCell ref="H27:J27"/>
    <mergeCell ref="K27:N27"/>
    <mergeCell ref="O27:R27"/>
  </mergeCells>
  <dataValidations count="2">
    <dataValidation type="list" allowBlank="1" showInputMessage="1" showErrorMessage="1" sqref="K6:L6" xr:uid="{00000000-0002-0000-3700-000000000000}">
      <formula1>STATUS</formula1>
    </dataValidation>
    <dataValidation type="textLength" allowBlank="1" showInputMessage="1" showErrorMessage="1" errorTitle="ilość znaków" error="treść powinna mieć pomiędzy 20 a 1100 znaków" sqref="A11:R11" xr:uid="{00000000-0002-0000-3700-000001000000}">
      <formula1>20</formula1>
      <formula2>1200</formula2>
    </dataValidation>
  </dataValidations>
  <hyperlinks>
    <hyperlink ref="F29" r:id="rId1" xr:uid="{29EBD34E-22B9-4190-9F42-7599B779FE1C}"/>
    <hyperlink ref="C29" r:id="rId2" xr:uid="{760312CF-78AB-446B-B12D-A1C89B7A33AC}"/>
  </hyperlinks>
  <printOptions horizontalCentered="1"/>
  <pageMargins left="0.70866141732283472" right="0.70866141732283472" top="0.74803149606299213" bottom="0.74803149606299213" header="0.31496062992125984" footer="0.31496062992125984"/>
  <pageSetup paperSize="9" scale="57" orientation="landscape" r:id="rId3"/>
  <headerFooter>
    <oddHeader>&amp;C&amp;"Century Gothic,Pogrubiony"&amp;12&amp;K05-047KARTA MODUŁU&amp;R&amp;G</oddHeader>
  </headerFooter>
  <drawing r:id="rId4"/>
  <legacyDrawingHF r:id="rId5"/>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Arkusz58">
    <pageSetUpPr fitToPage="1"/>
  </sheetPr>
  <dimension ref="A1:S103"/>
  <sheetViews>
    <sheetView showGridLines="0" zoomScaleNormal="100" zoomScaleSheetLayoutView="80" workbookViewId="0">
      <selection sqref="A1:B1"/>
    </sheetView>
  </sheetViews>
  <sheetFormatPr defaultColWidth="8.7109375" defaultRowHeight="15" x14ac:dyDescent="0.25"/>
  <cols>
    <col min="1" max="1" width="10.28515625" style="2" customWidth="1"/>
    <col min="2" max="3" width="8.7109375" style="2"/>
    <col min="4" max="4" width="19.7109375" style="2" customWidth="1"/>
    <col min="5" max="5" width="13.7109375" style="2" customWidth="1"/>
    <col min="6" max="6" width="14.7109375" style="2" customWidth="1"/>
    <col min="7" max="9" width="9.7109375" style="2" customWidth="1"/>
    <col min="10" max="10" width="3.7109375" style="2" customWidth="1"/>
    <col min="11" max="11" width="12.42578125" style="2" customWidth="1"/>
    <col min="12" max="13" width="10.7109375" style="2" customWidth="1"/>
    <col min="14" max="14" width="13.7109375" style="2" customWidth="1"/>
    <col min="15" max="19" width="11.7109375" style="2" customWidth="1"/>
    <col min="20" max="16384" width="8.7109375" style="2"/>
  </cols>
  <sheetData>
    <row r="1" spans="1:19" s="28" customFormat="1" ht="15.75" x14ac:dyDescent="0.25">
      <c r="A1" s="453" t="str">
        <f>Z1_KiP!B2</f>
        <v>2020/2021</v>
      </c>
      <c r="B1" s="453"/>
      <c r="C1" s="27"/>
      <c r="D1" s="27"/>
    </row>
    <row r="2" spans="1:19" ht="10.15" customHeight="1" thickBot="1" x14ac:dyDescent="0.3"/>
    <row r="3" spans="1:19" ht="19.899999999999999" customHeight="1" thickBot="1" x14ac:dyDescent="0.3">
      <c r="A3" s="391" t="str">
        <f>Z1_KiP!B72</f>
        <v>Moduł Z1/15</v>
      </c>
      <c r="B3" s="391"/>
      <c r="C3" s="391"/>
      <c r="D3" s="395" t="str">
        <f>Z1_KiP!C72</f>
        <v>Moduł swobodnego wyboru</v>
      </c>
      <c r="E3" s="396"/>
      <c r="F3" s="396"/>
      <c r="G3" s="396"/>
      <c r="H3" s="396"/>
      <c r="I3" s="397"/>
      <c r="J3" s="3"/>
      <c r="K3" s="3"/>
      <c r="L3" s="4"/>
      <c r="M3" s="4"/>
      <c r="N3" s="4"/>
      <c r="O3" s="4"/>
      <c r="P3" s="4"/>
      <c r="Q3" s="4"/>
      <c r="R3" s="4"/>
    </row>
    <row r="4" spans="1:19" ht="18.75" thickBot="1" x14ac:dyDescent="0.3">
      <c r="A4" s="454" t="s">
        <v>110</v>
      </c>
      <c r="B4" s="454"/>
      <c r="C4" s="454"/>
      <c r="D4" s="392" t="str">
        <f>Z1_KiP!B73</f>
        <v>Kurs 15.1.</v>
      </c>
      <c r="E4" s="393"/>
      <c r="F4" s="393"/>
      <c r="G4" s="393"/>
      <c r="H4" s="393"/>
      <c r="I4" s="394"/>
      <c r="J4" s="3"/>
      <c r="K4" s="3"/>
      <c r="L4" s="4"/>
      <c r="M4" s="4"/>
      <c r="N4" s="4"/>
      <c r="O4" s="4"/>
      <c r="P4" s="4"/>
      <c r="Q4" s="4"/>
      <c r="R4" s="4"/>
    </row>
    <row r="5" spans="1:19" ht="18.75" thickBot="1" x14ac:dyDescent="0.3">
      <c r="A5" s="455" t="s">
        <v>111</v>
      </c>
      <c r="B5" s="455"/>
      <c r="C5" s="455"/>
      <c r="D5" s="514" t="str">
        <f>Z1_KiP!C73</f>
        <v>kurs do wyboru (spośród katalogu kursów dostępnych w danym semestrze)</v>
      </c>
      <c r="E5" s="514"/>
      <c r="F5" s="514"/>
      <c r="G5" s="514"/>
      <c r="H5" s="514"/>
      <c r="I5" s="514"/>
      <c r="J5" s="514"/>
      <c r="K5" s="514"/>
      <c r="L5" s="457" t="s">
        <v>96</v>
      </c>
      <c r="M5" s="457"/>
      <c r="N5" s="16">
        <f>Z1_KiP!D73</f>
        <v>3</v>
      </c>
      <c r="O5" s="457" t="s">
        <v>97</v>
      </c>
      <c r="P5" s="457"/>
      <c r="Q5" s="458" t="str">
        <f>Z1_KiP!F72</f>
        <v>dziekan</v>
      </c>
      <c r="R5" s="458"/>
      <c r="S5" s="458"/>
    </row>
    <row r="6" spans="1:19" ht="10.15" customHeight="1" thickBot="1" x14ac:dyDescent="0.3">
      <c r="A6" s="296"/>
      <c r="B6" s="296"/>
      <c r="C6" s="296"/>
      <c r="D6" s="296"/>
      <c r="E6" s="296"/>
      <c r="F6" s="296"/>
      <c r="G6" s="296"/>
      <c r="H6" s="296"/>
      <c r="I6" s="296"/>
      <c r="J6" s="296"/>
      <c r="K6" s="296"/>
      <c r="L6" s="296"/>
      <c r="M6" s="296"/>
      <c r="N6" s="296"/>
      <c r="O6" s="296"/>
      <c r="P6" s="296"/>
      <c r="Q6" s="296"/>
      <c r="R6" s="296"/>
      <c r="S6" s="296"/>
    </row>
    <row r="7" spans="1:19" s="141" customFormat="1" ht="40.5" customHeight="1" thickBot="1" x14ac:dyDescent="0.3">
      <c r="A7" s="455" t="s">
        <v>98</v>
      </c>
      <c r="B7" s="455"/>
      <c r="C7" s="455"/>
      <c r="D7" s="6" t="str">
        <f>Z1_KiP!B3</f>
        <v>ZARZĄDZANIE</v>
      </c>
      <c r="E7" s="6" t="str">
        <f>Z1_KiP!B4</f>
        <v>I stopnia</v>
      </c>
      <c r="F7" s="156" t="s">
        <v>99</v>
      </c>
      <c r="G7" s="44" t="str">
        <f>'M (15)'!G6</f>
        <v>III</v>
      </c>
      <c r="H7" s="156" t="s">
        <v>101</v>
      </c>
      <c r="I7" s="44">
        <f>'M (15)'!I6</f>
        <v>6</v>
      </c>
      <c r="J7" s="300" t="s">
        <v>289</v>
      </c>
      <c r="K7" s="301"/>
      <c r="L7" s="399" t="s">
        <v>102</v>
      </c>
      <c r="M7" s="400"/>
      <c r="N7" s="7" t="s">
        <v>103</v>
      </c>
      <c r="O7" s="466" t="s">
        <v>104</v>
      </c>
      <c r="P7" s="466"/>
      <c r="Q7" s="467" t="s">
        <v>105</v>
      </c>
      <c r="R7" s="467"/>
      <c r="S7" s="17">
        <f>Z1_KiP!G73</f>
        <v>12</v>
      </c>
    </row>
    <row r="8" spans="1:19" ht="10.15" customHeight="1" thickBot="1" x14ac:dyDescent="0.3">
      <c r="A8" s="398"/>
      <c r="B8" s="398"/>
      <c r="C8" s="398"/>
      <c r="D8" s="398"/>
      <c r="E8" s="398"/>
      <c r="F8" s="398"/>
      <c r="G8" s="398"/>
      <c r="H8" s="398"/>
      <c r="I8" s="398"/>
      <c r="J8" s="398"/>
      <c r="K8" s="398"/>
      <c r="L8" s="398"/>
      <c r="M8" s="398"/>
      <c r="N8" s="398"/>
      <c r="O8" s="398"/>
      <c r="P8" s="398"/>
      <c r="Q8" s="398"/>
      <c r="R8" s="398"/>
      <c r="S8" s="398"/>
    </row>
    <row r="9" spans="1:19" ht="15" customHeight="1" x14ac:dyDescent="0.25">
      <c r="A9" s="23"/>
      <c r="B9" s="24"/>
      <c r="C9" s="24"/>
      <c r="D9" s="24"/>
      <c r="E9" s="24"/>
      <c r="F9" s="24"/>
      <c r="G9" s="24"/>
      <c r="H9" s="24"/>
      <c r="I9" s="24"/>
      <c r="J9" s="24"/>
      <c r="K9" s="24"/>
      <c r="L9" s="24"/>
      <c r="M9" s="24"/>
      <c r="N9" s="24"/>
      <c r="O9" s="24"/>
      <c r="P9" s="24"/>
      <c r="Q9" s="24"/>
      <c r="R9" s="24"/>
      <c r="S9" s="25"/>
    </row>
    <row r="10" spans="1:19" ht="19.899999999999999" customHeight="1" x14ac:dyDescent="0.25">
      <c r="A10" s="269" t="s">
        <v>108</v>
      </c>
      <c r="B10" s="270"/>
      <c r="C10" s="270"/>
      <c r="D10" s="270"/>
      <c r="E10" s="270"/>
      <c r="F10" s="270"/>
      <c r="G10" s="270"/>
      <c r="H10" s="270"/>
      <c r="I10" s="270"/>
      <c r="J10" s="270"/>
      <c r="K10" s="270"/>
      <c r="L10" s="270"/>
      <c r="M10" s="270"/>
      <c r="N10" s="270"/>
      <c r="O10" s="270"/>
      <c r="P10" s="270"/>
      <c r="Q10" s="270"/>
      <c r="R10" s="270"/>
      <c r="S10" s="271"/>
    </row>
    <row r="11" spans="1:19" s="149" customFormat="1" ht="20.100000000000001" customHeight="1" x14ac:dyDescent="0.25">
      <c r="A11" s="464" t="s">
        <v>113</v>
      </c>
      <c r="B11" s="415" t="s">
        <v>114</v>
      </c>
      <c r="C11" s="416"/>
      <c r="D11" s="416"/>
      <c r="E11" s="416"/>
      <c r="F11" s="416"/>
      <c r="G11" s="416"/>
      <c r="H11" s="416"/>
      <c r="I11" s="416"/>
      <c r="J11" s="416"/>
      <c r="K11" s="416"/>
      <c r="L11" s="416"/>
      <c r="M11" s="417"/>
      <c r="N11" s="409" t="s">
        <v>115</v>
      </c>
      <c r="O11" s="410"/>
      <c r="P11" s="410"/>
      <c r="Q11" s="410"/>
      <c r="R11" s="410"/>
      <c r="S11" s="411"/>
    </row>
    <row r="12" spans="1:19" s="149" customFormat="1" ht="20.100000000000001" customHeight="1" x14ac:dyDescent="0.25">
      <c r="A12" s="464"/>
      <c r="B12" s="418"/>
      <c r="C12" s="419"/>
      <c r="D12" s="419"/>
      <c r="E12" s="419"/>
      <c r="F12" s="419"/>
      <c r="G12" s="419"/>
      <c r="H12" s="419"/>
      <c r="I12" s="419"/>
      <c r="J12" s="419"/>
      <c r="K12" s="419"/>
      <c r="L12" s="419"/>
      <c r="M12" s="420"/>
      <c r="N12" s="412"/>
      <c r="O12" s="413"/>
      <c r="P12" s="413"/>
      <c r="Q12" s="413"/>
      <c r="R12" s="413"/>
      <c r="S12" s="414"/>
    </row>
    <row r="13" spans="1:19" s="149" customFormat="1" ht="20.100000000000001" customHeight="1" thickBot="1" x14ac:dyDescent="0.3">
      <c r="A13" s="465"/>
      <c r="B13" s="421" t="s">
        <v>624</v>
      </c>
      <c r="C13" s="422"/>
      <c r="D13" s="422"/>
      <c r="E13" s="422"/>
      <c r="F13" s="422"/>
      <c r="G13" s="422"/>
      <c r="H13" s="422"/>
      <c r="I13" s="422"/>
      <c r="J13" s="422"/>
      <c r="K13" s="422"/>
      <c r="L13" s="422"/>
      <c r="M13" s="423"/>
      <c r="N13" s="136"/>
      <c r="O13" s="146" t="s">
        <v>625</v>
      </c>
      <c r="P13" s="137"/>
      <c r="Q13" s="137"/>
      <c r="R13" s="137"/>
      <c r="S13" s="138"/>
    </row>
    <row r="14" spans="1:19" ht="15" customHeight="1" x14ac:dyDescent="0.25">
      <c r="A14" s="459" t="s">
        <v>116</v>
      </c>
      <c r="B14" s="404"/>
      <c r="C14" s="405"/>
      <c r="D14" s="405"/>
      <c r="E14" s="405"/>
      <c r="F14" s="405"/>
      <c r="G14" s="405"/>
      <c r="H14" s="405"/>
      <c r="I14" s="405"/>
      <c r="J14" s="405"/>
      <c r="K14" s="405"/>
      <c r="L14" s="405"/>
      <c r="M14" s="406"/>
      <c r="N14" s="369"/>
      <c r="O14" s="370"/>
      <c r="P14" s="370"/>
      <c r="Q14" s="370"/>
      <c r="R14" s="370"/>
      <c r="S14" s="371"/>
    </row>
    <row r="15" spans="1:19" ht="15" customHeight="1" x14ac:dyDescent="0.25">
      <c r="A15" s="350"/>
      <c r="B15" s="329"/>
      <c r="C15" s="330"/>
      <c r="D15" s="330"/>
      <c r="E15" s="330"/>
      <c r="F15" s="330"/>
      <c r="G15" s="330"/>
      <c r="H15" s="330"/>
      <c r="I15" s="330"/>
      <c r="J15" s="330"/>
      <c r="K15" s="330"/>
      <c r="L15" s="330"/>
      <c r="M15" s="331"/>
      <c r="N15" s="363"/>
      <c r="O15" s="364"/>
      <c r="P15" s="364"/>
      <c r="Q15" s="364"/>
      <c r="R15" s="364"/>
      <c r="S15" s="365"/>
    </row>
    <row r="16" spans="1:19" ht="15" customHeight="1" x14ac:dyDescent="0.25">
      <c r="A16" s="350"/>
      <c r="B16" s="329"/>
      <c r="C16" s="330"/>
      <c r="D16" s="330"/>
      <c r="E16" s="330"/>
      <c r="F16" s="330"/>
      <c r="G16" s="330"/>
      <c r="H16" s="330"/>
      <c r="I16" s="330"/>
      <c r="J16" s="330"/>
      <c r="K16" s="330"/>
      <c r="L16" s="330"/>
      <c r="M16" s="331"/>
      <c r="N16" s="363"/>
      <c r="O16" s="364"/>
      <c r="P16" s="364"/>
      <c r="Q16" s="364"/>
      <c r="R16" s="364"/>
      <c r="S16" s="365"/>
    </row>
    <row r="17" spans="1:19" ht="15" customHeight="1" x14ac:dyDescent="0.25">
      <c r="A17" s="350"/>
      <c r="B17" s="329"/>
      <c r="C17" s="330"/>
      <c r="D17" s="330"/>
      <c r="E17" s="330"/>
      <c r="F17" s="330"/>
      <c r="G17" s="330"/>
      <c r="H17" s="330"/>
      <c r="I17" s="330"/>
      <c r="J17" s="330"/>
      <c r="K17" s="330"/>
      <c r="L17" s="330"/>
      <c r="M17" s="331"/>
      <c r="N17" s="363"/>
      <c r="O17" s="364"/>
      <c r="P17" s="364"/>
      <c r="Q17" s="364"/>
      <c r="R17" s="364"/>
      <c r="S17" s="365"/>
    </row>
    <row r="18" spans="1:19" ht="15" customHeight="1" x14ac:dyDescent="0.25">
      <c r="A18" s="350"/>
      <c r="B18" s="401"/>
      <c r="C18" s="402"/>
      <c r="D18" s="402"/>
      <c r="E18" s="402"/>
      <c r="F18" s="402"/>
      <c r="G18" s="402"/>
      <c r="H18" s="402"/>
      <c r="I18" s="402"/>
      <c r="J18" s="402"/>
      <c r="K18" s="402"/>
      <c r="L18" s="402"/>
      <c r="M18" s="403"/>
      <c r="N18" s="372"/>
      <c r="O18" s="373"/>
      <c r="P18" s="373"/>
      <c r="Q18" s="373"/>
      <c r="R18" s="373"/>
      <c r="S18" s="374"/>
    </row>
    <row r="19" spans="1:19" ht="15" customHeight="1" x14ac:dyDescent="0.25">
      <c r="A19" s="350"/>
      <c r="B19" s="326"/>
      <c r="C19" s="327"/>
      <c r="D19" s="327"/>
      <c r="E19" s="327"/>
      <c r="F19" s="327"/>
      <c r="G19" s="327"/>
      <c r="H19" s="327"/>
      <c r="I19" s="327"/>
      <c r="J19" s="327"/>
      <c r="K19" s="327"/>
      <c r="L19" s="327"/>
      <c r="M19" s="328"/>
      <c r="N19" s="360"/>
      <c r="O19" s="361"/>
      <c r="P19" s="361"/>
      <c r="Q19" s="361"/>
      <c r="R19" s="361"/>
      <c r="S19" s="362"/>
    </row>
    <row r="20" spans="1:19" ht="15" customHeight="1" x14ac:dyDescent="0.25">
      <c r="A20" s="350"/>
      <c r="B20" s="329"/>
      <c r="C20" s="330"/>
      <c r="D20" s="330"/>
      <c r="E20" s="330"/>
      <c r="F20" s="330"/>
      <c r="G20" s="330"/>
      <c r="H20" s="330"/>
      <c r="I20" s="330"/>
      <c r="J20" s="330"/>
      <c r="K20" s="330"/>
      <c r="L20" s="330"/>
      <c r="M20" s="331"/>
      <c r="N20" s="363"/>
      <c r="O20" s="364"/>
      <c r="P20" s="364"/>
      <c r="Q20" s="364"/>
      <c r="R20" s="364"/>
      <c r="S20" s="365"/>
    </row>
    <row r="21" spans="1:19" ht="15" customHeight="1" x14ac:dyDescent="0.25">
      <c r="A21" s="350"/>
      <c r="B21" s="329"/>
      <c r="C21" s="330"/>
      <c r="D21" s="330"/>
      <c r="E21" s="330"/>
      <c r="F21" s="330"/>
      <c r="G21" s="330"/>
      <c r="H21" s="330"/>
      <c r="I21" s="330"/>
      <c r="J21" s="330"/>
      <c r="K21" s="330"/>
      <c r="L21" s="330"/>
      <c r="M21" s="331"/>
      <c r="N21" s="363"/>
      <c r="O21" s="364"/>
      <c r="P21" s="364"/>
      <c r="Q21" s="364"/>
      <c r="R21" s="364"/>
      <c r="S21" s="365"/>
    </row>
    <row r="22" spans="1:19" ht="15" customHeight="1" x14ac:dyDescent="0.25">
      <c r="A22" s="350"/>
      <c r="B22" s="329"/>
      <c r="C22" s="330"/>
      <c r="D22" s="330"/>
      <c r="E22" s="330"/>
      <c r="F22" s="330"/>
      <c r="G22" s="330"/>
      <c r="H22" s="330"/>
      <c r="I22" s="330"/>
      <c r="J22" s="330"/>
      <c r="K22" s="330"/>
      <c r="L22" s="330"/>
      <c r="M22" s="331"/>
      <c r="N22" s="363"/>
      <c r="O22" s="364"/>
      <c r="P22" s="364"/>
      <c r="Q22" s="364"/>
      <c r="R22" s="364"/>
      <c r="S22" s="365"/>
    </row>
    <row r="23" spans="1:19" ht="15" customHeight="1" x14ac:dyDescent="0.25">
      <c r="A23" s="350"/>
      <c r="B23" s="401"/>
      <c r="C23" s="402"/>
      <c r="D23" s="402"/>
      <c r="E23" s="402"/>
      <c r="F23" s="402"/>
      <c r="G23" s="402"/>
      <c r="H23" s="402"/>
      <c r="I23" s="402"/>
      <c r="J23" s="402"/>
      <c r="K23" s="402"/>
      <c r="L23" s="402"/>
      <c r="M23" s="403"/>
      <c r="N23" s="372"/>
      <c r="O23" s="373"/>
      <c r="P23" s="373"/>
      <c r="Q23" s="373"/>
      <c r="R23" s="373"/>
      <c r="S23" s="374"/>
    </row>
    <row r="24" spans="1:19" ht="15" customHeight="1" x14ac:dyDescent="0.25">
      <c r="A24" s="350"/>
      <c r="B24" s="326"/>
      <c r="C24" s="327"/>
      <c r="D24" s="327"/>
      <c r="E24" s="327"/>
      <c r="F24" s="327"/>
      <c r="G24" s="327"/>
      <c r="H24" s="327"/>
      <c r="I24" s="327"/>
      <c r="J24" s="327"/>
      <c r="K24" s="327"/>
      <c r="L24" s="327"/>
      <c r="M24" s="328"/>
      <c r="N24" s="360"/>
      <c r="O24" s="361"/>
      <c r="P24" s="361"/>
      <c r="Q24" s="361"/>
      <c r="R24" s="361"/>
      <c r="S24" s="362"/>
    </row>
    <row r="25" spans="1:19" ht="15" customHeight="1" x14ac:dyDescent="0.25">
      <c r="A25" s="350"/>
      <c r="B25" s="329"/>
      <c r="C25" s="330"/>
      <c r="D25" s="330"/>
      <c r="E25" s="330"/>
      <c r="F25" s="330"/>
      <c r="G25" s="330"/>
      <c r="H25" s="330"/>
      <c r="I25" s="330"/>
      <c r="J25" s="330"/>
      <c r="K25" s="330"/>
      <c r="L25" s="330"/>
      <c r="M25" s="331"/>
      <c r="N25" s="363"/>
      <c r="O25" s="364"/>
      <c r="P25" s="364"/>
      <c r="Q25" s="364"/>
      <c r="R25" s="364"/>
      <c r="S25" s="365"/>
    </row>
    <row r="26" spans="1:19" ht="15" customHeight="1" x14ac:dyDescent="0.25">
      <c r="A26" s="350"/>
      <c r="B26" s="329"/>
      <c r="C26" s="330"/>
      <c r="D26" s="330"/>
      <c r="E26" s="330"/>
      <c r="F26" s="330"/>
      <c r="G26" s="330"/>
      <c r="H26" s="330"/>
      <c r="I26" s="330"/>
      <c r="J26" s="330"/>
      <c r="K26" s="330"/>
      <c r="L26" s="330"/>
      <c r="M26" s="331"/>
      <c r="N26" s="363"/>
      <c r="O26" s="364"/>
      <c r="P26" s="364"/>
      <c r="Q26" s="364"/>
      <c r="R26" s="364"/>
      <c r="S26" s="365"/>
    </row>
    <row r="27" spans="1:19" ht="15" customHeight="1" x14ac:dyDescent="0.25">
      <c r="A27" s="350"/>
      <c r="B27" s="329"/>
      <c r="C27" s="330"/>
      <c r="D27" s="330"/>
      <c r="E27" s="330"/>
      <c r="F27" s="330"/>
      <c r="G27" s="330"/>
      <c r="H27" s="330"/>
      <c r="I27" s="330"/>
      <c r="J27" s="330"/>
      <c r="K27" s="330"/>
      <c r="L27" s="330"/>
      <c r="M27" s="331"/>
      <c r="N27" s="363"/>
      <c r="O27" s="364"/>
      <c r="P27" s="364"/>
      <c r="Q27" s="364"/>
      <c r="R27" s="364"/>
      <c r="S27" s="365"/>
    </row>
    <row r="28" spans="1:19" ht="15" customHeight="1" x14ac:dyDescent="0.25">
      <c r="A28" s="350"/>
      <c r="B28" s="401"/>
      <c r="C28" s="402"/>
      <c r="D28" s="402"/>
      <c r="E28" s="402"/>
      <c r="F28" s="402"/>
      <c r="G28" s="402"/>
      <c r="H28" s="402"/>
      <c r="I28" s="402"/>
      <c r="J28" s="402"/>
      <c r="K28" s="402"/>
      <c r="L28" s="402"/>
      <c r="M28" s="403"/>
      <c r="N28" s="372"/>
      <c r="O28" s="373"/>
      <c r="P28" s="373"/>
      <c r="Q28" s="373"/>
      <c r="R28" s="373"/>
      <c r="S28" s="374"/>
    </row>
    <row r="29" spans="1:19" ht="15" customHeight="1" x14ac:dyDescent="0.25">
      <c r="A29" s="350"/>
      <c r="B29" s="326"/>
      <c r="C29" s="327"/>
      <c r="D29" s="327"/>
      <c r="E29" s="327"/>
      <c r="F29" s="327"/>
      <c r="G29" s="327"/>
      <c r="H29" s="327"/>
      <c r="I29" s="327"/>
      <c r="J29" s="327"/>
      <c r="K29" s="327"/>
      <c r="L29" s="327"/>
      <c r="M29" s="328"/>
      <c r="N29" s="360"/>
      <c r="O29" s="361"/>
      <c r="P29" s="361"/>
      <c r="Q29" s="361"/>
      <c r="R29" s="361"/>
      <c r="S29" s="362"/>
    </row>
    <row r="30" spans="1:19" ht="15" customHeight="1" x14ac:dyDescent="0.25">
      <c r="A30" s="350"/>
      <c r="B30" s="329"/>
      <c r="C30" s="330"/>
      <c r="D30" s="330"/>
      <c r="E30" s="330"/>
      <c r="F30" s="330"/>
      <c r="G30" s="330"/>
      <c r="H30" s="330"/>
      <c r="I30" s="330"/>
      <c r="J30" s="330"/>
      <c r="K30" s="330"/>
      <c r="L30" s="330"/>
      <c r="M30" s="331"/>
      <c r="N30" s="363"/>
      <c r="O30" s="364"/>
      <c r="P30" s="364"/>
      <c r="Q30" s="364"/>
      <c r="R30" s="364"/>
      <c r="S30" s="365"/>
    </row>
    <row r="31" spans="1:19" ht="15" customHeight="1" x14ac:dyDescent="0.25">
      <c r="A31" s="350"/>
      <c r="B31" s="329"/>
      <c r="C31" s="330"/>
      <c r="D31" s="330"/>
      <c r="E31" s="330"/>
      <c r="F31" s="330"/>
      <c r="G31" s="330"/>
      <c r="H31" s="330"/>
      <c r="I31" s="330"/>
      <c r="J31" s="330"/>
      <c r="K31" s="330"/>
      <c r="L31" s="330"/>
      <c r="M31" s="331"/>
      <c r="N31" s="363"/>
      <c r="O31" s="364"/>
      <c r="P31" s="364"/>
      <c r="Q31" s="364"/>
      <c r="R31" s="364"/>
      <c r="S31" s="365"/>
    </row>
    <row r="32" spans="1:19" ht="15" customHeight="1" x14ac:dyDescent="0.25">
      <c r="A32" s="350"/>
      <c r="B32" s="329"/>
      <c r="C32" s="330"/>
      <c r="D32" s="330"/>
      <c r="E32" s="330"/>
      <c r="F32" s="330"/>
      <c r="G32" s="330"/>
      <c r="H32" s="330"/>
      <c r="I32" s="330"/>
      <c r="J32" s="330"/>
      <c r="K32" s="330"/>
      <c r="L32" s="330"/>
      <c r="M32" s="331"/>
      <c r="N32" s="363"/>
      <c r="O32" s="364"/>
      <c r="P32" s="364"/>
      <c r="Q32" s="364"/>
      <c r="R32" s="364"/>
      <c r="S32" s="365"/>
    </row>
    <row r="33" spans="1:19" ht="15" customHeight="1" thickBot="1" x14ac:dyDescent="0.3">
      <c r="A33" s="460"/>
      <c r="B33" s="332"/>
      <c r="C33" s="333"/>
      <c r="D33" s="333"/>
      <c r="E33" s="333"/>
      <c r="F33" s="333"/>
      <c r="G33" s="333"/>
      <c r="H33" s="333"/>
      <c r="I33" s="333"/>
      <c r="J33" s="333"/>
      <c r="K33" s="333"/>
      <c r="L33" s="333"/>
      <c r="M33" s="334"/>
      <c r="N33" s="378"/>
      <c r="O33" s="379"/>
      <c r="P33" s="379"/>
      <c r="Q33" s="379"/>
      <c r="R33" s="379"/>
      <c r="S33" s="380"/>
    </row>
    <row r="34" spans="1:19" ht="15" customHeight="1" x14ac:dyDescent="0.25">
      <c r="A34" s="461" t="s">
        <v>117</v>
      </c>
      <c r="B34" s="404"/>
      <c r="C34" s="405"/>
      <c r="D34" s="405"/>
      <c r="E34" s="405"/>
      <c r="F34" s="405"/>
      <c r="G34" s="405"/>
      <c r="H34" s="405"/>
      <c r="I34" s="405"/>
      <c r="J34" s="405"/>
      <c r="K34" s="405"/>
      <c r="L34" s="405"/>
      <c r="M34" s="406"/>
      <c r="N34" s="369"/>
      <c r="O34" s="370"/>
      <c r="P34" s="370"/>
      <c r="Q34" s="370"/>
      <c r="R34" s="370"/>
      <c r="S34" s="371"/>
    </row>
    <row r="35" spans="1:19" ht="15" customHeight="1" x14ac:dyDescent="0.25">
      <c r="A35" s="462"/>
      <c r="B35" s="329"/>
      <c r="C35" s="330"/>
      <c r="D35" s="330"/>
      <c r="E35" s="330"/>
      <c r="F35" s="330"/>
      <c r="G35" s="330"/>
      <c r="H35" s="330"/>
      <c r="I35" s="330"/>
      <c r="J35" s="330"/>
      <c r="K35" s="330"/>
      <c r="L35" s="330"/>
      <c r="M35" s="331"/>
      <c r="N35" s="363"/>
      <c r="O35" s="364"/>
      <c r="P35" s="364"/>
      <c r="Q35" s="364"/>
      <c r="R35" s="364"/>
      <c r="S35" s="365"/>
    </row>
    <row r="36" spans="1:19" ht="15" customHeight="1" x14ac:dyDescent="0.25">
      <c r="A36" s="462"/>
      <c r="B36" s="329"/>
      <c r="C36" s="330"/>
      <c r="D36" s="330"/>
      <c r="E36" s="330"/>
      <c r="F36" s="330"/>
      <c r="G36" s="330"/>
      <c r="H36" s="330"/>
      <c r="I36" s="330"/>
      <c r="J36" s="330"/>
      <c r="K36" s="330"/>
      <c r="L36" s="330"/>
      <c r="M36" s="331"/>
      <c r="N36" s="363"/>
      <c r="O36" s="364"/>
      <c r="P36" s="364"/>
      <c r="Q36" s="364"/>
      <c r="R36" s="364"/>
      <c r="S36" s="365"/>
    </row>
    <row r="37" spans="1:19" ht="15" customHeight="1" x14ac:dyDescent="0.25">
      <c r="A37" s="462"/>
      <c r="B37" s="329"/>
      <c r="C37" s="330"/>
      <c r="D37" s="330"/>
      <c r="E37" s="330"/>
      <c r="F37" s="330"/>
      <c r="G37" s="330"/>
      <c r="H37" s="330"/>
      <c r="I37" s="330"/>
      <c r="J37" s="330"/>
      <c r="K37" s="330"/>
      <c r="L37" s="330"/>
      <c r="M37" s="331"/>
      <c r="N37" s="363"/>
      <c r="O37" s="364"/>
      <c r="P37" s="364"/>
      <c r="Q37" s="364"/>
      <c r="R37" s="364"/>
      <c r="S37" s="365"/>
    </row>
    <row r="38" spans="1:19" ht="15" customHeight="1" x14ac:dyDescent="0.25">
      <c r="A38" s="462"/>
      <c r="B38" s="401"/>
      <c r="C38" s="402"/>
      <c r="D38" s="402"/>
      <c r="E38" s="402"/>
      <c r="F38" s="402"/>
      <c r="G38" s="402"/>
      <c r="H38" s="402"/>
      <c r="I38" s="402"/>
      <c r="J38" s="402"/>
      <c r="K38" s="402"/>
      <c r="L38" s="402"/>
      <c r="M38" s="403"/>
      <c r="N38" s="372"/>
      <c r="O38" s="373"/>
      <c r="P38" s="373"/>
      <c r="Q38" s="373"/>
      <c r="R38" s="373"/>
      <c r="S38" s="374"/>
    </row>
    <row r="39" spans="1:19" ht="15" customHeight="1" x14ac:dyDescent="0.25">
      <c r="A39" s="462"/>
      <c r="B39" s="326"/>
      <c r="C39" s="327"/>
      <c r="D39" s="327"/>
      <c r="E39" s="327"/>
      <c r="F39" s="327"/>
      <c r="G39" s="327"/>
      <c r="H39" s="327"/>
      <c r="I39" s="327"/>
      <c r="J39" s="327"/>
      <c r="K39" s="327"/>
      <c r="L39" s="327"/>
      <c r="M39" s="328"/>
      <c r="N39" s="360"/>
      <c r="O39" s="361"/>
      <c r="P39" s="361"/>
      <c r="Q39" s="361"/>
      <c r="R39" s="361"/>
      <c r="S39" s="362"/>
    </row>
    <row r="40" spans="1:19" ht="15" customHeight="1" x14ac:dyDescent="0.25">
      <c r="A40" s="462"/>
      <c r="B40" s="329"/>
      <c r="C40" s="330"/>
      <c r="D40" s="330"/>
      <c r="E40" s="330"/>
      <c r="F40" s="330"/>
      <c r="G40" s="330"/>
      <c r="H40" s="330"/>
      <c r="I40" s="330"/>
      <c r="J40" s="330"/>
      <c r="K40" s="330"/>
      <c r="L40" s="330"/>
      <c r="M40" s="331"/>
      <c r="N40" s="363"/>
      <c r="O40" s="364"/>
      <c r="P40" s="364"/>
      <c r="Q40" s="364"/>
      <c r="R40" s="364"/>
      <c r="S40" s="365"/>
    </row>
    <row r="41" spans="1:19" ht="15" customHeight="1" x14ac:dyDescent="0.25">
      <c r="A41" s="462"/>
      <c r="B41" s="329"/>
      <c r="C41" s="330"/>
      <c r="D41" s="330"/>
      <c r="E41" s="330"/>
      <c r="F41" s="330"/>
      <c r="G41" s="330"/>
      <c r="H41" s="330"/>
      <c r="I41" s="330"/>
      <c r="J41" s="330"/>
      <c r="K41" s="330"/>
      <c r="L41" s="330"/>
      <c r="M41" s="331"/>
      <c r="N41" s="363"/>
      <c r="O41" s="364"/>
      <c r="P41" s="364"/>
      <c r="Q41" s="364"/>
      <c r="R41" s="364"/>
      <c r="S41" s="365"/>
    </row>
    <row r="42" spans="1:19" ht="15" customHeight="1" x14ac:dyDescent="0.25">
      <c r="A42" s="462"/>
      <c r="B42" s="329"/>
      <c r="C42" s="330"/>
      <c r="D42" s="330"/>
      <c r="E42" s="330"/>
      <c r="F42" s="330"/>
      <c r="G42" s="330"/>
      <c r="H42" s="330"/>
      <c r="I42" s="330"/>
      <c r="J42" s="330"/>
      <c r="K42" s="330"/>
      <c r="L42" s="330"/>
      <c r="M42" s="331"/>
      <c r="N42" s="363"/>
      <c r="O42" s="364"/>
      <c r="P42" s="364"/>
      <c r="Q42" s="364"/>
      <c r="R42" s="364"/>
      <c r="S42" s="365"/>
    </row>
    <row r="43" spans="1:19" ht="15" customHeight="1" x14ac:dyDescent="0.25">
      <c r="A43" s="462"/>
      <c r="B43" s="401"/>
      <c r="C43" s="402"/>
      <c r="D43" s="402"/>
      <c r="E43" s="402"/>
      <c r="F43" s="402"/>
      <c r="G43" s="402"/>
      <c r="H43" s="402"/>
      <c r="I43" s="402"/>
      <c r="J43" s="402"/>
      <c r="K43" s="402"/>
      <c r="L43" s="402"/>
      <c r="M43" s="403"/>
      <c r="N43" s="372"/>
      <c r="O43" s="373"/>
      <c r="P43" s="373"/>
      <c r="Q43" s="373"/>
      <c r="R43" s="373"/>
      <c r="S43" s="374"/>
    </row>
    <row r="44" spans="1:19" ht="15" customHeight="1" x14ac:dyDescent="0.25">
      <c r="A44" s="462"/>
      <c r="B44" s="326"/>
      <c r="C44" s="327"/>
      <c r="D44" s="327"/>
      <c r="E44" s="327"/>
      <c r="F44" s="327"/>
      <c r="G44" s="327"/>
      <c r="H44" s="327"/>
      <c r="I44" s="327"/>
      <c r="J44" s="327"/>
      <c r="K44" s="327"/>
      <c r="L44" s="327"/>
      <c r="M44" s="328"/>
      <c r="N44" s="360"/>
      <c r="O44" s="361"/>
      <c r="P44" s="361"/>
      <c r="Q44" s="361"/>
      <c r="R44" s="361"/>
      <c r="S44" s="362"/>
    </row>
    <row r="45" spans="1:19" ht="15" customHeight="1" x14ac:dyDescent="0.25">
      <c r="A45" s="462"/>
      <c r="B45" s="329"/>
      <c r="C45" s="330"/>
      <c r="D45" s="330"/>
      <c r="E45" s="330"/>
      <c r="F45" s="330"/>
      <c r="G45" s="330"/>
      <c r="H45" s="330"/>
      <c r="I45" s="330"/>
      <c r="J45" s="330"/>
      <c r="K45" s="330"/>
      <c r="L45" s="330"/>
      <c r="M45" s="331"/>
      <c r="N45" s="363"/>
      <c r="O45" s="364"/>
      <c r="P45" s="364"/>
      <c r="Q45" s="364"/>
      <c r="R45" s="364"/>
      <c r="S45" s="365"/>
    </row>
    <row r="46" spans="1:19" ht="15" customHeight="1" x14ac:dyDescent="0.25">
      <c r="A46" s="462"/>
      <c r="B46" s="329"/>
      <c r="C46" s="330"/>
      <c r="D46" s="330"/>
      <c r="E46" s="330"/>
      <c r="F46" s="330"/>
      <c r="G46" s="330"/>
      <c r="H46" s="330"/>
      <c r="I46" s="330"/>
      <c r="J46" s="330"/>
      <c r="K46" s="330"/>
      <c r="L46" s="330"/>
      <c r="M46" s="331"/>
      <c r="N46" s="363"/>
      <c r="O46" s="364"/>
      <c r="P46" s="364"/>
      <c r="Q46" s="364"/>
      <c r="R46" s="364"/>
      <c r="S46" s="365"/>
    </row>
    <row r="47" spans="1:19" ht="15" customHeight="1" x14ac:dyDescent="0.25">
      <c r="A47" s="462"/>
      <c r="B47" s="329"/>
      <c r="C47" s="330"/>
      <c r="D47" s="330"/>
      <c r="E47" s="330"/>
      <c r="F47" s="330"/>
      <c r="G47" s="330"/>
      <c r="H47" s="330"/>
      <c r="I47" s="330"/>
      <c r="J47" s="330"/>
      <c r="K47" s="330"/>
      <c r="L47" s="330"/>
      <c r="M47" s="331"/>
      <c r="N47" s="363"/>
      <c r="O47" s="364"/>
      <c r="P47" s="364"/>
      <c r="Q47" s="364"/>
      <c r="R47" s="364"/>
      <c r="S47" s="365"/>
    </row>
    <row r="48" spans="1:19" ht="15" customHeight="1" x14ac:dyDescent="0.25">
      <c r="A48" s="462"/>
      <c r="B48" s="401"/>
      <c r="C48" s="402"/>
      <c r="D48" s="402"/>
      <c r="E48" s="402"/>
      <c r="F48" s="402"/>
      <c r="G48" s="402"/>
      <c r="H48" s="402"/>
      <c r="I48" s="402"/>
      <c r="J48" s="402"/>
      <c r="K48" s="402"/>
      <c r="L48" s="402"/>
      <c r="M48" s="403"/>
      <c r="N48" s="372"/>
      <c r="O48" s="373"/>
      <c r="P48" s="373"/>
      <c r="Q48" s="373"/>
      <c r="R48" s="373"/>
      <c r="S48" s="374"/>
    </row>
    <row r="49" spans="1:19" ht="15" customHeight="1" x14ac:dyDescent="0.25">
      <c r="A49" s="462"/>
      <c r="B49" s="326"/>
      <c r="C49" s="327"/>
      <c r="D49" s="327"/>
      <c r="E49" s="327"/>
      <c r="F49" s="327"/>
      <c r="G49" s="327"/>
      <c r="H49" s="327"/>
      <c r="I49" s="327"/>
      <c r="J49" s="327"/>
      <c r="K49" s="327"/>
      <c r="L49" s="327"/>
      <c r="M49" s="328"/>
      <c r="N49" s="360"/>
      <c r="O49" s="361"/>
      <c r="P49" s="361"/>
      <c r="Q49" s="361"/>
      <c r="R49" s="361"/>
      <c r="S49" s="362"/>
    </row>
    <row r="50" spans="1:19" ht="15" customHeight="1" x14ac:dyDescent="0.25">
      <c r="A50" s="462"/>
      <c r="B50" s="329"/>
      <c r="C50" s="330"/>
      <c r="D50" s="330"/>
      <c r="E50" s="330"/>
      <c r="F50" s="330"/>
      <c r="G50" s="330"/>
      <c r="H50" s="330"/>
      <c r="I50" s="330"/>
      <c r="J50" s="330"/>
      <c r="K50" s="330"/>
      <c r="L50" s="330"/>
      <c r="M50" s="331"/>
      <c r="N50" s="363"/>
      <c r="O50" s="364"/>
      <c r="P50" s="364"/>
      <c r="Q50" s="364"/>
      <c r="R50" s="364"/>
      <c r="S50" s="365"/>
    </row>
    <row r="51" spans="1:19" ht="15" customHeight="1" x14ac:dyDescent="0.25">
      <c r="A51" s="462"/>
      <c r="B51" s="329"/>
      <c r="C51" s="330"/>
      <c r="D51" s="330"/>
      <c r="E51" s="330"/>
      <c r="F51" s="330"/>
      <c r="G51" s="330"/>
      <c r="H51" s="330"/>
      <c r="I51" s="330"/>
      <c r="J51" s="330"/>
      <c r="K51" s="330"/>
      <c r="L51" s="330"/>
      <c r="M51" s="331"/>
      <c r="N51" s="363"/>
      <c r="O51" s="364"/>
      <c r="P51" s="364"/>
      <c r="Q51" s="364"/>
      <c r="R51" s="364"/>
      <c r="S51" s="365"/>
    </row>
    <row r="52" spans="1:19" ht="15" customHeight="1" x14ac:dyDescent="0.25">
      <c r="A52" s="462"/>
      <c r="B52" s="329"/>
      <c r="C52" s="330"/>
      <c r="D52" s="330"/>
      <c r="E52" s="330"/>
      <c r="F52" s="330"/>
      <c r="G52" s="330"/>
      <c r="H52" s="330"/>
      <c r="I52" s="330"/>
      <c r="J52" s="330"/>
      <c r="K52" s="330"/>
      <c r="L52" s="330"/>
      <c r="M52" s="331"/>
      <c r="N52" s="363"/>
      <c r="O52" s="364"/>
      <c r="P52" s="364"/>
      <c r="Q52" s="364"/>
      <c r="R52" s="364"/>
      <c r="S52" s="365"/>
    </row>
    <row r="53" spans="1:19" ht="15" customHeight="1" thickBot="1" x14ac:dyDescent="0.3">
      <c r="A53" s="462"/>
      <c r="B53" s="329"/>
      <c r="C53" s="330"/>
      <c r="D53" s="330"/>
      <c r="E53" s="330"/>
      <c r="F53" s="330"/>
      <c r="G53" s="330"/>
      <c r="H53" s="330"/>
      <c r="I53" s="330"/>
      <c r="J53" s="330"/>
      <c r="K53" s="330"/>
      <c r="L53" s="330"/>
      <c r="M53" s="331"/>
      <c r="N53" s="469"/>
      <c r="O53" s="470"/>
      <c r="P53" s="470"/>
      <c r="Q53" s="470"/>
      <c r="R53" s="470"/>
      <c r="S53" s="471"/>
    </row>
    <row r="54" spans="1:19" ht="15" customHeight="1" x14ac:dyDescent="0.25">
      <c r="A54" s="459" t="s">
        <v>118</v>
      </c>
      <c r="B54" s="404"/>
      <c r="C54" s="405"/>
      <c r="D54" s="405"/>
      <c r="E54" s="405"/>
      <c r="F54" s="405"/>
      <c r="G54" s="405"/>
      <c r="H54" s="405"/>
      <c r="I54" s="405"/>
      <c r="J54" s="405"/>
      <c r="K54" s="405"/>
      <c r="L54" s="405"/>
      <c r="M54" s="406"/>
      <c r="N54" s="369"/>
      <c r="O54" s="370"/>
      <c r="P54" s="370"/>
      <c r="Q54" s="370"/>
      <c r="R54" s="370"/>
      <c r="S54" s="371"/>
    </row>
    <row r="55" spans="1:19" ht="15" customHeight="1" x14ac:dyDescent="0.25">
      <c r="A55" s="350"/>
      <c r="B55" s="329"/>
      <c r="C55" s="330"/>
      <c r="D55" s="330"/>
      <c r="E55" s="330"/>
      <c r="F55" s="330"/>
      <c r="G55" s="330"/>
      <c r="H55" s="330"/>
      <c r="I55" s="330"/>
      <c r="J55" s="330"/>
      <c r="K55" s="330"/>
      <c r="L55" s="330"/>
      <c r="M55" s="331"/>
      <c r="N55" s="363"/>
      <c r="O55" s="364"/>
      <c r="P55" s="364"/>
      <c r="Q55" s="364"/>
      <c r="R55" s="364"/>
      <c r="S55" s="365"/>
    </row>
    <row r="56" spans="1:19" ht="15" customHeight="1" x14ac:dyDescent="0.25">
      <c r="A56" s="350"/>
      <c r="B56" s="329"/>
      <c r="C56" s="330"/>
      <c r="D56" s="330"/>
      <c r="E56" s="330"/>
      <c r="F56" s="330"/>
      <c r="G56" s="330"/>
      <c r="H56" s="330"/>
      <c r="I56" s="330"/>
      <c r="J56" s="330"/>
      <c r="K56" s="330"/>
      <c r="L56" s="330"/>
      <c r="M56" s="331"/>
      <c r="N56" s="363"/>
      <c r="O56" s="364"/>
      <c r="P56" s="364"/>
      <c r="Q56" s="364"/>
      <c r="R56" s="364"/>
      <c r="S56" s="365"/>
    </row>
    <row r="57" spans="1:19" ht="15" customHeight="1" x14ac:dyDescent="0.25">
      <c r="A57" s="350"/>
      <c r="B57" s="329"/>
      <c r="C57" s="330"/>
      <c r="D57" s="330"/>
      <c r="E57" s="330"/>
      <c r="F57" s="330"/>
      <c r="G57" s="330"/>
      <c r="H57" s="330"/>
      <c r="I57" s="330"/>
      <c r="J57" s="330"/>
      <c r="K57" s="330"/>
      <c r="L57" s="330"/>
      <c r="M57" s="331"/>
      <c r="N57" s="363"/>
      <c r="O57" s="364"/>
      <c r="P57" s="364"/>
      <c r="Q57" s="364"/>
      <c r="R57" s="364"/>
      <c r="S57" s="365"/>
    </row>
    <row r="58" spans="1:19" ht="15" customHeight="1" x14ac:dyDescent="0.25">
      <c r="A58" s="350"/>
      <c r="B58" s="401"/>
      <c r="C58" s="402"/>
      <c r="D58" s="402"/>
      <c r="E58" s="402"/>
      <c r="F58" s="402"/>
      <c r="G58" s="402"/>
      <c r="H58" s="402"/>
      <c r="I58" s="402"/>
      <c r="J58" s="402"/>
      <c r="K58" s="402"/>
      <c r="L58" s="402"/>
      <c r="M58" s="403"/>
      <c r="N58" s="372"/>
      <c r="O58" s="373"/>
      <c r="P58" s="373"/>
      <c r="Q58" s="373"/>
      <c r="R58" s="373"/>
      <c r="S58" s="374"/>
    </row>
    <row r="59" spans="1:19" ht="15" customHeight="1" x14ac:dyDescent="0.25">
      <c r="A59" s="350"/>
      <c r="B59" s="326"/>
      <c r="C59" s="327"/>
      <c r="D59" s="327"/>
      <c r="E59" s="327"/>
      <c r="F59" s="327"/>
      <c r="G59" s="327"/>
      <c r="H59" s="327"/>
      <c r="I59" s="327"/>
      <c r="J59" s="327"/>
      <c r="K59" s="327"/>
      <c r="L59" s="327"/>
      <c r="M59" s="328"/>
      <c r="N59" s="360"/>
      <c r="O59" s="361"/>
      <c r="P59" s="361"/>
      <c r="Q59" s="361"/>
      <c r="R59" s="361"/>
      <c r="S59" s="362"/>
    </row>
    <row r="60" spans="1:19" ht="15" customHeight="1" x14ac:dyDescent="0.25">
      <c r="A60" s="350"/>
      <c r="B60" s="329"/>
      <c r="C60" s="330"/>
      <c r="D60" s="330"/>
      <c r="E60" s="330"/>
      <c r="F60" s="330"/>
      <c r="G60" s="330"/>
      <c r="H60" s="330"/>
      <c r="I60" s="330"/>
      <c r="J60" s="330"/>
      <c r="K60" s="330"/>
      <c r="L60" s="330"/>
      <c r="M60" s="331"/>
      <c r="N60" s="363"/>
      <c r="O60" s="364"/>
      <c r="P60" s="364"/>
      <c r="Q60" s="364"/>
      <c r="R60" s="364"/>
      <c r="S60" s="365"/>
    </row>
    <row r="61" spans="1:19" ht="15" customHeight="1" x14ac:dyDescent="0.25">
      <c r="A61" s="350"/>
      <c r="B61" s="329"/>
      <c r="C61" s="330"/>
      <c r="D61" s="330"/>
      <c r="E61" s="330"/>
      <c r="F61" s="330"/>
      <c r="G61" s="330"/>
      <c r="H61" s="330"/>
      <c r="I61" s="330"/>
      <c r="J61" s="330"/>
      <c r="K61" s="330"/>
      <c r="L61" s="330"/>
      <c r="M61" s="331"/>
      <c r="N61" s="363"/>
      <c r="O61" s="364"/>
      <c r="P61" s="364"/>
      <c r="Q61" s="364"/>
      <c r="R61" s="364"/>
      <c r="S61" s="365"/>
    </row>
    <row r="62" spans="1:19" ht="15" customHeight="1" x14ac:dyDescent="0.25">
      <c r="A62" s="350"/>
      <c r="B62" s="329"/>
      <c r="C62" s="330"/>
      <c r="D62" s="330"/>
      <c r="E62" s="330"/>
      <c r="F62" s="330"/>
      <c r="G62" s="330"/>
      <c r="H62" s="330"/>
      <c r="I62" s="330"/>
      <c r="J62" s="330"/>
      <c r="K62" s="330"/>
      <c r="L62" s="330"/>
      <c r="M62" s="331"/>
      <c r="N62" s="363"/>
      <c r="O62" s="364"/>
      <c r="P62" s="364"/>
      <c r="Q62" s="364"/>
      <c r="R62" s="364"/>
      <c r="S62" s="365"/>
    </row>
    <row r="63" spans="1:19" ht="15" customHeight="1" x14ac:dyDescent="0.25">
      <c r="A63" s="350"/>
      <c r="B63" s="401"/>
      <c r="C63" s="402"/>
      <c r="D63" s="402"/>
      <c r="E63" s="402"/>
      <c r="F63" s="402"/>
      <c r="G63" s="402"/>
      <c r="H63" s="402"/>
      <c r="I63" s="402"/>
      <c r="J63" s="402"/>
      <c r="K63" s="402"/>
      <c r="L63" s="402"/>
      <c r="M63" s="403"/>
      <c r="N63" s="372"/>
      <c r="O63" s="373"/>
      <c r="P63" s="373"/>
      <c r="Q63" s="373"/>
      <c r="R63" s="373"/>
      <c r="S63" s="374"/>
    </row>
    <row r="64" spans="1:19" ht="15" customHeight="1" x14ac:dyDescent="0.25">
      <c r="A64" s="350"/>
      <c r="B64" s="326"/>
      <c r="C64" s="327"/>
      <c r="D64" s="327"/>
      <c r="E64" s="327"/>
      <c r="F64" s="327"/>
      <c r="G64" s="327"/>
      <c r="H64" s="327"/>
      <c r="I64" s="327"/>
      <c r="J64" s="327"/>
      <c r="K64" s="327"/>
      <c r="L64" s="327"/>
      <c r="M64" s="328"/>
      <c r="N64" s="360"/>
      <c r="O64" s="361"/>
      <c r="P64" s="361"/>
      <c r="Q64" s="361"/>
      <c r="R64" s="361"/>
      <c r="S64" s="362"/>
    </row>
    <row r="65" spans="1:19" ht="15" customHeight="1" x14ac:dyDescent="0.25">
      <c r="A65" s="350"/>
      <c r="B65" s="329"/>
      <c r="C65" s="330"/>
      <c r="D65" s="330"/>
      <c r="E65" s="330"/>
      <c r="F65" s="330"/>
      <c r="G65" s="330"/>
      <c r="H65" s="330"/>
      <c r="I65" s="330"/>
      <c r="J65" s="330"/>
      <c r="K65" s="330"/>
      <c r="L65" s="330"/>
      <c r="M65" s="331"/>
      <c r="N65" s="363"/>
      <c r="O65" s="364"/>
      <c r="P65" s="364"/>
      <c r="Q65" s="364"/>
      <c r="R65" s="364"/>
      <c r="S65" s="365"/>
    </row>
    <row r="66" spans="1:19" ht="15" customHeight="1" x14ac:dyDescent="0.25">
      <c r="A66" s="350"/>
      <c r="B66" s="329"/>
      <c r="C66" s="330"/>
      <c r="D66" s="330"/>
      <c r="E66" s="330"/>
      <c r="F66" s="330"/>
      <c r="G66" s="330"/>
      <c r="H66" s="330"/>
      <c r="I66" s="330"/>
      <c r="J66" s="330"/>
      <c r="K66" s="330"/>
      <c r="L66" s="330"/>
      <c r="M66" s="331"/>
      <c r="N66" s="363"/>
      <c r="O66" s="364"/>
      <c r="P66" s="364"/>
      <c r="Q66" s="364"/>
      <c r="R66" s="364"/>
      <c r="S66" s="365"/>
    </row>
    <row r="67" spans="1:19" ht="15" customHeight="1" x14ac:dyDescent="0.25">
      <c r="A67" s="350"/>
      <c r="B67" s="329"/>
      <c r="C67" s="330"/>
      <c r="D67" s="330"/>
      <c r="E67" s="330"/>
      <c r="F67" s="330"/>
      <c r="G67" s="330"/>
      <c r="H67" s="330"/>
      <c r="I67" s="330"/>
      <c r="J67" s="330"/>
      <c r="K67" s="330"/>
      <c r="L67" s="330"/>
      <c r="M67" s="331"/>
      <c r="N67" s="363"/>
      <c r="O67" s="364"/>
      <c r="P67" s="364"/>
      <c r="Q67" s="364"/>
      <c r="R67" s="364"/>
      <c r="S67" s="365"/>
    </row>
    <row r="68" spans="1:19" ht="15" customHeight="1" thickBot="1" x14ac:dyDescent="0.3">
      <c r="A68" s="460"/>
      <c r="B68" s="332"/>
      <c r="C68" s="333"/>
      <c r="D68" s="333"/>
      <c r="E68" s="333"/>
      <c r="F68" s="333"/>
      <c r="G68" s="333"/>
      <c r="H68" s="333"/>
      <c r="I68" s="333"/>
      <c r="J68" s="333"/>
      <c r="K68" s="333"/>
      <c r="L68" s="333"/>
      <c r="M68" s="334"/>
      <c r="N68" s="378"/>
      <c r="O68" s="379"/>
      <c r="P68" s="379"/>
      <c r="Q68" s="379"/>
      <c r="R68" s="379"/>
      <c r="S68" s="380"/>
    </row>
    <row r="69" spans="1:19" ht="15" customHeight="1" x14ac:dyDescent="0.25">
      <c r="A69" s="375"/>
      <c r="B69" s="376"/>
      <c r="C69" s="376"/>
      <c r="D69" s="376"/>
      <c r="E69" s="376"/>
      <c r="F69" s="376"/>
      <c r="G69" s="376"/>
      <c r="H69" s="376"/>
      <c r="I69" s="376"/>
      <c r="J69" s="376"/>
      <c r="K69" s="376"/>
      <c r="L69" s="376"/>
      <c r="M69" s="376"/>
      <c r="N69" s="376"/>
      <c r="O69" s="376"/>
      <c r="P69" s="376"/>
      <c r="Q69" s="376"/>
      <c r="R69" s="376"/>
      <c r="S69" s="377"/>
    </row>
    <row r="70" spans="1:19" ht="19.899999999999999" customHeight="1" x14ac:dyDescent="0.25">
      <c r="A70" s="269" t="s">
        <v>119</v>
      </c>
      <c r="B70" s="270"/>
      <c r="C70" s="270"/>
      <c r="D70" s="270"/>
      <c r="E70" s="270"/>
      <c r="F70" s="270"/>
      <c r="G70" s="270"/>
      <c r="H70" s="270"/>
      <c r="I70" s="270"/>
      <c r="J70" s="34"/>
      <c r="K70" s="322" t="s">
        <v>120</v>
      </c>
      <c r="L70" s="235"/>
      <c r="M70" s="235"/>
      <c r="N70" s="235"/>
      <c r="O70" s="235"/>
      <c r="P70" s="235"/>
      <c r="Q70" s="235"/>
      <c r="R70" s="235"/>
      <c r="S70" s="236"/>
    </row>
    <row r="71" spans="1:19" ht="15" customHeight="1" x14ac:dyDescent="0.25">
      <c r="A71" s="350" t="s">
        <v>200</v>
      </c>
      <c r="B71" s="385" t="s">
        <v>121</v>
      </c>
      <c r="C71" s="386"/>
      <c r="D71" s="386"/>
      <c r="E71" s="386"/>
      <c r="F71" s="387"/>
      <c r="G71" s="381">
        <f>Z1_KiP!G73</f>
        <v>12</v>
      </c>
      <c r="H71" s="382"/>
      <c r="I71" s="383"/>
      <c r="J71" s="384"/>
      <c r="K71" s="347" t="s">
        <v>201</v>
      </c>
      <c r="L71" s="366" t="s">
        <v>626</v>
      </c>
      <c r="M71" s="367"/>
      <c r="N71" s="367"/>
      <c r="O71" s="367"/>
      <c r="P71" s="367"/>
      <c r="Q71" s="367"/>
      <c r="R71" s="367"/>
      <c r="S71" s="368"/>
    </row>
    <row r="72" spans="1:19" ht="15" customHeight="1" x14ac:dyDescent="0.25">
      <c r="A72" s="350"/>
      <c r="B72" s="388" t="s">
        <v>122</v>
      </c>
      <c r="C72" s="389"/>
      <c r="D72" s="389"/>
      <c r="E72" s="389"/>
      <c r="F72" s="390"/>
      <c r="G72" s="341">
        <f>SUM(G73:I83)</f>
        <v>0</v>
      </c>
      <c r="H72" s="342"/>
      <c r="I72" s="343"/>
      <c r="J72" s="384"/>
      <c r="K72" s="348"/>
      <c r="L72" s="323"/>
      <c r="M72" s="324"/>
      <c r="N72" s="324"/>
      <c r="O72" s="324"/>
      <c r="P72" s="324"/>
      <c r="Q72" s="324"/>
      <c r="R72" s="324"/>
      <c r="S72" s="325"/>
    </row>
    <row r="73" spans="1:19" ht="15" customHeight="1" x14ac:dyDescent="0.25">
      <c r="A73" s="350"/>
      <c r="B73" s="357" t="s">
        <v>123</v>
      </c>
      <c r="C73" s="358"/>
      <c r="D73" s="358"/>
      <c r="E73" s="358"/>
      <c r="F73" s="359"/>
      <c r="G73" s="338"/>
      <c r="H73" s="339"/>
      <c r="I73" s="340"/>
      <c r="J73" s="384"/>
      <c r="K73" s="348"/>
      <c r="L73" s="323"/>
      <c r="M73" s="324"/>
      <c r="N73" s="324"/>
      <c r="O73" s="324"/>
      <c r="P73" s="324"/>
      <c r="Q73" s="324"/>
      <c r="R73" s="324"/>
      <c r="S73" s="325"/>
    </row>
    <row r="74" spans="1:19" ht="15" customHeight="1" x14ac:dyDescent="0.25">
      <c r="A74" s="350"/>
      <c r="B74" s="357" t="s">
        <v>124</v>
      </c>
      <c r="C74" s="358"/>
      <c r="D74" s="358"/>
      <c r="E74" s="358"/>
      <c r="F74" s="359"/>
      <c r="G74" s="338"/>
      <c r="H74" s="339"/>
      <c r="I74" s="340"/>
      <c r="J74" s="384"/>
      <c r="K74" s="348"/>
      <c r="L74" s="323"/>
      <c r="M74" s="324"/>
      <c r="N74" s="324"/>
      <c r="O74" s="324"/>
      <c r="P74" s="324"/>
      <c r="Q74" s="324"/>
      <c r="R74" s="324"/>
      <c r="S74" s="325"/>
    </row>
    <row r="75" spans="1:19" ht="15" customHeight="1" x14ac:dyDescent="0.25">
      <c r="A75" s="350"/>
      <c r="B75" s="357" t="s">
        <v>125</v>
      </c>
      <c r="C75" s="358"/>
      <c r="D75" s="358"/>
      <c r="E75" s="358"/>
      <c r="F75" s="359"/>
      <c r="G75" s="338"/>
      <c r="H75" s="339"/>
      <c r="I75" s="340"/>
      <c r="J75" s="384"/>
      <c r="K75" s="348"/>
      <c r="L75" s="323"/>
      <c r="M75" s="324"/>
      <c r="N75" s="324"/>
      <c r="O75" s="324"/>
      <c r="P75" s="324"/>
      <c r="Q75" s="324"/>
      <c r="R75" s="324"/>
      <c r="S75" s="325"/>
    </row>
    <row r="76" spans="1:19" ht="15" customHeight="1" x14ac:dyDescent="0.25">
      <c r="A76" s="350"/>
      <c r="B76" s="357" t="s">
        <v>126</v>
      </c>
      <c r="C76" s="358"/>
      <c r="D76" s="358"/>
      <c r="E76" s="358"/>
      <c r="F76" s="359"/>
      <c r="G76" s="338"/>
      <c r="H76" s="339"/>
      <c r="I76" s="340"/>
      <c r="J76" s="384"/>
      <c r="K76" s="348"/>
      <c r="L76" s="323"/>
      <c r="M76" s="324"/>
      <c r="N76" s="324"/>
      <c r="O76" s="324"/>
      <c r="P76" s="324"/>
      <c r="Q76" s="324"/>
      <c r="R76" s="324"/>
      <c r="S76" s="325"/>
    </row>
    <row r="77" spans="1:19" ht="15" customHeight="1" x14ac:dyDescent="0.25">
      <c r="A77" s="350"/>
      <c r="B77" s="357" t="s">
        <v>127</v>
      </c>
      <c r="C77" s="358"/>
      <c r="D77" s="358"/>
      <c r="E77" s="358"/>
      <c r="F77" s="359"/>
      <c r="G77" s="338"/>
      <c r="H77" s="339"/>
      <c r="I77" s="340"/>
      <c r="J77" s="384"/>
      <c r="K77" s="348"/>
      <c r="L77" s="323"/>
      <c r="M77" s="324"/>
      <c r="N77" s="324"/>
      <c r="O77" s="324"/>
      <c r="P77" s="324"/>
      <c r="Q77" s="324"/>
      <c r="R77" s="324"/>
      <c r="S77" s="325"/>
    </row>
    <row r="78" spans="1:19" ht="15" customHeight="1" x14ac:dyDescent="0.25">
      <c r="A78" s="350"/>
      <c r="B78" s="357" t="s">
        <v>128</v>
      </c>
      <c r="C78" s="358"/>
      <c r="D78" s="358"/>
      <c r="E78" s="358"/>
      <c r="F78" s="359"/>
      <c r="G78" s="338"/>
      <c r="H78" s="339"/>
      <c r="I78" s="340"/>
      <c r="J78" s="384"/>
      <c r="K78" s="348"/>
      <c r="L78" s="323"/>
      <c r="M78" s="324"/>
      <c r="N78" s="324"/>
      <c r="O78" s="324"/>
      <c r="P78" s="324"/>
      <c r="Q78" s="324"/>
      <c r="R78" s="324"/>
      <c r="S78" s="325"/>
    </row>
    <row r="79" spans="1:19" ht="15" customHeight="1" x14ac:dyDescent="0.25">
      <c r="A79" s="350"/>
      <c r="B79" s="357" t="s">
        <v>129</v>
      </c>
      <c r="C79" s="358"/>
      <c r="D79" s="358"/>
      <c r="E79" s="358"/>
      <c r="F79" s="359"/>
      <c r="G79" s="338"/>
      <c r="H79" s="339"/>
      <c r="I79" s="340"/>
      <c r="J79" s="384"/>
      <c r="K79" s="349"/>
      <c r="L79" s="323"/>
      <c r="M79" s="324"/>
      <c r="N79" s="324"/>
      <c r="O79" s="324"/>
      <c r="P79" s="324"/>
      <c r="Q79" s="324"/>
      <c r="R79" s="324"/>
      <c r="S79" s="325"/>
    </row>
    <row r="80" spans="1:19" ht="15" customHeight="1" x14ac:dyDescent="0.25">
      <c r="A80" s="350"/>
      <c r="B80" s="357" t="s">
        <v>130</v>
      </c>
      <c r="C80" s="358"/>
      <c r="D80" s="358"/>
      <c r="E80" s="358"/>
      <c r="F80" s="359"/>
      <c r="G80" s="338"/>
      <c r="H80" s="339"/>
      <c r="I80" s="340"/>
      <c r="J80" s="384"/>
      <c r="K80" s="347" t="s">
        <v>202</v>
      </c>
      <c r="L80" s="319" t="s">
        <v>627</v>
      </c>
      <c r="M80" s="320"/>
      <c r="N80" s="320"/>
      <c r="O80" s="320"/>
      <c r="P80" s="320"/>
      <c r="Q80" s="320"/>
      <c r="R80" s="320"/>
      <c r="S80" s="321"/>
    </row>
    <row r="81" spans="1:19" ht="15" customHeight="1" x14ac:dyDescent="0.25">
      <c r="A81" s="350"/>
      <c r="B81" s="357" t="s">
        <v>131</v>
      </c>
      <c r="C81" s="358"/>
      <c r="D81" s="358"/>
      <c r="E81" s="358"/>
      <c r="F81" s="359"/>
      <c r="G81" s="338"/>
      <c r="H81" s="339"/>
      <c r="I81" s="340"/>
      <c r="J81" s="384"/>
      <c r="K81" s="348"/>
      <c r="L81" s="323"/>
      <c r="M81" s="324"/>
      <c r="N81" s="324"/>
      <c r="O81" s="324"/>
      <c r="P81" s="324"/>
      <c r="Q81" s="324"/>
      <c r="R81" s="324"/>
      <c r="S81" s="325"/>
    </row>
    <row r="82" spans="1:19" ht="15" customHeight="1" x14ac:dyDescent="0.25">
      <c r="A82" s="350"/>
      <c r="B82" s="357" t="s">
        <v>132</v>
      </c>
      <c r="C82" s="358"/>
      <c r="D82" s="358"/>
      <c r="E82" s="358"/>
      <c r="F82" s="359"/>
      <c r="G82" s="338"/>
      <c r="H82" s="339"/>
      <c r="I82" s="340"/>
      <c r="J82" s="384"/>
      <c r="K82" s="348"/>
      <c r="L82" s="323"/>
      <c r="M82" s="324"/>
      <c r="N82" s="324"/>
      <c r="O82" s="324"/>
      <c r="P82" s="324"/>
      <c r="Q82" s="324"/>
      <c r="R82" s="324"/>
      <c r="S82" s="325"/>
    </row>
    <row r="83" spans="1:19" ht="15" customHeight="1" x14ac:dyDescent="0.25">
      <c r="A83" s="350"/>
      <c r="B83" s="357" t="s">
        <v>133</v>
      </c>
      <c r="C83" s="358"/>
      <c r="D83" s="358"/>
      <c r="E83" s="358"/>
      <c r="F83" s="359"/>
      <c r="G83" s="338"/>
      <c r="H83" s="339"/>
      <c r="I83" s="340"/>
      <c r="J83" s="384"/>
      <c r="K83" s="348"/>
      <c r="L83" s="323"/>
      <c r="M83" s="324"/>
      <c r="N83" s="324"/>
      <c r="O83" s="324"/>
      <c r="P83" s="324"/>
      <c r="Q83" s="324"/>
      <c r="R83" s="324"/>
      <c r="S83" s="325"/>
    </row>
    <row r="84" spans="1:19" ht="15" customHeight="1" x14ac:dyDescent="0.25">
      <c r="A84" s="350"/>
      <c r="B84" s="316" t="s">
        <v>134</v>
      </c>
      <c r="C84" s="317"/>
      <c r="D84" s="317"/>
      <c r="E84" s="317"/>
      <c r="F84" s="318"/>
      <c r="G84" s="354">
        <f>Z1_KiP!H73</f>
        <v>63</v>
      </c>
      <c r="H84" s="355"/>
      <c r="I84" s="356"/>
      <c r="J84" s="384"/>
      <c r="K84" s="348"/>
      <c r="L84" s="323"/>
      <c r="M84" s="324"/>
      <c r="N84" s="324"/>
      <c r="O84" s="324"/>
      <c r="P84" s="324"/>
      <c r="Q84" s="324"/>
      <c r="R84" s="324"/>
      <c r="S84" s="325"/>
    </row>
    <row r="85" spans="1:19" ht="15" customHeight="1" x14ac:dyDescent="0.25">
      <c r="A85" s="350"/>
      <c r="B85" s="351" t="s">
        <v>204</v>
      </c>
      <c r="C85" s="352"/>
      <c r="D85" s="352"/>
      <c r="E85" s="352"/>
      <c r="F85" s="353"/>
      <c r="G85" s="341">
        <f>SUM(G84,G71)</f>
        <v>75</v>
      </c>
      <c r="H85" s="342"/>
      <c r="I85" s="343"/>
      <c r="J85" s="436"/>
      <c r="K85" s="349"/>
      <c r="L85" s="323"/>
      <c r="M85" s="324"/>
      <c r="N85" s="324"/>
      <c r="O85" s="324"/>
      <c r="P85" s="324"/>
      <c r="Q85" s="324"/>
      <c r="R85" s="324"/>
      <c r="S85" s="325"/>
    </row>
    <row r="86" spans="1:19" ht="15" customHeight="1" x14ac:dyDescent="0.25">
      <c r="A86" s="344"/>
      <c r="B86" s="345"/>
      <c r="C86" s="345"/>
      <c r="D86" s="345"/>
      <c r="E86" s="345"/>
      <c r="F86" s="345"/>
      <c r="G86" s="345"/>
      <c r="H86" s="345"/>
      <c r="I86" s="345"/>
      <c r="J86" s="345"/>
      <c r="K86" s="345"/>
      <c r="L86" s="345"/>
      <c r="M86" s="345"/>
      <c r="N86" s="345"/>
      <c r="O86" s="345"/>
      <c r="P86" s="345"/>
      <c r="Q86" s="345"/>
      <c r="R86" s="345"/>
      <c r="S86" s="346"/>
    </row>
    <row r="87" spans="1:19" ht="19.899999999999999" customHeight="1" x14ac:dyDescent="0.25">
      <c r="A87" s="433" t="s">
        <v>135</v>
      </c>
      <c r="B87" s="434"/>
      <c r="C87" s="434"/>
      <c r="D87" s="434"/>
      <c r="E87" s="434"/>
      <c r="F87" s="434"/>
      <c r="G87" s="434"/>
      <c r="H87" s="434"/>
      <c r="I87" s="434"/>
      <c r="J87" s="434"/>
      <c r="K87" s="434"/>
      <c r="L87" s="434"/>
      <c r="M87" s="434"/>
      <c r="N87" s="434"/>
      <c r="O87" s="434"/>
      <c r="P87" s="434"/>
      <c r="Q87" s="434"/>
      <c r="R87" s="434"/>
      <c r="S87" s="435"/>
    </row>
    <row r="88" spans="1:19" ht="15" customHeight="1" x14ac:dyDescent="0.25">
      <c r="A88" s="444" t="s">
        <v>199</v>
      </c>
      <c r="B88" s="445" t="s">
        <v>136</v>
      </c>
      <c r="C88" s="446"/>
      <c r="D88" s="446"/>
      <c r="E88" s="447"/>
      <c r="F88" s="445" t="str">
        <f>Z1_KiP!E73</f>
        <v>zaliczenie</v>
      </c>
      <c r="G88" s="446"/>
      <c r="H88" s="446"/>
      <c r="I88" s="447"/>
      <c r="J88" s="448"/>
      <c r="K88" s="452" t="s">
        <v>137</v>
      </c>
      <c r="L88" s="449" t="s">
        <v>138</v>
      </c>
      <c r="M88" s="450"/>
      <c r="N88" s="450"/>
      <c r="O88" s="450"/>
      <c r="P88" s="450"/>
      <c r="Q88" s="450"/>
      <c r="R88" s="450"/>
      <c r="S88" s="451"/>
    </row>
    <row r="89" spans="1:19" ht="15" customHeight="1" x14ac:dyDescent="0.25">
      <c r="A89" s="444"/>
      <c r="B89" s="430" t="s">
        <v>628</v>
      </c>
      <c r="C89" s="431"/>
      <c r="D89" s="431"/>
      <c r="E89" s="432"/>
      <c r="F89" s="430" t="s">
        <v>139</v>
      </c>
      <c r="G89" s="431"/>
      <c r="H89" s="431"/>
      <c r="I89" s="432"/>
      <c r="J89" s="448"/>
      <c r="K89" s="452"/>
      <c r="L89" s="335" t="s">
        <v>291</v>
      </c>
      <c r="M89" s="336"/>
      <c r="N89" s="336"/>
      <c r="O89" s="336"/>
      <c r="P89" s="336"/>
      <c r="Q89" s="336"/>
      <c r="R89" s="336"/>
      <c r="S89" s="337"/>
    </row>
    <row r="90" spans="1:19" ht="15" customHeight="1" x14ac:dyDescent="0.25">
      <c r="A90" s="444"/>
      <c r="B90" s="424"/>
      <c r="C90" s="425"/>
      <c r="D90" s="425"/>
      <c r="E90" s="426"/>
      <c r="F90" s="427"/>
      <c r="G90" s="428"/>
      <c r="H90" s="428"/>
      <c r="I90" s="429"/>
      <c r="J90" s="448"/>
      <c r="K90" s="452"/>
      <c r="L90" s="335" t="s">
        <v>292</v>
      </c>
      <c r="M90" s="336"/>
      <c r="N90" s="336"/>
      <c r="O90" s="336"/>
      <c r="P90" s="336"/>
      <c r="Q90" s="336"/>
      <c r="R90" s="336"/>
      <c r="S90" s="337"/>
    </row>
    <row r="91" spans="1:19" ht="15" customHeight="1" x14ac:dyDescent="0.25">
      <c r="A91" s="444"/>
      <c r="B91" s="424"/>
      <c r="C91" s="425"/>
      <c r="D91" s="425"/>
      <c r="E91" s="426"/>
      <c r="F91" s="427"/>
      <c r="G91" s="428"/>
      <c r="H91" s="428"/>
      <c r="I91" s="429"/>
      <c r="J91" s="448"/>
      <c r="K91" s="452"/>
      <c r="L91" s="335" t="s">
        <v>140</v>
      </c>
      <c r="M91" s="336"/>
      <c r="N91" s="336"/>
      <c r="O91" s="336"/>
      <c r="P91" s="336"/>
      <c r="Q91" s="336"/>
      <c r="R91" s="336"/>
      <c r="S91" s="337"/>
    </row>
    <row r="92" spans="1:19" ht="15" customHeight="1" x14ac:dyDescent="0.25">
      <c r="A92" s="444"/>
      <c r="B92" s="424"/>
      <c r="C92" s="425"/>
      <c r="D92" s="425"/>
      <c r="E92" s="426"/>
      <c r="F92" s="427"/>
      <c r="G92" s="428"/>
      <c r="H92" s="428"/>
      <c r="I92" s="429"/>
      <c r="J92" s="448"/>
      <c r="K92" s="452"/>
      <c r="L92" s="335" t="s">
        <v>293</v>
      </c>
      <c r="M92" s="336"/>
      <c r="N92" s="336"/>
      <c r="O92" s="336"/>
      <c r="P92" s="336"/>
      <c r="Q92" s="336"/>
      <c r="R92" s="336"/>
      <c r="S92" s="337"/>
    </row>
    <row r="93" spans="1:19" ht="15" customHeight="1" x14ac:dyDescent="0.25">
      <c r="A93" s="444"/>
      <c r="B93" s="424"/>
      <c r="C93" s="425"/>
      <c r="D93" s="425"/>
      <c r="E93" s="426"/>
      <c r="F93" s="427"/>
      <c r="G93" s="428"/>
      <c r="H93" s="428"/>
      <c r="I93" s="429"/>
      <c r="J93" s="448"/>
      <c r="K93" s="452"/>
      <c r="L93" s="335" t="s">
        <v>141</v>
      </c>
      <c r="M93" s="336"/>
      <c r="N93" s="336"/>
      <c r="O93" s="336"/>
      <c r="P93" s="336"/>
      <c r="Q93" s="336"/>
      <c r="R93" s="336"/>
      <c r="S93" s="337"/>
    </row>
    <row r="94" spans="1:19" ht="15" customHeight="1" x14ac:dyDescent="0.25">
      <c r="A94" s="444"/>
      <c r="B94" s="424"/>
      <c r="C94" s="425"/>
      <c r="D94" s="425"/>
      <c r="E94" s="426"/>
      <c r="F94" s="427"/>
      <c r="G94" s="428"/>
      <c r="H94" s="428"/>
      <c r="I94" s="429"/>
      <c r="J94" s="448"/>
      <c r="K94" s="452"/>
      <c r="L94" s="335" t="s">
        <v>843</v>
      </c>
      <c r="M94" s="336"/>
      <c r="N94" s="336"/>
      <c r="O94" s="336"/>
      <c r="P94" s="336"/>
      <c r="Q94" s="336"/>
      <c r="R94" s="336"/>
      <c r="S94" s="337"/>
    </row>
    <row r="95" spans="1:19" ht="15" customHeight="1" x14ac:dyDescent="0.25">
      <c r="A95" s="344"/>
      <c r="B95" s="345"/>
      <c r="C95" s="345"/>
      <c r="D95" s="345"/>
      <c r="E95" s="345"/>
      <c r="F95" s="345"/>
      <c r="G95" s="345"/>
      <c r="H95" s="345"/>
      <c r="I95" s="345"/>
      <c r="J95" s="345"/>
      <c r="K95" s="345"/>
      <c r="L95" s="345"/>
      <c r="M95" s="345"/>
      <c r="N95" s="345"/>
      <c r="O95" s="345"/>
      <c r="P95" s="345"/>
      <c r="Q95" s="345"/>
      <c r="R95" s="345"/>
      <c r="S95" s="346"/>
    </row>
    <row r="96" spans="1:19" ht="19.899999999999999" customHeight="1" x14ac:dyDescent="0.25">
      <c r="A96" s="437" t="s">
        <v>198</v>
      </c>
      <c r="B96" s="438" t="s">
        <v>142</v>
      </c>
      <c r="C96" s="438"/>
      <c r="D96" s="438"/>
      <c r="E96" s="438"/>
      <c r="F96" s="438"/>
      <c r="G96" s="438"/>
      <c r="H96" s="438"/>
      <c r="I96" s="438"/>
      <c r="J96" s="438"/>
      <c r="K96" s="438"/>
      <c r="L96" s="438"/>
      <c r="M96" s="438"/>
      <c r="N96" s="438"/>
      <c r="O96" s="438"/>
      <c r="P96" s="438"/>
      <c r="Q96" s="438"/>
      <c r="R96" s="438"/>
      <c r="S96" s="439"/>
    </row>
    <row r="97" spans="1:19" ht="15" customHeight="1" x14ac:dyDescent="0.25">
      <c r="A97" s="437"/>
      <c r="B97" s="440" t="s">
        <v>629</v>
      </c>
      <c r="C97" s="440"/>
      <c r="D97" s="440"/>
      <c r="E97" s="440"/>
      <c r="F97" s="440"/>
      <c r="G97" s="440"/>
      <c r="H97" s="440"/>
      <c r="I97" s="440"/>
      <c r="J97" s="440"/>
      <c r="K97" s="440"/>
      <c r="L97" s="440"/>
      <c r="M97" s="440"/>
      <c r="N97" s="440"/>
      <c r="O97" s="440"/>
      <c r="P97" s="440"/>
      <c r="Q97" s="440"/>
      <c r="R97" s="440"/>
      <c r="S97" s="441"/>
    </row>
    <row r="98" spans="1:19" ht="247.9" customHeight="1" x14ac:dyDescent="0.25">
      <c r="A98" s="437"/>
      <c r="B98" s="407"/>
      <c r="C98" s="407"/>
      <c r="D98" s="407"/>
      <c r="E98" s="407"/>
      <c r="F98" s="407"/>
      <c r="G98" s="407"/>
      <c r="H98" s="407"/>
      <c r="I98" s="407"/>
      <c r="J98" s="407"/>
      <c r="K98" s="407"/>
      <c r="L98" s="407"/>
      <c r="M98" s="407"/>
      <c r="N98" s="407"/>
      <c r="O98" s="407"/>
      <c r="P98" s="407"/>
      <c r="Q98" s="407"/>
      <c r="R98" s="407"/>
      <c r="S98" s="408"/>
    </row>
    <row r="99" spans="1:19" ht="15" customHeight="1" x14ac:dyDescent="0.25">
      <c r="A99" s="437"/>
      <c r="B99" s="442" t="s">
        <v>143</v>
      </c>
      <c r="C99" s="442"/>
      <c r="D99" s="442"/>
      <c r="E99" s="442"/>
      <c r="F99" s="442"/>
      <c r="G99" s="442"/>
      <c r="H99" s="442"/>
      <c r="I99" s="442"/>
      <c r="J99" s="442"/>
      <c r="K99" s="442"/>
      <c r="L99" s="442"/>
      <c r="M99" s="442"/>
      <c r="N99" s="442"/>
      <c r="O99" s="442"/>
      <c r="P99" s="442"/>
      <c r="Q99" s="442"/>
      <c r="R99" s="442"/>
      <c r="S99" s="443"/>
    </row>
    <row r="100" spans="1:19" ht="76.900000000000006" customHeight="1" x14ac:dyDescent="0.25">
      <c r="A100" s="437"/>
      <c r="B100" s="407"/>
      <c r="C100" s="407"/>
      <c r="D100" s="407"/>
      <c r="E100" s="407"/>
      <c r="F100" s="407"/>
      <c r="G100" s="407"/>
      <c r="H100" s="407"/>
      <c r="I100" s="407"/>
      <c r="J100" s="407"/>
      <c r="K100" s="407"/>
      <c r="L100" s="407"/>
      <c r="M100" s="407"/>
      <c r="N100" s="407"/>
      <c r="O100" s="407"/>
      <c r="P100" s="407"/>
      <c r="Q100" s="407"/>
      <c r="R100" s="407"/>
      <c r="S100" s="408"/>
    </row>
    <row r="101" spans="1:19" ht="15" customHeight="1" x14ac:dyDescent="0.25">
      <c r="A101" s="437"/>
      <c r="B101" s="442" t="s">
        <v>144</v>
      </c>
      <c r="C101" s="442"/>
      <c r="D101" s="442"/>
      <c r="E101" s="442"/>
      <c r="F101" s="442"/>
      <c r="G101" s="442"/>
      <c r="H101" s="442"/>
      <c r="I101" s="442"/>
      <c r="J101" s="442"/>
      <c r="K101" s="442"/>
      <c r="L101" s="442"/>
      <c r="M101" s="442"/>
      <c r="N101" s="442"/>
      <c r="O101" s="442"/>
      <c r="P101" s="442"/>
      <c r="Q101" s="442"/>
      <c r="R101" s="442"/>
      <c r="S101" s="443"/>
    </row>
    <row r="102" spans="1:19" ht="85.15" customHeight="1" x14ac:dyDescent="0.25">
      <c r="A102" s="437"/>
      <c r="B102" s="407"/>
      <c r="C102" s="407"/>
      <c r="D102" s="407"/>
      <c r="E102" s="407"/>
      <c r="F102" s="407"/>
      <c r="G102" s="407"/>
      <c r="H102" s="407"/>
      <c r="I102" s="407"/>
      <c r="J102" s="407"/>
      <c r="K102" s="407"/>
      <c r="L102" s="407"/>
      <c r="M102" s="407"/>
      <c r="N102" s="407"/>
      <c r="O102" s="407"/>
      <c r="P102" s="407"/>
      <c r="Q102" s="407"/>
      <c r="R102" s="407"/>
      <c r="S102" s="408"/>
    </row>
    <row r="103" spans="1:19" ht="15" customHeight="1" x14ac:dyDescent="0.25">
      <c r="A103" s="22"/>
      <c r="B103" s="11"/>
      <c r="C103" s="10"/>
      <c r="D103" s="10"/>
      <c r="E103" s="10"/>
      <c r="F103" s="10"/>
      <c r="G103" s="10"/>
      <c r="H103" s="10"/>
      <c r="I103" s="10"/>
      <c r="J103" s="10"/>
      <c r="K103" s="10"/>
      <c r="L103" s="10"/>
      <c r="M103" s="10"/>
      <c r="N103" s="10"/>
      <c r="O103" s="10"/>
      <c r="P103" s="10"/>
      <c r="Q103" s="10"/>
      <c r="R103" s="10"/>
      <c r="S103" s="148"/>
    </row>
  </sheetData>
  <sheetProtection algorithmName="SHA-512" hashValue="nM6cNlwXQgloWpjl1dXHHwNjD1gRoCtOdeL+Fwtg+xIQfA5dpo894bLKWwA4J+T4e19P7uTrzipxUcGsmN73JA==" saltValue="Ne2CEDk7dqy6lyXT4ghahA==" spinCount="100000" sheet="1" objects="1" scenarios="1"/>
  <mergeCells count="179">
    <mergeCell ref="A1:B1"/>
    <mergeCell ref="A3:C3"/>
    <mergeCell ref="D3:I3"/>
    <mergeCell ref="A4:C4"/>
    <mergeCell ref="D4:I4"/>
    <mergeCell ref="A5:C5"/>
    <mergeCell ref="D5:K5"/>
    <mergeCell ref="A8:S8"/>
    <mergeCell ref="A10:S10"/>
    <mergeCell ref="A11:A13"/>
    <mergeCell ref="B11:M12"/>
    <mergeCell ref="N11:S12"/>
    <mergeCell ref="B13:M13"/>
    <mergeCell ref="L5:M5"/>
    <mergeCell ref="O5:P5"/>
    <mergeCell ref="Q5:S5"/>
    <mergeCell ref="A6:S6"/>
    <mergeCell ref="A7:C7"/>
    <mergeCell ref="J7:K7"/>
    <mergeCell ref="L7:M7"/>
    <mergeCell ref="O7:P7"/>
    <mergeCell ref="Q7:R7"/>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B90:E94" xr:uid="{00000000-0002-0000-3800-000000000000}">
      <formula1>ZAL</formula1>
    </dataValidation>
    <dataValidation type="list" allowBlank="1" showInputMessage="1" showErrorMessage="1" sqref="L7" xr:uid="{00000000-0002-0000-3800-000001000000}">
      <formula1>STATUS</formula1>
    </dataValidation>
    <dataValidation type="list" allowBlank="1" showInputMessage="1" showErrorMessage="1" sqref="L72:L79" xr:uid="{00000000-0002-0000-3800-000002000000}">
      <formula1>METODY</formula1>
    </dataValidation>
    <dataValidation type="list" allowBlank="1" showInputMessage="1" showErrorMessage="1" sqref="L81:L85" xr:uid="{00000000-0002-0000-3800-000003000000}">
      <formula1>PRAC_STUD</formula1>
    </dataValidation>
    <dataValidation type="list" allowBlank="1" showInputMessage="1" showErrorMessage="1" sqref="N14:S33" xr:uid="{00000000-0002-0000-3800-000004000000}">
      <formula1>KEW_Z1</formula1>
    </dataValidation>
    <dataValidation type="list" allowBlank="1" showInputMessage="1" showErrorMessage="1" sqref="N34:S53" xr:uid="{00000000-0002-0000-3800-000005000000}">
      <formula1>KEU_Z1</formula1>
    </dataValidation>
    <dataValidation type="list" allowBlank="1" showInputMessage="1" showErrorMessage="1" sqref="N54:S68" xr:uid="{00000000-0002-0000-3800-000006000000}">
      <formula1>KEK_Z1</formula1>
    </dataValidation>
  </dataValidations>
  <hyperlinks>
    <hyperlink ref="O13" r:id="rId1" display="https://www.zpsb.pl/wp-content/uploads/2020/09/Efekty-uczenia-sie_Z1_2020-2021.pdf" xr:uid="{94C2B215-3AC8-4DA0-BE52-C41DA6A7BEC7}"/>
  </hyperlinks>
  <printOptions horizontalCentered="1"/>
  <pageMargins left="0.31496062992125984" right="0.31496062992125984" top="0.55118110236220474" bottom="0.15748031496062992" header="0.31496062992125984" footer="0.31496062992125984"/>
  <pageSetup paperSize="9" scale="42"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Arkusz59">
    <pageSetUpPr fitToPage="1"/>
  </sheetPr>
  <dimension ref="A1:S103"/>
  <sheetViews>
    <sheetView showGridLines="0" zoomScaleNormal="100" zoomScaleSheetLayoutView="80" workbookViewId="0">
      <selection sqref="A1:B1"/>
    </sheetView>
  </sheetViews>
  <sheetFormatPr defaultColWidth="8.7109375" defaultRowHeight="15" x14ac:dyDescent="0.25"/>
  <cols>
    <col min="1" max="1" width="10.28515625" style="2" customWidth="1"/>
    <col min="2" max="3" width="8.7109375" style="2"/>
    <col min="4" max="4" width="19.7109375" style="2" customWidth="1"/>
    <col min="5" max="5" width="13.7109375" style="2" customWidth="1"/>
    <col min="6" max="6" width="14.7109375" style="2" customWidth="1"/>
    <col min="7" max="9" width="9.7109375" style="2" customWidth="1"/>
    <col min="10" max="10" width="3.7109375" style="2" customWidth="1"/>
    <col min="11" max="11" width="12.42578125" style="2" customWidth="1"/>
    <col min="12" max="13" width="10.7109375" style="2" customWidth="1"/>
    <col min="14" max="14" width="13.7109375" style="2" customWidth="1"/>
    <col min="15" max="19" width="11.7109375" style="2" customWidth="1"/>
    <col min="20" max="16384" width="8.7109375" style="2"/>
  </cols>
  <sheetData>
    <row r="1" spans="1:19" s="28" customFormat="1" ht="15.75" x14ac:dyDescent="0.25">
      <c r="A1" s="453" t="str">
        <f>Z1_KiP!B2</f>
        <v>2020/2021</v>
      </c>
      <c r="B1" s="453"/>
      <c r="C1" s="27"/>
      <c r="D1" s="27"/>
    </row>
    <row r="2" spans="1:19" ht="10.15" customHeight="1" thickBot="1" x14ac:dyDescent="0.3"/>
    <row r="3" spans="1:19" ht="19.899999999999999" customHeight="1" thickBot="1" x14ac:dyDescent="0.3">
      <c r="A3" s="391" t="str">
        <f>Z1_KiP!B72</f>
        <v>Moduł Z1/15</v>
      </c>
      <c r="B3" s="391"/>
      <c r="C3" s="391"/>
      <c r="D3" s="395" t="str">
        <f>Z1_KiP!C72</f>
        <v>Moduł swobodnego wyboru</v>
      </c>
      <c r="E3" s="396"/>
      <c r="F3" s="396"/>
      <c r="G3" s="396"/>
      <c r="H3" s="396"/>
      <c r="I3" s="397"/>
      <c r="J3" s="3"/>
      <c r="K3" s="3"/>
      <c r="L3" s="4"/>
      <c r="M3" s="4"/>
      <c r="N3" s="4"/>
      <c r="O3" s="4"/>
      <c r="P3" s="4"/>
      <c r="Q3" s="4"/>
      <c r="R3" s="4"/>
    </row>
    <row r="4" spans="1:19" ht="18.75" thickBot="1" x14ac:dyDescent="0.3">
      <c r="A4" s="454" t="s">
        <v>110</v>
      </c>
      <c r="B4" s="454"/>
      <c r="C4" s="454"/>
      <c r="D4" s="392" t="str">
        <f>Z1_KiP!B74</f>
        <v>Kurs 15.2.</v>
      </c>
      <c r="E4" s="393"/>
      <c r="F4" s="393"/>
      <c r="G4" s="393"/>
      <c r="H4" s="393"/>
      <c r="I4" s="394"/>
      <c r="J4" s="3"/>
      <c r="K4" s="3"/>
      <c r="L4" s="4"/>
      <c r="M4" s="4"/>
      <c r="N4" s="4"/>
      <c r="O4" s="4"/>
      <c r="P4" s="4"/>
      <c r="Q4" s="4"/>
      <c r="R4" s="4"/>
    </row>
    <row r="5" spans="1:19" ht="18.75" thickBot="1" x14ac:dyDescent="0.3">
      <c r="A5" s="455" t="s">
        <v>111</v>
      </c>
      <c r="B5" s="455"/>
      <c r="C5" s="455"/>
      <c r="D5" s="514" t="str">
        <f>Z1_KiP!C74</f>
        <v>kurs do wyboru (spośród katalogu kursów dostępnych w danym semestrze)</v>
      </c>
      <c r="E5" s="514"/>
      <c r="F5" s="514"/>
      <c r="G5" s="514"/>
      <c r="H5" s="514"/>
      <c r="I5" s="514"/>
      <c r="J5" s="514"/>
      <c r="K5" s="514"/>
      <c r="L5" s="457" t="s">
        <v>96</v>
      </c>
      <c r="M5" s="457"/>
      <c r="N5" s="16">
        <f>Z1_KiP!D74</f>
        <v>3</v>
      </c>
      <c r="O5" s="457" t="s">
        <v>97</v>
      </c>
      <c r="P5" s="457"/>
      <c r="Q5" s="458" t="str">
        <f>Z1_KiP!F72</f>
        <v>dziekan</v>
      </c>
      <c r="R5" s="458"/>
      <c r="S5" s="458"/>
    </row>
    <row r="6" spans="1:19" ht="10.15" customHeight="1" thickBot="1" x14ac:dyDescent="0.3">
      <c r="A6" s="296"/>
      <c r="B6" s="296"/>
      <c r="C6" s="296"/>
      <c r="D6" s="296"/>
      <c r="E6" s="296"/>
      <c r="F6" s="296"/>
      <c r="G6" s="296"/>
      <c r="H6" s="296"/>
      <c r="I6" s="296"/>
      <c r="J6" s="296"/>
      <c r="K6" s="296"/>
      <c r="L6" s="296"/>
      <c r="M6" s="296"/>
      <c r="N6" s="296"/>
      <c r="O6" s="296"/>
      <c r="P6" s="296"/>
      <c r="Q6" s="296"/>
      <c r="R6" s="296"/>
      <c r="S6" s="296"/>
    </row>
    <row r="7" spans="1:19" s="141" customFormat="1" ht="40.5" customHeight="1" thickBot="1" x14ac:dyDescent="0.3">
      <c r="A7" s="455" t="s">
        <v>98</v>
      </c>
      <c r="B7" s="455"/>
      <c r="C7" s="455"/>
      <c r="D7" s="6" t="str">
        <f>Z1_KiP!B3</f>
        <v>ZARZĄDZANIE</v>
      </c>
      <c r="E7" s="6" t="str">
        <f>Z1_KiP!B4</f>
        <v>I stopnia</v>
      </c>
      <c r="F7" s="156" t="s">
        <v>99</v>
      </c>
      <c r="G7" s="44" t="str">
        <f>'M (15)'!G6</f>
        <v>III</v>
      </c>
      <c r="H7" s="156" t="s">
        <v>101</v>
      </c>
      <c r="I7" s="44">
        <f>'M (15)'!I6</f>
        <v>6</v>
      </c>
      <c r="J7" s="300" t="s">
        <v>289</v>
      </c>
      <c r="K7" s="301"/>
      <c r="L7" s="399" t="s">
        <v>102</v>
      </c>
      <c r="M7" s="400"/>
      <c r="N7" s="7" t="s">
        <v>103</v>
      </c>
      <c r="O7" s="466" t="s">
        <v>104</v>
      </c>
      <c r="P7" s="466"/>
      <c r="Q7" s="467" t="s">
        <v>105</v>
      </c>
      <c r="R7" s="467"/>
      <c r="S7" s="17">
        <f>Z1_KiP!G74</f>
        <v>12</v>
      </c>
    </row>
    <row r="8" spans="1:19" ht="10.15" customHeight="1" thickBot="1" x14ac:dyDescent="0.3">
      <c r="A8" s="398"/>
      <c r="B8" s="398"/>
      <c r="C8" s="398"/>
      <c r="D8" s="398"/>
      <c r="E8" s="398"/>
      <c r="F8" s="398"/>
      <c r="G8" s="398"/>
      <c r="H8" s="398"/>
      <c r="I8" s="398"/>
      <c r="J8" s="398"/>
      <c r="K8" s="398"/>
      <c r="L8" s="398"/>
      <c r="M8" s="398"/>
      <c r="N8" s="398"/>
      <c r="O8" s="398"/>
      <c r="P8" s="398"/>
      <c r="Q8" s="398"/>
      <c r="R8" s="398"/>
      <c r="S8" s="398"/>
    </row>
    <row r="9" spans="1:19" ht="15" customHeight="1" x14ac:dyDescent="0.25">
      <c r="A9" s="23"/>
      <c r="B9" s="24"/>
      <c r="C9" s="24"/>
      <c r="D9" s="24"/>
      <c r="E9" s="24"/>
      <c r="F9" s="24"/>
      <c r="G9" s="24"/>
      <c r="H9" s="24"/>
      <c r="I9" s="24"/>
      <c r="J9" s="24"/>
      <c r="K9" s="24"/>
      <c r="L9" s="24"/>
      <c r="M9" s="24"/>
      <c r="N9" s="24"/>
      <c r="O9" s="24"/>
      <c r="P9" s="24"/>
      <c r="Q9" s="24"/>
      <c r="R9" s="24"/>
      <c r="S9" s="25"/>
    </row>
    <row r="10" spans="1:19" ht="19.899999999999999" customHeight="1" x14ac:dyDescent="0.25">
      <c r="A10" s="269" t="s">
        <v>108</v>
      </c>
      <c r="B10" s="270"/>
      <c r="C10" s="270"/>
      <c r="D10" s="270"/>
      <c r="E10" s="270"/>
      <c r="F10" s="270"/>
      <c r="G10" s="270"/>
      <c r="H10" s="270"/>
      <c r="I10" s="270"/>
      <c r="J10" s="270"/>
      <c r="K10" s="270"/>
      <c r="L10" s="270"/>
      <c r="M10" s="270"/>
      <c r="N10" s="270"/>
      <c r="O10" s="270"/>
      <c r="P10" s="270"/>
      <c r="Q10" s="270"/>
      <c r="R10" s="270"/>
      <c r="S10" s="271"/>
    </row>
    <row r="11" spans="1:19" s="149" customFormat="1" ht="20.100000000000001" customHeight="1" x14ac:dyDescent="0.25">
      <c r="A11" s="464" t="s">
        <v>113</v>
      </c>
      <c r="B11" s="415" t="s">
        <v>114</v>
      </c>
      <c r="C11" s="416"/>
      <c r="D11" s="416"/>
      <c r="E11" s="416"/>
      <c r="F11" s="416"/>
      <c r="G11" s="416"/>
      <c r="H11" s="416"/>
      <c r="I11" s="416"/>
      <c r="J11" s="416"/>
      <c r="K11" s="416"/>
      <c r="L11" s="416"/>
      <c r="M11" s="417"/>
      <c r="N11" s="409" t="s">
        <v>115</v>
      </c>
      <c r="O11" s="410"/>
      <c r="P11" s="410"/>
      <c r="Q11" s="410"/>
      <c r="R11" s="410"/>
      <c r="S11" s="411"/>
    </row>
    <row r="12" spans="1:19" s="149" customFormat="1" ht="20.100000000000001" customHeight="1" x14ac:dyDescent="0.25">
      <c r="A12" s="464"/>
      <c r="B12" s="418"/>
      <c r="C12" s="419"/>
      <c r="D12" s="419"/>
      <c r="E12" s="419"/>
      <c r="F12" s="419"/>
      <c r="G12" s="419"/>
      <c r="H12" s="419"/>
      <c r="I12" s="419"/>
      <c r="J12" s="419"/>
      <c r="K12" s="419"/>
      <c r="L12" s="419"/>
      <c r="M12" s="420"/>
      <c r="N12" s="412"/>
      <c r="O12" s="413"/>
      <c r="P12" s="413"/>
      <c r="Q12" s="413"/>
      <c r="R12" s="413"/>
      <c r="S12" s="414"/>
    </row>
    <row r="13" spans="1:19" s="149" customFormat="1" ht="20.100000000000001" customHeight="1" thickBot="1" x14ac:dyDescent="0.3">
      <c r="A13" s="465"/>
      <c r="B13" s="421" t="s">
        <v>624</v>
      </c>
      <c r="C13" s="422"/>
      <c r="D13" s="422"/>
      <c r="E13" s="422"/>
      <c r="F13" s="422"/>
      <c r="G13" s="422"/>
      <c r="H13" s="422"/>
      <c r="I13" s="422"/>
      <c r="J13" s="422"/>
      <c r="K13" s="422"/>
      <c r="L13" s="422"/>
      <c r="M13" s="423"/>
      <c r="N13" s="136"/>
      <c r="O13" s="146" t="s">
        <v>625</v>
      </c>
      <c r="P13" s="137"/>
      <c r="Q13" s="137"/>
      <c r="R13" s="137"/>
      <c r="S13" s="138"/>
    </row>
    <row r="14" spans="1:19" ht="15" customHeight="1" x14ac:dyDescent="0.25">
      <c r="A14" s="459" t="s">
        <v>116</v>
      </c>
      <c r="B14" s="404"/>
      <c r="C14" s="405"/>
      <c r="D14" s="405"/>
      <c r="E14" s="405"/>
      <c r="F14" s="405"/>
      <c r="G14" s="405"/>
      <c r="H14" s="405"/>
      <c r="I14" s="405"/>
      <c r="J14" s="405"/>
      <c r="K14" s="405"/>
      <c r="L14" s="405"/>
      <c r="M14" s="406"/>
      <c r="N14" s="369"/>
      <c r="O14" s="370"/>
      <c r="P14" s="370"/>
      <c r="Q14" s="370"/>
      <c r="R14" s="370"/>
      <c r="S14" s="371"/>
    </row>
    <row r="15" spans="1:19" ht="15" customHeight="1" x14ac:dyDescent="0.25">
      <c r="A15" s="350"/>
      <c r="B15" s="329"/>
      <c r="C15" s="330"/>
      <c r="D15" s="330"/>
      <c r="E15" s="330"/>
      <c r="F15" s="330"/>
      <c r="G15" s="330"/>
      <c r="H15" s="330"/>
      <c r="I15" s="330"/>
      <c r="J15" s="330"/>
      <c r="K15" s="330"/>
      <c r="L15" s="330"/>
      <c r="M15" s="331"/>
      <c r="N15" s="363"/>
      <c r="O15" s="364"/>
      <c r="P15" s="364"/>
      <c r="Q15" s="364"/>
      <c r="R15" s="364"/>
      <c r="S15" s="365"/>
    </row>
    <row r="16" spans="1:19" ht="15" customHeight="1" x14ac:dyDescent="0.25">
      <c r="A16" s="350"/>
      <c r="B16" s="329"/>
      <c r="C16" s="330"/>
      <c r="D16" s="330"/>
      <c r="E16" s="330"/>
      <c r="F16" s="330"/>
      <c r="G16" s="330"/>
      <c r="H16" s="330"/>
      <c r="I16" s="330"/>
      <c r="J16" s="330"/>
      <c r="K16" s="330"/>
      <c r="L16" s="330"/>
      <c r="M16" s="331"/>
      <c r="N16" s="363"/>
      <c r="O16" s="364"/>
      <c r="P16" s="364"/>
      <c r="Q16" s="364"/>
      <c r="R16" s="364"/>
      <c r="S16" s="365"/>
    </row>
    <row r="17" spans="1:19" ht="15" customHeight="1" x14ac:dyDescent="0.25">
      <c r="A17" s="350"/>
      <c r="B17" s="329"/>
      <c r="C17" s="330"/>
      <c r="D17" s="330"/>
      <c r="E17" s="330"/>
      <c r="F17" s="330"/>
      <c r="G17" s="330"/>
      <c r="H17" s="330"/>
      <c r="I17" s="330"/>
      <c r="J17" s="330"/>
      <c r="K17" s="330"/>
      <c r="L17" s="330"/>
      <c r="M17" s="331"/>
      <c r="N17" s="363"/>
      <c r="O17" s="364"/>
      <c r="P17" s="364"/>
      <c r="Q17" s="364"/>
      <c r="R17" s="364"/>
      <c r="S17" s="365"/>
    </row>
    <row r="18" spans="1:19" ht="15" customHeight="1" x14ac:dyDescent="0.25">
      <c r="A18" s="350"/>
      <c r="B18" s="401"/>
      <c r="C18" s="402"/>
      <c r="D18" s="402"/>
      <c r="E18" s="402"/>
      <c r="F18" s="402"/>
      <c r="G18" s="402"/>
      <c r="H18" s="402"/>
      <c r="I18" s="402"/>
      <c r="J18" s="402"/>
      <c r="K18" s="402"/>
      <c r="L18" s="402"/>
      <c r="M18" s="403"/>
      <c r="N18" s="372"/>
      <c r="O18" s="373"/>
      <c r="P18" s="373"/>
      <c r="Q18" s="373"/>
      <c r="R18" s="373"/>
      <c r="S18" s="374"/>
    </row>
    <row r="19" spans="1:19" ht="15" customHeight="1" x14ac:dyDescent="0.25">
      <c r="A19" s="350"/>
      <c r="B19" s="326"/>
      <c r="C19" s="327"/>
      <c r="D19" s="327"/>
      <c r="E19" s="327"/>
      <c r="F19" s="327"/>
      <c r="G19" s="327"/>
      <c r="H19" s="327"/>
      <c r="I19" s="327"/>
      <c r="J19" s="327"/>
      <c r="K19" s="327"/>
      <c r="L19" s="327"/>
      <c r="M19" s="328"/>
      <c r="N19" s="360"/>
      <c r="O19" s="361"/>
      <c r="P19" s="361"/>
      <c r="Q19" s="361"/>
      <c r="R19" s="361"/>
      <c r="S19" s="362"/>
    </row>
    <row r="20" spans="1:19" ht="15" customHeight="1" x14ac:dyDescent="0.25">
      <c r="A20" s="350"/>
      <c r="B20" s="329"/>
      <c r="C20" s="330"/>
      <c r="D20" s="330"/>
      <c r="E20" s="330"/>
      <c r="F20" s="330"/>
      <c r="G20" s="330"/>
      <c r="H20" s="330"/>
      <c r="I20" s="330"/>
      <c r="J20" s="330"/>
      <c r="K20" s="330"/>
      <c r="L20" s="330"/>
      <c r="M20" s="331"/>
      <c r="N20" s="363"/>
      <c r="O20" s="364"/>
      <c r="P20" s="364"/>
      <c r="Q20" s="364"/>
      <c r="R20" s="364"/>
      <c r="S20" s="365"/>
    </row>
    <row r="21" spans="1:19" ht="15" customHeight="1" x14ac:dyDescent="0.25">
      <c r="A21" s="350"/>
      <c r="B21" s="329"/>
      <c r="C21" s="330"/>
      <c r="D21" s="330"/>
      <c r="E21" s="330"/>
      <c r="F21" s="330"/>
      <c r="G21" s="330"/>
      <c r="H21" s="330"/>
      <c r="I21" s="330"/>
      <c r="J21" s="330"/>
      <c r="K21" s="330"/>
      <c r="L21" s="330"/>
      <c r="M21" s="331"/>
      <c r="N21" s="363"/>
      <c r="O21" s="364"/>
      <c r="P21" s="364"/>
      <c r="Q21" s="364"/>
      <c r="R21" s="364"/>
      <c r="S21" s="365"/>
    </row>
    <row r="22" spans="1:19" ht="15" customHeight="1" x14ac:dyDescent="0.25">
      <c r="A22" s="350"/>
      <c r="B22" s="329"/>
      <c r="C22" s="330"/>
      <c r="D22" s="330"/>
      <c r="E22" s="330"/>
      <c r="F22" s="330"/>
      <c r="G22" s="330"/>
      <c r="H22" s="330"/>
      <c r="I22" s="330"/>
      <c r="J22" s="330"/>
      <c r="K22" s="330"/>
      <c r="L22" s="330"/>
      <c r="M22" s="331"/>
      <c r="N22" s="363"/>
      <c r="O22" s="364"/>
      <c r="P22" s="364"/>
      <c r="Q22" s="364"/>
      <c r="R22" s="364"/>
      <c r="S22" s="365"/>
    </row>
    <row r="23" spans="1:19" ht="15" customHeight="1" x14ac:dyDescent="0.25">
      <c r="A23" s="350"/>
      <c r="B23" s="401"/>
      <c r="C23" s="402"/>
      <c r="D23" s="402"/>
      <c r="E23" s="402"/>
      <c r="F23" s="402"/>
      <c r="G23" s="402"/>
      <c r="H23" s="402"/>
      <c r="I23" s="402"/>
      <c r="J23" s="402"/>
      <c r="K23" s="402"/>
      <c r="L23" s="402"/>
      <c r="M23" s="403"/>
      <c r="N23" s="372"/>
      <c r="O23" s="373"/>
      <c r="P23" s="373"/>
      <c r="Q23" s="373"/>
      <c r="R23" s="373"/>
      <c r="S23" s="374"/>
    </row>
    <row r="24" spans="1:19" ht="15" customHeight="1" x14ac:dyDescent="0.25">
      <c r="A24" s="350"/>
      <c r="B24" s="326"/>
      <c r="C24" s="327"/>
      <c r="D24" s="327"/>
      <c r="E24" s="327"/>
      <c r="F24" s="327"/>
      <c r="G24" s="327"/>
      <c r="H24" s="327"/>
      <c r="I24" s="327"/>
      <c r="J24" s="327"/>
      <c r="K24" s="327"/>
      <c r="L24" s="327"/>
      <c r="M24" s="328"/>
      <c r="N24" s="360"/>
      <c r="O24" s="361"/>
      <c r="P24" s="361"/>
      <c r="Q24" s="361"/>
      <c r="R24" s="361"/>
      <c r="S24" s="362"/>
    </row>
    <row r="25" spans="1:19" ht="15" customHeight="1" x14ac:dyDescent="0.25">
      <c r="A25" s="350"/>
      <c r="B25" s="329"/>
      <c r="C25" s="330"/>
      <c r="D25" s="330"/>
      <c r="E25" s="330"/>
      <c r="F25" s="330"/>
      <c r="G25" s="330"/>
      <c r="H25" s="330"/>
      <c r="I25" s="330"/>
      <c r="J25" s="330"/>
      <c r="K25" s="330"/>
      <c r="L25" s="330"/>
      <c r="M25" s="331"/>
      <c r="N25" s="363"/>
      <c r="O25" s="364"/>
      <c r="P25" s="364"/>
      <c r="Q25" s="364"/>
      <c r="R25" s="364"/>
      <c r="S25" s="365"/>
    </row>
    <row r="26" spans="1:19" ht="15" customHeight="1" x14ac:dyDescent="0.25">
      <c r="A26" s="350"/>
      <c r="B26" s="329"/>
      <c r="C26" s="330"/>
      <c r="D26" s="330"/>
      <c r="E26" s="330"/>
      <c r="F26" s="330"/>
      <c r="G26" s="330"/>
      <c r="H26" s="330"/>
      <c r="I26" s="330"/>
      <c r="J26" s="330"/>
      <c r="K26" s="330"/>
      <c r="L26" s="330"/>
      <c r="M26" s="331"/>
      <c r="N26" s="363"/>
      <c r="O26" s="364"/>
      <c r="P26" s="364"/>
      <c r="Q26" s="364"/>
      <c r="R26" s="364"/>
      <c r="S26" s="365"/>
    </row>
    <row r="27" spans="1:19" ht="15" customHeight="1" x14ac:dyDescent="0.25">
      <c r="A27" s="350"/>
      <c r="B27" s="329"/>
      <c r="C27" s="330"/>
      <c r="D27" s="330"/>
      <c r="E27" s="330"/>
      <c r="F27" s="330"/>
      <c r="G27" s="330"/>
      <c r="H27" s="330"/>
      <c r="I27" s="330"/>
      <c r="J27" s="330"/>
      <c r="K27" s="330"/>
      <c r="L27" s="330"/>
      <c r="M27" s="331"/>
      <c r="N27" s="363"/>
      <c r="O27" s="364"/>
      <c r="P27" s="364"/>
      <c r="Q27" s="364"/>
      <c r="R27" s="364"/>
      <c r="S27" s="365"/>
    </row>
    <row r="28" spans="1:19" ht="15" customHeight="1" x14ac:dyDescent="0.25">
      <c r="A28" s="350"/>
      <c r="B28" s="401"/>
      <c r="C28" s="402"/>
      <c r="D28" s="402"/>
      <c r="E28" s="402"/>
      <c r="F28" s="402"/>
      <c r="G28" s="402"/>
      <c r="H28" s="402"/>
      <c r="I28" s="402"/>
      <c r="J28" s="402"/>
      <c r="K28" s="402"/>
      <c r="L28" s="402"/>
      <c r="M28" s="403"/>
      <c r="N28" s="372"/>
      <c r="O28" s="373"/>
      <c r="P28" s="373"/>
      <c r="Q28" s="373"/>
      <c r="R28" s="373"/>
      <c r="S28" s="374"/>
    </row>
    <row r="29" spans="1:19" ht="15" customHeight="1" x14ac:dyDescent="0.25">
      <c r="A29" s="350"/>
      <c r="B29" s="326"/>
      <c r="C29" s="327"/>
      <c r="D29" s="327"/>
      <c r="E29" s="327"/>
      <c r="F29" s="327"/>
      <c r="G29" s="327"/>
      <c r="H29" s="327"/>
      <c r="I29" s="327"/>
      <c r="J29" s="327"/>
      <c r="K29" s="327"/>
      <c r="L29" s="327"/>
      <c r="M29" s="328"/>
      <c r="N29" s="360"/>
      <c r="O29" s="361"/>
      <c r="P29" s="361"/>
      <c r="Q29" s="361"/>
      <c r="R29" s="361"/>
      <c r="S29" s="362"/>
    </row>
    <row r="30" spans="1:19" ht="15" customHeight="1" x14ac:dyDescent="0.25">
      <c r="A30" s="350"/>
      <c r="B30" s="329"/>
      <c r="C30" s="330"/>
      <c r="D30" s="330"/>
      <c r="E30" s="330"/>
      <c r="F30" s="330"/>
      <c r="G30" s="330"/>
      <c r="H30" s="330"/>
      <c r="I30" s="330"/>
      <c r="J30" s="330"/>
      <c r="K30" s="330"/>
      <c r="L30" s="330"/>
      <c r="M30" s="331"/>
      <c r="N30" s="363"/>
      <c r="O30" s="364"/>
      <c r="P30" s="364"/>
      <c r="Q30" s="364"/>
      <c r="R30" s="364"/>
      <c r="S30" s="365"/>
    </row>
    <row r="31" spans="1:19" ht="15" customHeight="1" x14ac:dyDescent="0.25">
      <c r="A31" s="350"/>
      <c r="B31" s="329"/>
      <c r="C31" s="330"/>
      <c r="D31" s="330"/>
      <c r="E31" s="330"/>
      <c r="F31" s="330"/>
      <c r="G31" s="330"/>
      <c r="H31" s="330"/>
      <c r="I31" s="330"/>
      <c r="J31" s="330"/>
      <c r="K31" s="330"/>
      <c r="L31" s="330"/>
      <c r="M31" s="331"/>
      <c r="N31" s="363"/>
      <c r="O31" s="364"/>
      <c r="P31" s="364"/>
      <c r="Q31" s="364"/>
      <c r="R31" s="364"/>
      <c r="S31" s="365"/>
    </row>
    <row r="32" spans="1:19" ht="15" customHeight="1" x14ac:dyDescent="0.25">
      <c r="A32" s="350"/>
      <c r="B32" s="329"/>
      <c r="C32" s="330"/>
      <c r="D32" s="330"/>
      <c r="E32" s="330"/>
      <c r="F32" s="330"/>
      <c r="G32" s="330"/>
      <c r="H32" s="330"/>
      <c r="I32" s="330"/>
      <c r="J32" s="330"/>
      <c r="K32" s="330"/>
      <c r="L32" s="330"/>
      <c r="M32" s="331"/>
      <c r="N32" s="363"/>
      <c r="O32" s="364"/>
      <c r="P32" s="364"/>
      <c r="Q32" s="364"/>
      <c r="R32" s="364"/>
      <c r="S32" s="365"/>
    </row>
    <row r="33" spans="1:19" ht="15" customHeight="1" thickBot="1" x14ac:dyDescent="0.3">
      <c r="A33" s="460"/>
      <c r="B33" s="332"/>
      <c r="C33" s="333"/>
      <c r="D33" s="333"/>
      <c r="E33" s="333"/>
      <c r="F33" s="333"/>
      <c r="G33" s="333"/>
      <c r="H33" s="333"/>
      <c r="I33" s="333"/>
      <c r="J33" s="333"/>
      <c r="K33" s="333"/>
      <c r="L33" s="333"/>
      <c r="M33" s="334"/>
      <c r="N33" s="378"/>
      <c r="O33" s="379"/>
      <c r="P33" s="379"/>
      <c r="Q33" s="379"/>
      <c r="R33" s="379"/>
      <c r="S33" s="380"/>
    </row>
    <row r="34" spans="1:19" ht="15" customHeight="1" x14ac:dyDescent="0.25">
      <c r="A34" s="461" t="s">
        <v>117</v>
      </c>
      <c r="B34" s="404"/>
      <c r="C34" s="405"/>
      <c r="D34" s="405"/>
      <c r="E34" s="405"/>
      <c r="F34" s="405"/>
      <c r="G34" s="405"/>
      <c r="H34" s="405"/>
      <c r="I34" s="405"/>
      <c r="J34" s="405"/>
      <c r="K34" s="405"/>
      <c r="L34" s="405"/>
      <c r="M34" s="406"/>
      <c r="N34" s="369"/>
      <c r="O34" s="370"/>
      <c r="P34" s="370"/>
      <c r="Q34" s="370"/>
      <c r="R34" s="370"/>
      <c r="S34" s="371"/>
    </row>
    <row r="35" spans="1:19" ht="15" customHeight="1" x14ac:dyDescent="0.25">
      <c r="A35" s="462"/>
      <c r="B35" s="329"/>
      <c r="C35" s="330"/>
      <c r="D35" s="330"/>
      <c r="E35" s="330"/>
      <c r="F35" s="330"/>
      <c r="G35" s="330"/>
      <c r="H35" s="330"/>
      <c r="I35" s="330"/>
      <c r="J35" s="330"/>
      <c r="K35" s="330"/>
      <c r="L35" s="330"/>
      <c r="M35" s="331"/>
      <c r="N35" s="363"/>
      <c r="O35" s="364"/>
      <c r="P35" s="364"/>
      <c r="Q35" s="364"/>
      <c r="R35" s="364"/>
      <c r="S35" s="365"/>
    </row>
    <row r="36" spans="1:19" ht="15" customHeight="1" x14ac:dyDescent="0.25">
      <c r="A36" s="462"/>
      <c r="B36" s="329"/>
      <c r="C36" s="330"/>
      <c r="D36" s="330"/>
      <c r="E36" s="330"/>
      <c r="F36" s="330"/>
      <c r="G36" s="330"/>
      <c r="H36" s="330"/>
      <c r="I36" s="330"/>
      <c r="J36" s="330"/>
      <c r="K36" s="330"/>
      <c r="L36" s="330"/>
      <c r="M36" s="331"/>
      <c r="N36" s="363"/>
      <c r="O36" s="364"/>
      <c r="P36" s="364"/>
      <c r="Q36" s="364"/>
      <c r="R36" s="364"/>
      <c r="S36" s="365"/>
    </row>
    <row r="37" spans="1:19" ht="15" customHeight="1" x14ac:dyDescent="0.25">
      <c r="A37" s="462"/>
      <c r="B37" s="329"/>
      <c r="C37" s="330"/>
      <c r="D37" s="330"/>
      <c r="E37" s="330"/>
      <c r="F37" s="330"/>
      <c r="G37" s="330"/>
      <c r="H37" s="330"/>
      <c r="I37" s="330"/>
      <c r="J37" s="330"/>
      <c r="K37" s="330"/>
      <c r="L37" s="330"/>
      <c r="M37" s="331"/>
      <c r="N37" s="363"/>
      <c r="O37" s="364"/>
      <c r="P37" s="364"/>
      <c r="Q37" s="364"/>
      <c r="R37" s="364"/>
      <c r="S37" s="365"/>
    </row>
    <row r="38" spans="1:19" ht="15" customHeight="1" x14ac:dyDescent="0.25">
      <c r="A38" s="462"/>
      <c r="B38" s="401"/>
      <c r="C38" s="402"/>
      <c r="D38" s="402"/>
      <c r="E38" s="402"/>
      <c r="F38" s="402"/>
      <c r="G38" s="402"/>
      <c r="H38" s="402"/>
      <c r="I38" s="402"/>
      <c r="J38" s="402"/>
      <c r="K38" s="402"/>
      <c r="L38" s="402"/>
      <c r="M38" s="403"/>
      <c r="N38" s="372"/>
      <c r="O38" s="373"/>
      <c r="P38" s="373"/>
      <c r="Q38" s="373"/>
      <c r="R38" s="373"/>
      <c r="S38" s="374"/>
    </row>
    <row r="39" spans="1:19" ht="15" customHeight="1" x14ac:dyDescent="0.25">
      <c r="A39" s="462"/>
      <c r="B39" s="326"/>
      <c r="C39" s="327"/>
      <c r="D39" s="327"/>
      <c r="E39" s="327"/>
      <c r="F39" s="327"/>
      <c r="G39" s="327"/>
      <c r="H39" s="327"/>
      <c r="I39" s="327"/>
      <c r="J39" s="327"/>
      <c r="K39" s="327"/>
      <c r="L39" s="327"/>
      <c r="M39" s="328"/>
      <c r="N39" s="360"/>
      <c r="O39" s="361"/>
      <c r="P39" s="361"/>
      <c r="Q39" s="361"/>
      <c r="R39" s="361"/>
      <c r="S39" s="362"/>
    </row>
    <row r="40" spans="1:19" ht="15" customHeight="1" x14ac:dyDescent="0.25">
      <c r="A40" s="462"/>
      <c r="B40" s="329"/>
      <c r="C40" s="330"/>
      <c r="D40" s="330"/>
      <c r="E40" s="330"/>
      <c r="F40" s="330"/>
      <c r="G40" s="330"/>
      <c r="H40" s="330"/>
      <c r="I40" s="330"/>
      <c r="J40" s="330"/>
      <c r="K40" s="330"/>
      <c r="L40" s="330"/>
      <c r="M40" s="331"/>
      <c r="N40" s="363"/>
      <c r="O40" s="364"/>
      <c r="P40" s="364"/>
      <c r="Q40" s="364"/>
      <c r="R40" s="364"/>
      <c r="S40" s="365"/>
    </row>
    <row r="41" spans="1:19" ht="15" customHeight="1" x14ac:dyDescent="0.25">
      <c r="A41" s="462"/>
      <c r="B41" s="329"/>
      <c r="C41" s="330"/>
      <c r="D41" s="330"/>
      <c r="E41" s="330"/>
      <c r="F41" s="330"/>
      <c r="G41" s="330"/>
      <c r="H41" s="330"/>
      <c r="I41" s="330"/>
      <c r="J41" s="330"/>
      <c r="K41" s="330"/>
      <c r="L41" s="330"/>
      <c r="M41" s="331"/>
      <c r="N41" s="363"/>
      <c r="O41" s="364"/>
      <c r="P41" s="364"/>
      <c r="Q41" s="364"/>
      <c r="R41" s="364"/>
      <c r="S41" s="365"/>
    </row>
    <row r="42" spans="1:19" ht="15" customHeight="1" x14ac:dyDescent="0.25">
      <c r="A42" s="462"/>
      <c r="B42" s="329"/>
      <c r="C42" s="330"/>
      <c r="D42" s="330"/>
      <c r="E42" s="330"/>
      <c r="F42" s="330"/>
      <c r="G42" s="330"/>
      <c r="H42" s="330"/>
      <c r="I42" s="330"/>
      <c r="J42" s="330"/>
      <c r="K42" s="330"/>
      <c r="L42" s="330"/>
      <c r="M42" s="331"/>
      <c r="N42" s="363"/>
      <c r="O42" s="364"/>
      <c r="P42" s="364"/>
      <c r="Q42" s="364"/>
      <c r="R42" s="364"/>
      <c r="S42" s="365"/>
    </row>
    <row r="43" spans="1:19" ht="15" customHeight="1" x14ac:dyDescent="0.25">
      <c r="A43" s="462"/>
      <c r="B43" s="401"/>
      <c r="C43" s="402"/>
      <c r="D43" s="402"/>
      <c r="E43" s="402"/>
      <c r="F43" s="402"/>
      <c r="G43" s="402"/>
      <c r="H43" s="402"/>
      <c r="I43" s="402"/>
      <c r="J43" s="402"/>
      <c r="K43" s="402"/>
      <c r="L43" s="402"/>
      <c r="M43" s="403"/>
      <c r="N43" s="372"/>
      <c r="O43" s="373"/>
      <c r="P43" s="373"/>
      <c r="Q43" s="373"/>
      <c r="R43" s="373"/>
      <c r="S43" s="374"/>
    </row>
    <row r="44" spans="1:19" ht="15" customHeight="1" x14ac:dyDescent="0.25">
      <c r="A44" s="462"/>
      <c r="B44" s="326"/>
      <c r="C44" s="327"/>
      <c r="D44" s="327"/>
      <c r="E44" s="327"/>
      <c r="F44" s="327"/>
      <c r="G44" s="327"/>
      <c r="H44" s="327"/>
      <c r="I44" s="327"/>
      <c r="J44" s="327"/>
      <c r="K44" s="327"/>
      <c r="L44" s="327"/>
      <c r="M44" s="328"/>
      <c r="N44" s="360"/>
      <c r="O44" s="361"/>
      <c r="P44" s="361"/>
      <c r="Q44" s="361"/>
      <c r="R44" s="361"/>
      <c r="S44" s="362"/>
    </row>
    <row r="45" spans="1:19" ht="15" customHeight="1" x14ac:dyDescent="0.25">
      <c r="A45" s="462"/>
      <c r="B45" s="329"/>
      <c r="C45" s="330"/>
      <c r="D45" s="330"/>
      <c r="E45" s="330"/>
      <c r="F45" s="330"/>
      <c r="G45" s="330"/>
      <c r="H45" s="330"/>
      <c r="I45" s="330"/>
      <c r="J45" s="330"/>
      <c r="K45" s="330"/>
      <c r="L45" s="330"/>
      <c r="M45" s="331"/>
      <c r="N45" s="363"/>
      <c r="O45" s="364"/>
      <c r="P45" s="364"/>
      <c r="Q45" s="364"/>
      <c r="R45" s="364"/>
      <c r="S45" s="365"/>
    </row>
    <row r="46" spans="1:19" ht="15" customHeight="1" x14ac:dyDescent="0.25">
      <c r="A46" s="462"/>
      <c r="B46" s="329"/>
      <c r="C46" s="330"/>
      <c r="D46" s="330"/>
      <c r="E46" s="330"/>
      <c r="F46" s="330"/>
      <c r="G46" s="330"/>
      <c r="H46" s="330"/>
      <c r="I46" s="330"/>
      <c r="J46" s="330"/>
      <c r="K46" s="330"/>
      <c r="L46" s="330"/>
      <c r="M46" s="331"/>
      <c r="N46" s="363"/>
      <c r="O46" s="364"/>
      <c r="P46" s="364"/>
      <c r="Q46" s="364"/>
      <c r="R46" s="364"/>
      <c r="S46" s="365"/>
    </row>
    <row r="47" spans="1:19" ht="15" customHeight="1" x14ac:dyDescent="0.25">
      <c r="A47" s="462"/>
      <c r="B47" s="329"/>
      <c r="C47" s="330"/>
      <c r="D47" s="330"/>
      <c r="E47" s="330"/>
      <c r="F47" s="330"/>
      <c r="G47" s="330"/>
      <c r="H47" s="330"/>
      <c r="I47" s="330"/>
      <c r="J47" s="330"/>
      <c r="K47" s="330"/>
      <c r="L47" s="330"/>
      <c r="M47" s="331"/>
      <c r="N47" s="363"/>
      <c r="O47" s="364"/>
      <c r="P47" s="364"/>
      <c r="Q47" s="364"/>
      <c r="R47" s="364"/>
      <c r="S47" s="365"/>
    </row>
    <row r="48" spans="1:19" ht="15" customHeight="1" x14ac:dyDescent="0.25">
      <c r="A48" s="462"/>
      <c r="B48" s="401"/>
      <c r="C48" s="402"/>
      <c r="D48" s="402"/>
      <c r="E48" s="402"/>
      <c r="F48" s="402"/>
      <c r="G48" s="402"/>
      <c r="H48" s="402"/>
      <c r="I48" s="402"/>
      <c r="J48" s="402"/>
      <c r="K48" s="402"/>
      <c r="L48" s="402"/>
      <c r="M48" s="403"/>
      <c r="N48" s="372"/>
      <c r="O48" s="373"/>
      <c r="P48" s="373"/>
      <c r="Q48" s="373"/>
      <c r="R48" s="373"/>
      <c r="S48" s="374"/>
    </row>
    <row r="49" spans="1:19" ht="15" customHeight="1" x14ac:dyDescent="0.25">
      <c r="A49" s="462"/>
      <c r="B49" s="326"/>
      <c r="C49" s="327"/>
      <c r="D49" s="327"/>
      <c r="E49" s="327"/>
      <c r="F49" s="327"/>
      <c r="G49" s="327"/>
      <c r="H49" s="327"/>
      <c r="I49" s="327"/>
      <c r="J49" s="327"/>
      <c r="K49" s="327"/>
      <c r="L49" s="327"/>
      <c r="M49" s="328"/>
      <c r="N49" s="360"/>
      <c r="O49" s="361"/>
      <c r="P49" s="361"/>
      <c r="Q49" s="361"/>
      <c r="R49" s="361"/>
      <c r="S49" s="362"/>
    </row>
    <row r="50" spans="1:19" ht="15" customHeight="1" x14ac:dyDescent="0.25">
      <c r="A50" s="462"/>
      <c r="B50" s="329"/>
      <c r="C50" s="330"/>
      <c r="D50" s="330"/>
      <c r="E50" s="330"/>
      <c r="F50" s="330"/>
      <c r="G50" s="330"/>
      <c r="H50" s="330"/>
      <c r="I50" s="330"/>
      <c r="J50" s="330"/>
      <c r="K50" s="330"/>
      <c r="L50" s="330"/>
      <c r="M50" s="331"/>
      <c r="N50" s="363"/>
      <c r="O50" s="364"/>
      <c r="P50" s="364"/>
      <c r="Q50" s="364"/>
      <c r="R50" s="364"/>
      <c r="S50" s="365"/>
    </row>
    <row r="51" spans="1:19" ht="15" customHeight="1" x14ac:dyDescent="0.25">
      <c r="A51" s="462"/>
      <c r="B51" s="329"/>
      <c r="C51" s="330"/>
      <c r="D51" s="330"/>
      <c r="E51" s="330"/>
      <c r="F51" s="330"/>
      <c r="G51" s="330"/>
      <c r="H51" s="330"/>
      <c r="I51" s="330"/>
      <c r="J51" s="330"/>
      <c r="K51" s="330"/>
      <c r="L51" s="330"/>
      <c r="M51" s="331"/>
      <c r="N51" s="363"/>
      <c r="O51" s="364"/>
      <c r="P51" s="364"/>
      <c r="Q51" s="364"/>
      <c r="R51" s="364"/>
      <c r="S51" s="365"/>
    </row>
    <row r="52" spans="1:19" ht="15" customHeight="1" x14ac:dyDescent="0.25">
      <c r="A52" s="462"/>
      <c r="B52" s="329"/>
      <c r="C52" s="330"/>
      <c r="D52" s="330"/>
      <c r="E52" s="330"/>
      <c r="F52" s="330"/>
      <c r="G52" s="330"/>
      <c r="H52" s="330"/>
      <c r="I52" s="330"/>
      <c r="J52" s="330"/>
      <c r="K52" s="330"/>
      <c r="L52" s="330"/>
      <c r="M52" s="331"/>
      <c r="N52" s="363"/>
      <c r="O52" s="364"/>
      <c r="P52" s="364"/>
      <c r="Q52" s="364"/>
      <c r="R52" s="364"/>
      <c r="S52" s="365"/>
    </row>
    <row r="53" spans="1:19" ht="15" customHeight="1" thickBot="1" x14ac:dyDescent="0.3">
      <c r="A53" s="462"/>
      <c r="B53" s="329"/>
      <c r="C53" s="330"/>
      <c r="D53" s="330"/>
      <c r="E53" s="330"/>
      <c r="F53" s="330"/>
      <c r="G53" s="330"/>
      <c r="H53" s="330"/>
      <c r="I53" s="330"/>
      <c r="J53" s="330"/>
      <c r="K53" s="330"/>
      <c r="L53" s="330"/>
      <c r="M53" s="331"/>
      <c r="N53" s="469"/>
      <c r="O53" s="470"/>
      <c r="P53" s="470"/>
      <c r="Q53" s="470"/>
      <c r="R53" s="470"/>
      <c r="S53" s="471"/>
    </row>
    <row r="54" spans="1:19" ht="15" customHeight="1" x14ac:dyDescent="0.25">
      <c r="A54" s="459" t="s">
        <v>118</v>
      </c>
      <c r="B54" s="404"/>
      <c r="C54" s="405"/>
      <c r="D54" s="405"/>
      <c r="E54" s="405"/>
      <c r="F54" s="405"/>
      <c r="G54" s="405"/>
      <c r="H54" s="405"/>
      <c r="I54" s="405"/>
      <c r="J54" s="405"/>
      <c r="K54" s="405"/>
      <c r="L54" s="405"/>
      <c r="M54" s="406"/>
      <c r="N54" s="369"/>
      <c r="O54" s="370"/>
      <c r="P54" s="370"/>
      <c r="Q54" s="370"/>
      <c r="R54" s="370"/>
      <c r="S54" s="371"/>
    </row>
    <row r="55" spans="1:19" ht="15" customHeight="1" x14ac:dyDescent="0.25">
      <c r="A55" s="350"/>
      <c r="B55" s="329"/>
      <c r="C55" s="330"/>
      <c r="D55" s="330"/>
      <c r="E55" s="330"/>
      <c r="F55" s="330"/>
      <c r="G55" s="330"/>
      <c r="H55" s="330"/>
      <c r="I55" s="330"/>
      <c r="J55" s="330"/>
      <c r="K55" s="330"/>
      <c r="L55" s="330"/>
      <c r="M55" s="331"/>
      <c r="N55" s="363"/>
      <c r="O55" s="364"/>
      <c r="P55" s="364"/>
      <c r="Q55" s="364"/>
      <c r="R55" s="364"/>
      <c r="S55" s="365"/>
    </row>
    <row r="56" spans="1:19" ht="15" customHeight="1" x14ac:dyDescent="0.25">
      <c r="A56" s="350"/>
      <c r="B56" s="329"/>
      <c r="C56" s="330"/>
      <c r="D56" s="330"/>
      <c r="E56" s="330"/>
      <c r="F56" s="330"/>
      <c r="G56" s="330"/>
      <c r="H56" s="330"/>
      <c r="I56" s="330"/>
      <c r="J56" s="330"/>
      <c r="K56" s="330"/>
      <c r="L56" s="330"/>
      <c r="M56" s="331"/>
      <c r="N56" s="363"/>
      <c r="O56" s="364"/>
      <c r="P56" s="364"/>
      <c r="Q56" s="364"/>
      <c r="R56" s="364"/>
      <c r="S56" s="365"/>
    </row>
    <row r="57" spans="1:19" ht="15" customHeight="1" x14ac:dyDescent="0.25">
      <c r="A57" s="350"/>
      <c r="B57" s="329"/>
      <c r="C57" s="330"/>
      <c r="D57" s="330"/>
      <c r="E57" s="330"/>
      <c r="F57" s="330"/>
      <c r="G57" s="330"/>
      <c r="H57" s="330"/>
      <c r="I57" s="330"/>
      <c r="J57" s="330"/>
      <c r="K57" s="330"/>
      <c r="L57" s="330"/>
      <c r="M57" s="331"/>
      <c r="N57" s="363"/>
      <c r="O57" s="364"/>
      <c r="P57" s="364"/>
      <c r="Q57" s="364"/>
      <c r="R57" s="364"/>
      <c r="S57" s="365"/>
    </row>
    <row r="58" spans="1:19" ht="15" customHeight="1" x14ac:dyDescent="0.25">
      <c r="A58" s="350"/>
      <c r="B58" s="401"/>
      <c r="C58" s="402"/>
      <c r="D58" s="402"/>
      <c r="E58" s="402"/>
      <c r="F58" s="402"/>
      <c r="G58" s="402"/>
      <c r="H58" s="402"/>
      <c r="I58" s="402"/>
      <c r="J58" s="402"/>
      <c r="K58" s="402"/>
      <c r="L58" s="402"/>
      <c r="M58" s="403"/>
      <c r="N58" s="372"/>
      <c r="O58" s="373"/>
      <c r="P58" s="373"/>
      <c r="Q58" s="373"/>
      <c r="R58" s="373"/>
      <c r="S58" s="374"/>
    </row>
    <row r="59" spans="1:19" ht="15" customHeight="1" x14ac:dyDescent="0.25">
      <c r="A59" s="350"/>
      <c r="B59" s="326"/>
      <c r="C59" s="327"/>
      <c r="D59" s="327"/>
      <c r="E59" s="327"/>
      <c r="F59" s="327"/>
      <c r="G59" s="327"/>
      <c r="H59" s="327"/>
      <c r="I59" s="327"/>
      <c r="J59" s="327"/>
      <c r="K59" s="327"/>
      <c r="L59" s="327"/>
      <c r="M59" s="328"/>
      <c r="N59" s="360"/>
      <c r="O59" s="361"/>
      <c r="P59" s="361"/>
      <c r="Q59" s="361"/>
      <c r="R59" s="361"/>
      <c r="S59" s="362"/>
    </row>
    <row r="60" spans="1:19" ht="15" customHeight="1" x14ac:dyDescent="0.25">
      <c r="A60" s="350"/>
      <c r="B60" s="329"/>
      <c r="C60" s="330"/>
      <c r="D60" s="330"/>
      <c r="E60" s="330"/>
      <c r="F60" s="330"/>
      <c r="G60" s="330"/>
      <c r="H60" s="330"/>
      <c r="I60" s="330"/>
      <c r="J60" s="330"/>
      <c r="K60" s="330"/>
      <c r="L60" s="330"/>
      <c r="M60" s="331"/>
      <c r="N60" s="363"/>
      <c r="O60" s="364"/>
      <c r="P60" s="364"/>
      <c r="Q60" s="364"/>
      <c r="R60" s="364"/>
      <c r="S60" s="365"/>
    </row>
    <row r="61" spans="1:19" ht="15" customHeight="1" x14ac:dyDescent="0.25">
      <c r="A61" s="350"/>
      <c r="B61" s="329"/>
      <c r="C61" s="330"/>
      <c r="D61" s="330"/>
      <c r="E61" s="330"/>
      <c r="F61" s="330"/>
      <c r="G61" s="330"/>
      <c r="H61" s="330"/>
      <c r="I61" s="330"/>
      <c r="J61" s="330"/>
      <c r="K61" s="330"/>
      <c r="L61" s="330"/>
      <c r="M61" s="331"/>
      <c r="N61" s="363"/>
      <c r="O61" s="364"/>
      <c r="P61" s="364"/>
      <c r="Q61" s="364"/>
      <c r="R61" s="364"/>
      <c r="S61" s="365"/>
    </row>
    <row r="62" spans="1:19" ht="15" customHeight="1" x14ac:dyDescent="0.25">
      <c r="A62" s="350"/>
      <c r="B62" s="329"/>
      <c r="C62" s="330"/>
      <c r="D62" s="330"/>
      <c r="E62" s="330"/>
      <c r="F62" s="330"/>
      <c r="G62" s="330"/>
      <c r="H62" s="330"/>
      <c r="I62" s="330"/>
      <c r="J62" s="330"/>
      <c r="K62" s="330"/>
      <c r="L62" s="330"/>
      <c r="M62" s="331"/>
      <c r="N62" s="363"/>
      <c r="O62" s="364"/>
      <c r="P62" s="364"/>
      <c r="Q62" s="364"/>
      <c r="R62" s="364"/>
      <c r="S62" s="365"/>
    </row>
    <row r="63" spans="1:19" ht="15" customHeight="1" x14ac:dyDescent="0.25">
      <c r="A63" s="350"/>
      <c r="B63" s="401"/>
      <c r="C63" s="402"/>
      <c r="D63" s="402"/>
      <c r="E63" s="402"/>
      <c r="F63" s="402"/>
      <c r="G63" s="402"/>
      <c r="H63" s="402"/>
      <c r="I63" s="402"/>
      <c r="J63" s="402"/>
      <c r="K63" s="402"/>
      <c r="L63" s="402"/>
      <c r="M63" s="403"/>
      <c r="N63" s="372"/>
      <c r="O63" s="373"/>
      <c r="P63" s="373"/>
      <c r="Q63" s="373"/>
      <c r="R63" s="373"/>
      <c r="S63" s="374"/>
    </row>
    <row r="64" spans="1:19" ht="15" customHeight="1" x14ac:dyDescent="0.25">
      <c r="A64" s="350"/>
      <c r="B64" s="326"/>
      <c r="C64" s="327"/>
      <c r="D64" s="327"/>
      <c r="E64" s="327"/>
      <c r="F64" s="327"/>
      <c r="G64" s="327"/>
      <c r="H64" s="327"/>
      <c r="I64" s="327"/>
      <c r="J64" s="327"/>
      <c r="K64" s="327"/>
      <c r="L64" s="327"/>
      <c r="M64" s="328"/>
      <c r="N64" s="360"/>
      <c r="O64" s="361"/>
      <c r="P64" s="361"/>
      <c r="Q64" s="361"/>
      <c r="R64" s="361"/>
      <c r="S64" s="362"/>
    </row>
    <row r="65" spans="1:19" ht="15" customHeight="1" x14ac:dyDescent="0.25">
      <c r="A65" s="350"/>
      <c r="B65" s="329"/>
      <c r="C65" s="330"/>
      <c r="D65" s="330"/>
      <c r="E65" s="330"/>
      <c r="F65" s="330"/>
      <c r="G65" s="330"/>
      <c r="H65" s="330"/>
      <c r="I65" s="330"/>
      <c r="J65" s="330"/>
      <c r="K65" s="330"/>
      <c r="L65" s="330"/>
      <c r="M65" s="331"/>
      <c r="N65" s="363"/>
      <c r="O65" s="364"/>
      <c r="P65" s="364"/>
      <c r="Q65" s="364"/>
      <c r="R65" s="364"/>
      <c r="S65" s="365"/>
    </row>
    <row r="66" spans="1:19" ht="15" customHeight="1" x14ac:dyDescent="0.25">
      <c r="A66" s="350"/>
      <c r="B66" s="329"/>
      <c r="C66" s="330"/>
      <c r="D66" s="330"/>
      <c r="E66" s="330"/>
      <c r="F66" s="330"/>
      <c r="G66" s="330"/>
      <c r="H66" s="330"/>
      <c r="I66" s="330"/>
      <c r="J66" s="330"/>
      <c r="K66" s="330"/>
      <c r="L66" s="330"/>
      <c r="M66" s="331"/>
      <c r="N66" s="363"/>
      <c r="O66" s="364"/>
      <c r="P66" s="364"/>
      <c r="Q66" s="364"/>
      <c r="R66" s="364"/>
      <c r="S66" s="365"/>
    </row>
    <row r="67" spans="1:19" ht="15" customHeight="1" x14ac:dyDescent="0.25">
      <c r="A67" s="350"/>
      <c r="B67" s="329"/>
      <c r="C67" s="330"/>
      <c r="D67" s="330"/>
      <c r="E67" s="330"/>
      <c r="F67" s="330"/>
      <c r="G67" s="330"/>
      <c r="H67" s="330"/>
      <c r="I67" s="330"/>
      <c r="J67" s="330"/>
      <c r="K67" s="330"/>
      <c r="L67" s="330"/>
      <c r="M67" s="331"/>
      <c r="N67" s="363"/>
      <c r="O67" s="364"/>
      <c r="P67" s="364"/>
      <c r="Q67" s="364"/>
      <c r="R67" s="364"/>
      <c r="S67" s="365"/>
    </row>
    <row r="68" spans="1:19" ht="15" customHeight="1" thickBot="1" x14ac:dyDescent="0.3">
      <c r="A68" s="460"/>
      <c r="B68" s="332"/>
      <c r="C68" s="333"/>
      <c r="D68" s="333"/>
      <c r="E68" s="333"/>
      <c r="F68" s="333"/>
      <c r="G68" s="333"/>
      <c r="H68" s="333"/>
      <c r="I68" s="333"/>
      <c r="J68" s="333"/>
      <c r="K68" s="333"/>
      <c r="L68" s="333"/>
      <c r="M68" s="334"/>
      <c r="N68" s="378"/>
      <c r="O68" s="379"/>
      <c r="P68" s="379"/>
      <c r="Q68" s="379"/>
      <c r="R68" s="379"/>
      <c r="S68" s="380"/>
    </row>
    <row r="69" spans="1:19" ht="15" customHeight="1" x14ac:dyDescent="0.25">
      <c r="A69" s="375"/>
      <c r="B69" s="376"/>
      <c r="C69" s="376"/>
      <c r="D69" s="376"/>
      <c r="E69" s="376"/>
      <c r="F69" s="376"/>
      <c r="G69" s="376"/>
      <c r="H69" s="376"/>
      <c r="I69" s="376"/>
      <c r="J69" s="376"/>
      <c r="K69" s="376"/>
      <c r="L69" s="376"/>
      <c r="M69" s="376"/>
      <c r="N69" s="376"/>
      <c r="O69" s="376"/>
      <c r="P69" s="376"/>
      <c r="Q69" s="376"/>
      <c r="R69" s="376"/>
      <c r="S69" s="377"/>
    </row>
    <row r="70" spans="1:19" ht="19.899999999999999" customHeight="1" x14ac:dyDescent="0.25">
      <c r="A70" s="269" t="s">
        <v>119</v>
      </c>
      <c r="B70" s="270"/>
      <c r="C70" s="270"/>
      <c r="D70" s="270"/>
      <c r="E70" s="270"/>
      <c r="F70" s="270"/>
      <c r="G70" s="270"/>
      <c r="H70" s="270"/>
      <c r="I70" s="270"/>
      <c r="J70" s="34"/>
      <c r="K70" s="322" t="s">
        <v>120</v>
      </c>
      <c r="L70" s="235"/>
      <c r="M70" s="235"/>
      <c r="N70" s="235"/>
      <c r="O70" s="235"/>
      <c r="P70" s="235"/>
      <c r="Q70" s="235"/>
      <c r="R70" s="235"/>
      <c r="S70" s="236"/>
    </row>
    <row r="71" spans="1:19" ht="15" customHeight="1" x14ac:dyDescent="0.25">
      <c r="A71" s="350" t="s">
        <v>200</v>
      </c>
      <c r="B71" s="385" t="s">
        <v>121</v>
      </c>
      <c r="C71" s="386"/>
      <c r="D71" s="386"/>
      <c r="E71" s="386"/>
      <c r="F71" s="387"/>
      <c r="G71" s="381">
        <f>Z1_KiP!G74</f>
        <v>12</v>
      </c>
      <c r="H71" s="382"/>
      <c r="I71" s="383"/>
      <c r="J71" s="384"/>
      <c r="K71" s="347" t="s">
        <v>201</v>
      </c>
      <c r="L71" s="366" t="s">
        <v>626</v>
      </c>
      <c r="M71" s="367"/>
      <c r="N71" s="367"/>
      <c r="O71" s="367"/>
      <c r="P71" s="367"/>
      <c r="Q71" s="367"/>
      <c r="R71" s="367"/>
      <c r="S71" s="368"/>
    </row>
    <row r="72" spans="1:19" ht="15" customHeight="1" x14ac:dyDescent="0.25">
      <c r="A72" s="350"/>
      <c r="B72" s="388" t="s">
        <v>122</v>
      </c>
      <c r="C72" s="389"/>
      <c r="D72" s="389"/>
      <c r="E72" s="389"/>
      <c r="F72" s="390"/>
      <c r="G72" s="341">
        <f>SUM(G73:I83)</f>
        <v>0</v>
      </c>
      <c r="H72" s="342"/>
      <c r="I72" s="343"/>
      <c r="J72" s="384"/>
      <c r="K72" s="348"/>
      <c r="L72" s="323"/>
      <c r="M72" s="324"/>
      <c r="N72" s="324"/>
      <c r="O72" s="324"/>
      <c r="P72" s="324"/>
      <c r="Q72" s="324"/>
      <c r="R72" s="324"/>
      <c r="S72" s="325"/>
    </row>
    <row r="73" spans="1:19" ht="15" customHeight="1" x14ac:dyDescent="0.25">
      <c r="A73" s="350"/>
      <c r="B73" s="357" t="s">
        <v>123</v>
      </c>
      <c r="C73" s="358"/>
      <c r="D73" s="358"/>
      <c r="E73" s="358"/>
      <c r="F73" s="359"/>
      <c r="G73" s="338"/>
      <c r="H73" s="339"/>
      <c r="I73" s="340"/>
      <c r="J73" s="384"/>
      <c r="K73" s="348"/>
      <c r="L73" s="323"/>
      <c r="M73" s="324"/>
      <c r="N73" s="324"/>
      <c r="O73" s="324"/>
      <c r="P73" s="324"/>
      <c r="Q73" s="324"/>
      <c r="R73" s="324"/>
      <c r="S73" s="325"/>
    </row>
    <row r="74" spans="1:19" ht="15" customHeight="1" x14ac:dyDescent="0.25">
      <c r="A74" s="350"/>
      <c r="B74" s="357" t="s">
        <v>124</v>
      </c>
      <c r="C74" s="358"/>
      <c r="D74" s="358"/>
      <c r="E74" s="358"/>
      <c r="F74" s="359"/>
      <c r="G74" s="338"/>
      <c r="H74" s="339"/>
      <c r="I74" s="340"/>
      <c r="J74" s="384"/>
      <c r="K74" s="348"/>
      <c r="L74" s="323"/>
      <c r="M74" s="324"/>
      <c r="N74" s="324"/>
      <c r="O74" s="324"/>
      <c r="P74" s="324"/>
      <c r="Q74" s="324"/>
      <c r="R74" s="324"/>
      <c r="S74" s="325"/>
    </row>
    <row r="75" spans="1:19" ht="15" customHeight="1" x14ac:dyDescent="0.25">
      <c r="A75" s="350"/>
      <c r="B75" s="357" t="s">
        <v>125</v>
      </c>
      <c r="C75" s="358"/>
      <c r="D75" s="358"/>
      <c r="E75" s="358"/>
      <c r="F75" s="359"/>
      <c r="G75" s="338"/>
      <c r="H75" s="339"/>
      <c r="I75" s="340"/>
      <c r="J75" s="384"/>
      <c r="K75" s="348"/>
      <c r="L75" s="323"/>
      <c r="M75" s="324"/>
      <c r="N75" s="324"/>
      <c r="O75" s="324"/>
      <c r="P75" s="324"/>
      <c r="Q75" s="324"/>
      <c r="R75" s="324"/>
      <c r="S75" s="325"/>
    </row>
    <row r="76" spans="1:19" ht="15" customHeight="1" x14ac:dyDescent="0.25">
      <c r="A76" s="350"/>
      <c r="B76" s="357" t="s">
        <v>126</v>
      </c>
      <c r="C76" s="358"/>
      <c r="D76" s="358"/>
      <c r="E76" s="358"/>
      <c r="F76" s="359"/>
      <c r="G76" s="338"/>
      <c r="H76" s="339"/>
      <c r="I76" s="340"/>
      <c r="J76" s="384"/>
      <c r="K76" s="348"/>
      <c r="L76" s="323"/>
      <c r="M76" s="324"/>
      <c r="N76" s="324"/>
      <c r="O76" s="324"/>
      <c r="P76" s="324"/>
      <c r="Q76" s="324"/>
      <c r="R76" s="324"/>
      <c r="S76" s="325"/>
    </row>
    <row r="77" spans="1:19" ht="15" customHeight="1" x14ac:dyDescent="0.25">
      <c r="A77" s="350"/>
      <c r="B77" s="357" t="s">
        <v>127</v>
      </c>
      <c r="C77" s="358"/>
      <c r="D77" s="358"/>
      <c r="E77" s="358"/>
      <c r="F77" s="359"/>
      <c r="G77" s="338"/>
      <c r="H77" s="339"/>
      <c r="I77" s="340"/>
      <c r="J77" s="384"/>
      <c r="K77" s="348"/>
      <c r="L77" s="323"/>
      <c r="M77" s="324"/>
      <c r="N77" s="324"/>
      <c r="O77" s="324"/>
      <c r="P77" s="324"/>
      <c r="Q77" s="324"/>
      <c r="R77" s="324"/>
      <c r="S77" s="325"/>
    </row>
    <row r="78" spans="1:19" ht="15" customHeight="1" x14ac:dyDescent="0.25">
      <c r="A78" s="350"/>
      <c r="B78" s="357" t="s">
        <v>128</v>
      </c>
      <c r="C78" s="358"/>
      <c r="D78" s="358"/>
      <c r="E78" s="358"/>
      <c r="F78" s="359"/>
      <c r="G78" s="338"/>
      <c r="H78" s="339"/>
      <c r="I78" s="340"/>
      <c r="J78" s="384"/>
      <c r="K78" s="348"/>
      <c r="L78" s="323"/>
      <c r="M78" s="324"/>
      <c r="N78" s="324"/>
      <c r="O78" s="324"/>
      <c r="P78" s="324"/>
      <c r="Q78" s="324"/>
      <c r="R78" s="324"/>
      <c r="S78" s="325"/>
    </row>
    <row r="79" spans="1:19" ht="15" customHeight="1" x14ac:dyDescent="0.25">
      <c r="A79" s="350"/>
      <c r="B79" s="357" t="s">
        <v>129</v>
      </c>
      <c r="C79" s="358"/>
      <c r="D79" s="358"/>
      <c r="E79" s="358"/>
      <c r="F79" s="359"/>
      <c r="G79" s="338"/>
      <c r="H79" s="339"/>
      <c r="I79" s="340"/>
      <c r="J79" s="384"/>
      <c r="K79" s="349"/>
      <c r="L79" s="323"/>
      <c r="M79" s="324"/>
      <c r="N79" s="324"/>
      <c r="O79" s="324"/>
      <c r="P79" s="324"/>
      <c r="Q79" s="324"/>
      <c r="R79" s="324"/>
      <c r="S79" s="325"/>
    </row>
    <row r="80" spans="1:19" ht="15" customHeight="1" x14ac:dyDescent="0.25">
      <c r="A80" s="350"/>
      <c r="B80" s="357" t="s">
        <v>130</v>
      </c>
      <c r="C80" s="358"/>
      <c r="D80" s="358"/>
      <c r="E80" s="358"/>
      <c r="F80" s="359"/>
      <c r="G80" s="338"/>
      <c r="H80" s="339"/>
      <c r="I80" s="340"/>
      <c r="J80" s="384"/>
      <c r="K80" s="347" t="s">
        <v>202</v>
      </c>
      <c r="L80" s="319" t="s">
        <v>627</v>
      </c>
      <c r="M80" s="320"/>
      <c r="N80" s="320"/>
      <c r="O80" s="320"/>
      <c r="P80" s="320"/>
      <c r="Q80" s="320"/>
      <c r="R80" s="320"/>
      <c r="S80" s="321"/>
    </row>
    <row r="81" spans="1:19" ht="15" customHeight="1" x14ac:dyDescent="0.25">
      <c r="A81" s="350"/>
      <c r="B81" s="357" t="s">
        <v>131</v>
      </c>
      <c r="C81" s="358"/>
      <c r="D81" s="358"/>
      <c r="E81" s="358"/>
      <c r="F81" s="359"/>
      <c r="G81" s="338"/>
      <c r="H81" s="339"/>
      <c r="I81" s="340"/>
      <c r="J81" s="384"/>
      <c r="K81" s="348"/>
      <c r="L81" s="323"/>
      <c r="M81" s="324"/>
      <c r="N81" s="324"/>
      <c r="O81" s="324"/>
      <c r="P81" s="324"/>
      <c r="Q81" s="324"/>
      <c r="R81" s="324"/>
      <c r="S81" s="325"/>
    </row>
    <row r="82" spans="1:19" ht="15" customHeight="1" x14ac:dyDescent="0.25">
      <c r="A82" s="350"/>
      <c r="B82" s="357" t="s">
        <v>132</v>
      </c>
      <c r="C82" s="358"/>
      <c r="D82" s="358"/>
      <c r="E82" s="358"/>
      <c r="F82" s="359"/>
      <c r="G82" s="338"/>
      <c r="H82" s="339"/>
      <c r="I82" s="340"/>
      <c r="J82" s="384"/>
      <c r="K82" s="348"/>
      <c r="L82" s="323"/>
      <c r="M82" s="324"/>
      <c r="N82" s="324"/>
      <c r="O82" s="324"/>
      <c r="P82" s="324"/>
      <c r="Q82" s="324"/>
      <c r="R82" s="324"/>
      <c r="S82" s="325"/>
    </row>
    <row r="83" spans="1:19" ht="15" customHeight="1" x14ac:dyDescent="0.25">
      <c r="A83" s="350"/>
      <c r="B83" s="357" t="s">
        <v>133</v>
      </c>
      <c r="C83" s="358"/>
      <c r="D83" s="358"/>
      <c r="E83" s="358"/>
      <c r="F83" s="359"/>
      <c r="G83" s="338"/>
      <c r="H83" s="339"/>
      <c r="I83" s="340"/>
      <c r="J83" s="384"/>
      <c r="K83" s="348"/>
      <c r="L83" s="323"/>
      <c r="M83" s="324"/>
      <c r="N83" s="324"/>
      <c r="O83" s="324"/>
      <c r="P83" s="324"/>
      <c r="Q83" s="324"/>
      <c r="R83" s="324"/>
      <c r="S83" s="325"/>
    </row>
    <row r="84" spans="1:19" ht="15" customHeight="1" x14ac:dyDescent="0.25">
      <c r="A84" s="350"/>
      <c r="B84" s="316" t="s">
        <v>134</v>
      </c>
      <c r="C84" s="317"/>
      <c r="D84" s="317"/>
      <c r="E84" s="317"/>
      <c r="F84" s="318"/>
      <c r="G84" s="354">
        <f>Z1_KiP!H74</f>
        <v>63</v>
      </c>
      <c r="H84" s="355"/>
      <c r="I84" s="356"/>
      <c r="J84" s="384"/>
      <c r="K84" s="348"/>
      <c r="L84" s="323"/>
      <c r="M84" s="324"/>
      <c r="N84" s="324"/>
      <c r="O84" s="324"/>
      <c r="P84" s="324"/>
      <c r="Q84" s="324"/>
      <c r="R84" s="324"/>
      <c r="S84" s="325"/>
    </row>
    <row r="85" spans="1:19" ht="15" customHeight="1" x14ac:dyDescent="0.25">
      <c r="A85" s="350"/>
      <c r="B85" s="351" t="s">
        <v>204</v>
      </c>
      <c r="C85" s="352"/>
      <c r="D85" s="352"/>
      <c r="E85" s="352"/>
      <c r="F85" s="353"/>
      <c r="G85" s="341">
        <f>SUM(G84,G71)</f>
        <v>75</v>
      </c>
      <c r="H85" s="342"/>
      <c r="I85" s="343"/>
      <c r="J85" s="436"/>
      <c r="K85" s="349"/>
      <c r="L85" s="323"/>
      <c r="M85" s="324"/>
      <c r="N85" s="324"/>
      <c r="O85" s="324"/>
      <c r="P85" s="324"/>
      <c r="Q85" s="324"/>
      <c r="R85" s="324"/>
      <c r="S85" s="325"/>
    </row>
    <row r="86" spans="1:19" ht="15" customHeight="1" x14ac:dyDescent="0.25">
      <c r="A86" s="344"/>
      <c r="B86" s="345"/>
      <c r="C86" s="345"/>
      <c r="D86" s="345"/>
      <c r="E86" s="345"/>
      <c r="F86" s="345"/>
      <c r="G86" s="345"/>
      <c r="H86" s="345"/>
      <c r="I86" s="345"/>
      <c r="J86" s="345"/>
      <c r="K86" s="345"/>
      <c r="L86" s="345"/>
      <c r="M86" s="345"/>
      <c r="N86" s="345"/>
      <c r="O86" s="345"/>
      <c r="P86" s="345"/>
      <c r="Q86" s="345"/>
      <c r="R86" s="345"/>
      <c r="S86" s="346"/>
    </row>
    <row r="87" spans="1:19" ht="19.899999999999999" customHeight="1" x14ac:dyDescent="0.25">
      <c r="A87" s="433" t="s">
        <v>135</v>
      </c>
      <c r="B87" s="434"/>
      <c r="C87" s="434"/>
      <c r="D87" s="434"/>
      <c r="E87" s="434"/>
      <c r="F87" s="434"/>
      <c r="G87" s="434"/>
      <c r="H87" s="434"/>
      <c r="I87" s="434"/>
      <c r="J87" s="434"/>
      <c r="K87" s="434"/>
      <c r="L87" s="434"/>
      <c r="M87" s="434"/>
      <c r="N87" s="434"/>
      <c r="O87" s="434"/>
      <c r="P87" s="434"/>
      <c r="Q87" s="434"/>
      <c r="R87" s="434"/>
      <c r="S87" s="435"/>
    </row>
    <row r="88" spans="1:19" ht="15" customHeight="1" x14ac:dyDescent="0.25">
      <c r="A88" s="444" t="s">
        <v>199</v>
      </c>
      <c r="B88" s="445" t="s">
        <v>136</v>
      </c>
      <c r="C88" s="446"/>
      <c r="D88" s="446"/>
      <c r="E88" s="447"/>
      <c r="F88" s="445" t="str">
        <f>Z1_KiP!E74</f>
        <v>zaliczenie</v>
      </c>
      <c r="G88" s="446"/>
      <c r="H88" s="446"/>
      <c r="I88" s="447"/>
      <c r="J88" s="448"/>
      <c r="K88" s="452" t="s">
        <v>137</v>
      </c>
      <c r="L88" s="449" t="s">
        <v>138</v>
      </c>
      <c r="M88" s="450"/>
      <c r="N88" s="450"/>
      <c r="O88" s="450"/>
      <c r="P88" s="450"/>
      <c r="Q88" s="450"/>
      <c r="R88" s="450"/>
      <c r="S88" s="451"/>
    </row>
    <row r="89" spans="1:19" ht="15" customHeight="1" x14ac:dyDescent="0.25">
      <c r="A89" s="444"/>
      <c r="B89" s="430" t="s">
        <v>628</v>
      </c>
      <c r="C89" s="431"/>
      <c r="D89" s="431"/>
      <c r="E89" s="432"/>
      <c r="F89" s="430" t="s">
        <v>139</v>
      </c>
      <c r="G89" s="431"/>
      <c r="H89" s="431"/>
      <c r="I89" s="432"/>
      <c r="J89" s="448"/>
      <c r="K89" s="452"/>
      <c r="L89" s="335" t="s">
        <v>291</v>
      </c>
      <c r="M89" s="336"/>
      <c r="N89" s="336"/>
      <c r="O89" s="336"/>
      <c r="P89" s="336"/>
      <c r="Q89" s="336"/>
      <c r="R89" s="336"/>
      <c r="S89" s="337"/>
    </row>
    <row r="90" spans="1:19" ht="15" customHeight="1" x14ac:dyDescent="0.25">
      <c r="A90" s="444"/>
      <c r="B90" s="424"/>
      <c r="C90" s="425"/>
      <c r="D90" s="425"/>
      <c r="E90" s="426"/>
      <c r="F90" s="427"/>
      <c r="G90" s="428"/>
      <c r="H90" s="428"/>
      <c r="I90" s="429"/>
      <c r="J90" s="448"/>
      <c r="K90" s="452"/>
      <c r="L90" s="335" t="s">
        <v>292</v>
      </c>
      <c r="M90" s="336"/>
      <c r="N90" s="336"/>
      <c r="O90" s="336"/>
      <c r="P90" s="336"/>
      <c r="Q90" s="336"/>
      <c r="R90" s="336"/>
      <c r="S90" s="337"/>
    </row>
    <row r="91" spans="1:19" ht="15" customHeight="1" x14ac:dyDescent="0.25">
      <c r="A91" s="444"/>
      <c r="B91" s="424"/>
      <c r="C91" s="425"/>
      <c r="D91" s="425"/>
      <c r="E91" s="426"/>
      <c r="F91" s="427"/>
      <c r="G91" s="428"/>
      <c r="H91" s="428"/>
      <c r="I91" s="429"/>
      <c r="J91" s="448"/>
      <c r="K91" s="452"/>
      <c r="L91" s="335" t="s">
        <v>140</v>
      </c>
      <c r="M91" s="336"/>
      <c r="N91" s="336"/>
      <c r="O91" s="336"/>
      <c r="P91" s="336"/>
      <c r="Q91" s="336"/>
      <c r="R91" s="336"/>
      <c r="S91" s="337"/>
    </row>
    <row r="92" spans="1:19" ht="15" customHeight="1" x14ac:dyDescent="0.25">
      <c r="A92" s="444"/>
      <c r="B92" s="424"/>
      <c r="C92" s="425"/>
      <c r="D92" s="425"/>
      <c r="E92" s="426"/>
      <c r="F92" s="427"/>
      <c r="G92" s="428"/>
      <c r="H92" s="428"/>
      <c r="I92" s="429"/>
      <c r="J92" s="448"/>
      <c r="K92" s="452"/>
      <c r="L92" s="335" t="s">
        <v>293</v>
      </c>
      <c r="M92" s="336"/>
      <c r="N92" s="336"/>
      <c r="O92" s="336"/>
      <c r="P92" s="336"/>
      <c r="Q92" s="336"/>
      <c r="R92" s="336"/>
      <c r="S92" s="337"/>
    </row>
    <row r="93" spans="1:19" ht="15" customHeight="1" x14ac:dyDescent="0.25">
      <c r="A93" s="444"/>
      <c r="B93" s="424"/>
      <c r="C93" s="425"/>
      <c r="D93" s="425"/>
      <c r="E93" s="426"/>
      <c r="F93" s="427"/>
      <c r="G93" s="428"/>
      <c r="H93" s="428"/>
      <c r="I93" s="429"/>
      <c r="J93" s="448"/>
      <c r="K93" s="452"/>
      <c r="L93" s="335" t="s">
        <v>141</v>
      </c>
      <c r="M93" s="336"/>
      <c r="N93" s="336"/>
      <c r="O93" s="336"/>
      <c r="P93" s="336"/>
      <c r="Q93" s="336"/>
      <c r="R93" s="336"/>
      <c r="S93" s="337"/>
    </row>
    <row r="94" spans="1:19" ht="15" customHeight="1" x14ac:dyDescent="0.25">
      <c r="A94" s="444"/>
      <c r="B94" s="424"/>
      <c r="C94" s="425"/>
      <c r="D94" s="425"/>
      <c r="E94" s="426"/>
      <c r="F94" s="427"/>
      <c r="G94" s="428"/>
      <c r="H94" s="428"/>
      <c r="I94" s="429"/>
      <c r="J94" s="448"/>
      <c r="K94" s="452"/>
      <c r="L94" s="335" t="s">
        <v>843</v>
      </c>
      <c r="M94" s="336"/>
      <c r="N94" s="336"/>
      <c r="O94" s="336"/>
      <c r="P94" s="336"/>
      <c r="Q94" s="336"/>
      <c r="R94" s="336"/>
      <c r="S94" s="337"/>
    </row>
    <row r="95" spans="1:19" ht="15" customHeight="1" x14ac:dyDescent="0.25">
      <c r="A95" s="344"/>
      <c r="B95" s="345"/>
      <c r="C95" s="345"/>
      <c r="D95" s="345"/>
      <c r="E95" s="345"/>
      <c r="F95" s="345"/>
      <c r="G95" s="345"/>
      <c r="H95" s="345"/>
      <c r="I95" s="345"/>
      <c r="J95" s="345"/>
      <c r="K95" s="345"/>
      <c r="L95" s="345"/>
      <c r="M95" s="345"/>
      <c r="N95" s="345"/>
      <c r="O95" s="345"/>
      <c r="P95" s="345"/>
      <c r="Q95" s="345"/>
      <c r="R95" s="345"/>
      <c r="S95" s="346"/>
    </row>
    <row r="96" spans="1:19" ht="19.899999999999999" customHeight="1" x14ac:dyDescent="0.25">
      <c r="A96" s="437" t="s">
        <v>198</v>
      </c>
      <c r="B96" s="438" t="s">
        <v>142</v>
      </c>
      <c r="C96" s="438"/>
      <c r="D96" s="438"/>
      <c r="E96" s="438"/>
      <c r="F96" s="438"/>
      <c r="G96" s="438"/>
      <c r="H96" s="438"/>
      <c r="I96" s="438"/>
      <c r="J96" s="438"/>
      <c r="K96" s="438"/>
      <c r="L96" s="438"/>
      <c r="M96" s="438"/>
      <c r="N96" s="438"/>
      <c r="O96" s="438"/>
      <c r="P96" s="438"/>
      <c r="Q96" s="438"/>
      <c r="R96" s="438"/>
      <c r="S96" s="439"/>
    </row>
    <row r="97" spans="1:19" ht="15" customHeight="1" x14ac:dyDescent="0.25">
      <c r="A97" s="437"/>
      <c r="B97" s="440" t="s">
        <v>629</v>
      </c>
      <c r="C97" s="440"/>
      <c r="D97" s="440"/>
      <c r="E97" s="440"/>
      <c r="F97" s="440"/>
      <c r="G97" s="440"/>
      <c r="H97" s="440"/>
      <c r="I97" s="440"/>
      <c r="J97" s="440"/>
      <c r="K97" s="440"/>
      <c r="L97" s="440"/>
      <c r="M97" s="440"/>
      <c r="N97" s="440"/>
      <c r="O97" s="440"/>
      <c r="P97" s="440"/>
      <c r="Q97" s="440"/>
      <c r="R97" s="440"/>
      <c r="S97" s="441"/>
    </row>
    <row r="98" spans="1:19" ht="247.9" customHeight="1" x14ac:dyDescent="0.25">
      <c r="A98" s="437"/>
      <c r="B98" s="407"/>
      <c r="C98" s="407"/>
      <c r="D98" s="407"/>
      <c r="E98" s="407"/>
      <c r="F98" s="407"/>
      <c r="G98" s="407"/>
      <c r="H98" s="407"/>
      <c r="I98" s="407"/>
      <c r="J98" s="407"/>
      <c r="K98" s="407"/>
      <c r="L98" s="407"/>
      <c r="M98" s="407"/>
      <c r="N98" s="407"/>
      <c r="O98" s="407"/>
      <c r="P98" s="407"/>
      <c r="Q98" s="407"/>
      <c r="R98" s="407"/>
      <c r="S98" s="408"/>
    </row>
    <row r="99" spans="1:19" ht="15" customHeight="1" x14ac:dyDescent="0.25">
      <c r="A99" s="437"/>
      <c r="B99" s="442" t="s">
        <v>143</v>
      </c>
      <c r="C99" s="442"/>
      <c r="D99" s="442"/>
      <c r="E99" s="442"/>
      <c r="F99" s="442"/>
      <c r="G99" s="442"/>
      <c r="H99" s="442"/>
      <c r="I99" s="442"/>
      <c r="J99" s="442"/>
      <c r="K99" s="442"/>
      <c r="L99" s="442"/>
      <c r="M99" s="442"/>
      <c r="N99" s="442"/>
      <c r="O99" s="442"/>
      <c r="P99" s="442"/>
      <c r="Q99" s="442"/>
      <c r="R99" s="442"/>
      <c r="S99" s="443"/>
    </row>
    <row r="100" spans="1:19" ht="76.900000000000006" customHeight="1" x14ac:dyDescent="0.25">
      <c r="A100" s="437"/>
      <c r="B100" s="407"/>
      <c r="C100" s="407"/>
      <c r="D100" s="407"/>
      <c r="E100" s="407"/>
      <c r="F100" s="407"/>
      <c r="G100" s="407"/>
      <c r="H100" s="407"/>
      <c r="I100" s="407"/>
      <c r="J100" s="407"/>
      <c r="K100" s="407"/>
      <c r="L100" s="407"/>
      <c r="M100" s="407"/>
      <c r="N100" s="407"/>
      <c r="O100" s="407"/>
      <c r="P100" s="407"/>
      <c r="Q100" s="407"/>
      <c r="R100" s="407"/>
      <c r="S100" s="408"/>
    </row>
    <row r="101" spans="1:19" ht="15" customHeight="1" x14ac:dyDescent="0.25">
      <c r="A101" s="437"/>
      <c r="B101" s="442" t="s">
        <v>144</v>
      </c>
      <c r="C101" s="442"/>
      <c r="D101" s="442"/>
      <c r="E101" s="442"/>
      <c r="F101" s="442"/>
      <c r="G101" s="442"/>
      <c r="H101" s="442"/>
      <c r="I101" s="442"/>
      <c r="J101" s="442"/>
      <c r="K101" s="442"/>
      <c r="L101" s="442"/>
      <c r="M101" s="442"/>
      <c r="N101" s="442"/>
      <c r="O101" s="442"/>
      <c r="P101" s="442"/>
      <c r="Q101" s="442"/>
      <c r="R101" s="442"/>
      <c r="S101" s="443"/>
    </row>
    <row r="102" spans="1:19" ht="85.15" customHeight="1" x14ac:dyDescent="0.25">
      <c r="A102" s="437"/>
      <c r="B102" s="407"/>
      <c r="C102" s="407"/>
      <c r="D102" s="407"/>
      <c r="E102" s="407"/>
      <c r="F102" s="407"/>
      <c r="G102" s="407"/>
      <c r="H102" s="407"/>
      <c r="I102" s="407"/>
      <c r="J102" s="407"/>
      <c r="K102" s="407"/>
      <c r="L102" s="407"/>
      <c r="M102" s="407"/>
      <c r="N102" s="407"/>
      <c r="O102" s="407"/>
      <c r="P102" s="407"/>
      <c r="Q102" s="407"/>
      <c r="R102" s="407"/>
      <c r="S102" s="408"/>
    </row>
    <row r="103" spans="1:19" ht="15" customHeight="1" x14ac:dyDescent="0.25">
      <c r="A103" s="22"/>
      <c r="B103" s="11"/>
      <c r="C103" s="10"/>
      <c r="D103" s="10"/>
      <c r="E103" s="10"/>
      <c r="F103" s="10"/>
      <c r="G103" s="10"/>
      <c r="H103" s="10"/>
      <c r="I103" s="10"/>
      <c r="J103" s="10"/>
      <c r="K103" s="10"/>
      <c r="L103" s="10"/>
      <c r="M103" s="10"/>
      <c r="N103" s="10"/>
      <c r="O103" s="10"/>
      <c r="P103" s="10"/>
      <c r="Q103" s="10"/>
      <c r="R103" s="10"/>
      <c r="S103" s="148"/>
    </row>
  </sheetData>
  <sheetProtection algorithmName="SHA-512" hashValue="gyAvdie4dA1NNfYNyyCHz6AHZL42bcVckemXFNjNS5p5VuSqGaYOKIFsPTp3zZeawK8IhN3BhjJ6adPt/7GrFw==" saltValue="8FykLV/BguH32OiI+Qcm/w==" spinCount="100000" sheet="1" objects="1" scenarios="1"/>
  <mergeCells count="179">
    <mergeCell ref="A1:B1"/>
    <mergeCell ref="A3:C3"/>
    <mergeCell ref="D3:I3"/>
    <mergeCell ref="A4:C4"/>
    <mergeCell ref="D4:I4"/>
    <mergeCell ref="A5:C5"/>
    <mergeCell ref="D5:K5"/>
    <mergeCell ref="A8:S8"/>
    <mergeCell ref="A10:S10"/>
    <mergeCell ref="A11:A13"/>
    <mergeCell ref="B11:M12"/>
    <mergeCell ref="N11:S12"/>
    <mergeCell ref="B13:M13"/>
    <mergeCell ref="L5:M5"/>
    <mergeCell ref="O5:P5"/>
    <mergeCell ref="Q5:S5"/>
    <mergeCell ref="A6:S6"/>
    <mergeCell ref="A7:C7"/>
    <mergeCell ref="J7:K7"/>
    <mergeCell ref="L7:M7"/>
    <mergeCell ref="O7:P7"/>
    <mergeCell ref="Q7:R7"/>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N54:S68" xr:uid="{00000000-0002-0000-3900-000000000000}">
      <formula1>KEK_Z1</formula1>
    </dataValidation>
    <dataValidation type="list" allowBlank="1" showInputMessage="1" showErrorMessage="1" sqref="N34:S53" xr:uid="{00000000-0002-0000-3900-000001000000}">
      <formula1>KEU_Z1</formula1>
    </dataValidation>
    <dataValidation type="list" allowBlank="1" showInputMessage="1" showErrorMessage="1" sqref="N14:S33" xr:uid="{00000000-0002-0000-3900-000002000000}">
      <formula1>KEW_Z1</formula1>
    </dataValidation>
    <dataValidation type="list" allowBlank="1" showInputMessage="1" showErrorMessage="1" sqref="L81:L85" xr:uid="{00000000-0002-0000-3900-000003000000}">
      <formula1>PRAC_STUD</formula1>
    </dataValidation>
    <dataValidation type="list" allowBlank="1" showInputMessage="1" showErrorMessage="1" sqref="L72:L79" xr:uid="{00000000-0002-0000-3900-000004000000}">
      <formula1>METODY</formula1>
    </dataValidation>
    <dataValidation type="list" allowBlank="1" showInputMessage="1" showErrorMessage="1" sqref="L7" xr:uid="{00000000-0002-0000-3900-000005000000}">
      <formula1>STATUS</formula1>
    </dataValidation>
    <dataValidation type="list" allowBlank="1" showInputMessage="1" showErrorMessage="1" sqref="B90:E94" xr:uid="{00000000-0002-0000-3900-000006000000}">
      <formula1>ZAL</formula1>
    </dataValidation>
  </dataValidations>
  <hyperlinks>
    <hyperlink ref="O13" r:id="rId1" display="https://www.zpsb.pl/wp-content/uploads/2020/09/Efekty-uczenia-sie_Z1_2020-2021.pdf" xr:uid="{60D90F7A-058C-4088-8F2F-DFC401ABE33A}"/>
  </hyperlinks>
  <printOptions horizontalCentered="1"/>
  <pageMargins left="0.31496062992125984" right="0.31496062992125984" top="0.55118110236220474" bottom="0.15748031496062992" header="0.31496062992125984" footer="0.31496062992125984"/>
  <pageSetup paperSize="9" scale="42"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Arkusz60">
    <tabColor rgb="FFC6E0B4"/>
    <pageSetUpPr fitToPage="1"/>
  </sheetPr>
  <dimension ref="A1:S66"/>
  <sheetViews>
    <sheetView showGridLines="0" zoomScaleNormal="100" zoomScaleSheetLayoutView="50" workbookViewId="0">
      <selection sqref="A1:B1"/>
    </sheetView>
  </sheetViews>
  <sheetFormatPr defaultColWidth="8.7109375" defaultRowHeight="15" x14ac:dyDescent="0.25"/>
  <cols>
    <col min="1" max="1" width="16.7109375" style="2" customWidth="1"/>
    <col min="2" max="3" width="10.7109375" style="2" customWidth="1"/>
    <col min="4" max="5" width="20.7109375" style="2" customWidth="1"/>
    <col min="6" max="9" width="10.7109375" style="2" customWidth="1"/>
    <col min="10" max="10" width="20.7109375" style="2" customWidth="1"/>
    <col min="11" max="18" width="10.7109375" style="2" customWidth="1"/>
    <col min="19" max="16384" width="8.7109375" style="2"/>
  </cols>
  <sheetData>
    <row r="1" spans="1:19" ht="26.25" thickBot="1" x14ac:dyDescent="0.3">
      <c r="A1" s="311" t="str">
        <f>Z1_KiP!B2</f>
        <v>2020/2021</v>
      </c>
      <c r="B1" s="312"/>
      <c r="C1" s="39"/>
      <c r="D1" s="1"/>
    </row>
    <row r="2" spans="1:19" ht="10.15" customHeight="1" thickBot="1" x14ac:dyDescent="0.3"/>
    <row r="3" spans="1:19" ht="39" customHeight="1" thickBot="1" x14ac:dyDescent="0.3">
      <c r="A3" s="313" t="s">
        <v>94</v>
      </c>
      <c r="B3" s="314"/>
      <c r="C3" s="294" t="str">
        <f>Z1_KiP!B75</f>
        <v>Moduł Z1/16</v>
      </c>
      <c r="D3" s="315"/>
      <c r="E3" s="315"/>
      <c r="F3" s="295"/>
      <c r="G3" s="3"/>
      <c r="H3" s="3"/>
      <c r="I3" s="3"/>
      <c r="J3" s="3"/>
      <c r="K3" s="3"/>
      <c r="L3" s="4"/>
      <c r="M3" s="4"/>
      <c r="N3" s="4"/>
      <c r="O3" s="4"/>
      <c r="P3" s="4"/>
      <c r="Q3" s="4"/>
    </row>
    <row r="4" spans="1:19" s="141" customFormat="1" ht="39.75" customHeight="1" thickBot="1" x14ac:dyDescent="0.3">
      <c r="A4" s="297" t="s">
        <v>95</v>
      </c>
      <c r="B4" s="297"/>
      <c r="C4" s="305" t="str">
        <f>Z1_KiP!C75</f>
        <v>Moduł aktywności praktycznej (2) KiP</v>
      </c>
      <c r="D4" s="306"/>
      <c r="E4" s="306"/>
      <c r="F4" s="306"/>
      <c r="G4" s="306"/>
      <c r="H4" s="306"/>
      <c r="I4" s="306"/>
      <c r="J4" s="307"/>
      <c r="K4" s="310" t="s">
        <v>96</v>
      </c>
      <c r="L4" s="310"/>
      <c r="M4" s="157">
        <f>Z1_KiP!D75</f>
        <v>29</v>
      </c>
      <c r="N4" s="308" t="s">
        <v>97</v>
      </c>
      <c r="O4" s="309"/>
      <c r="P4" s="302" t="str">
        <f>Z1_KiP!F75</f>
        <v>dr R. Nowak-Lewandowska</v>
      </c>
      <c r="Q4" s="303"/>
      <c r="R4" s="304"/>
    </row>
    <row r="5" spans="1:19" s="142" customFormat="1" ht="10.15" customHeight="1" thickBot="1" x14ac:dyDescent="0.3">
      <c r="A5" s="296"/>
      <c r="B5" s="296"/>
      <c r="C5" s="296"/>
      <c r="D5" s="296"/>
      <c r="E5" s="296"/>
      <c r="F5" s="296"/>
      <c r="G5" s="296"/>
      <c r="H5" s="296"/>
      <c r="I5" s="296"/>
      <c r="J5" s="296"/>
      <c r="K5" s="296"/>
      <c r="L5" s="296"/>
      <c r="M5" s="296"/>
      <c r="N5" s="296"/>
      <c r="O5" s="296"/>
      <c r="P5" s="296"/>
      <c r="Q5" s="296"/>
      <c r="R5" s="296"/>
    </row>
    <row r="6" spans="1:19" s="141" customFormat="1" ht="43.15" customHeight="1" thickBot="1" x14ac:dyDescent="0.3">
      <c r="A6" s="297" t="s">
        <v>98</v>
      </c>
      <c r="B6" s="297"/>
      <c r="C6" s="294" t="str">
        <f>Z1_KiP!B3</f>
        <v>ZARZĄDZANIE</v>
      </c>
      <c r="D6" s="295"/>
      <c r="E6" s="6" t="str">
        <f>Z1_KiP!B4</f>
        <v>I stopnia</v>
      </c>
      <c r="F6" s="152" t="s">
        <v>99</v>
      </c>
      <c r="G6" s="44" t="s">
        <v>361</v>
      </c>
      <c r="H6" s="152" t="s">
        <v>101</v>
      </c>
      <c r="I6" s="44">
        <v>6</v>
      </c>
      <c r="J6" s="7" t="s">
        <v>290</v>
      </c>
      <c r="K6" s="298" t="s">
        <v>102</v>
      </c>
      <c r="L6" s="298"/>
      <c r="M6" s="299" t="s">
        <v>103</v>
      </c>
      <c r="N6" s="299"/>
      <c r="O6" s="157" t="s">
        <v>104</v>
      </c>
      <c r="P6" s="300" t="s">
        <v>105</v>
      </c>
      <c r="Q6" s="301"/>
      <c r="R6" s="157">
        <f>Z1_KiP!G75</f>
        <v>725</v>
      </c>
    </row>
    <row r="7" spans="1:19" ht="10.15" customHeight="1" thickBot="1" x14ac:dyDescent="0.3">
      <c r="B7" s="8"/>
      <c r="C7" s="8"/>
      <c r="D7" s="8"/>
      <c r="E7" s="8"/>
      <c r="F7" s="8"/>
      <c r="G7" s="8"/>
      <c r="H7" s="8"/>
      <c r="I7" s="8"/>
      <c r="J7" s="8"/>
      <c r="K7" s="8"/>
      <c r="L7" s="8"/>
      <c r="M7" s="9"/>
      <c r="N7" s="8"/>
      <c r="O7" s="8"/>
      <c r="P7" s="8"/>
      <c r="Q7" s="8"/>
    </row>
    <row r="8" spans="1:19" ht="15" customHeight="1" x14ac:dyDescent="0.25">
      <c r="A8" s="266"/>
      <c r="B8" s="267"/>
      <c r="C8" s="267"/>
      <c r="D8" s="267"/>
      <c r="E8" s="267"/>
      <c r="F8" s="267"/>
      <c r="G8" s="267"/>
      <c r="H8" s="267"/>
      <c r="I8" s="267"/>
      <c r="J8" s="267"/>
      <c r="K8" s="267"/>
      <c r="L8" s="267"/>
      <c r="M8" s="267"/>
      <c r="N8" s="267"/>
      <c r="O8" s="267"/>
      <c r="P8" s="267"/>
      <c r="Q8" s="267"/>
      <c r="R8" s="268"/>
      <c r="S8" s="141"/>
    </row>
    <row r="9" spans="1:19" ht="30" customHeight="1" x14ac:dyDescent="0.25">
      <c r="A9" s="269" t="s">
        <v>106</v>
      </c>
      <c r="B9" s="270"/>
      <c r="C9" s="270"/>
      <c r="D9" s="270"/>
      <c r="E9" s="270"/>
      <c r="F9" s="270"/>
      <c r="G9" s="270"/>
      <c r="H9" s="270"/>
      <c r="I9" s="270"/>
      <c r="J9" s="270"/>
      <c r="K9" s="270"/>
      <c r="L9" s="270"/>
      <c r="M9" s="270"/>
      <c r="N9" s="270"/>
      <c r="O9" s="270"/>
      <c r="P9" s="270"/>
      <c r="Q9" s="270"/>
      <c r="R9" s="271"/>
    </row>
    <row r="10" spans="1:19" ht="15" customHeight="1" x14ac:dyDescent="0.25">
      <c r="A10" s="289" t="s">
        <v>614</v>
      </c>
      <c r="B10" s="290"/>
      <c r="C10" s="290"/>
      <c r="D10" s="290"/>
      <c r="E10" s="290"/>
      <c r="F10" s="290"/>
      <c r="G10" s="290"/>
      <c r="H10" s="290"/>
      <c r="I10" s="290"/>
      <c r="J10" s="290"/>
      <c r="K10" s="290"/>
      <c r="L10" s="290"/>
      <c r="M10" s="290"/>
      <c r="N10" s="290"/>
      <c r="O10" s="290"/>
      <c r="P10" s="290"/>
      <c r="Q10" s="290"/>
      <c r="R10" s="291"/>
    </row>
    <row r="11" spans="1:19" ht="100.15" customHeight="1" thickBot="1" x14ac:dyDescent="0.3">
      <c r="A11" s="492" t="s">
        <v>438</v>
      </c>
      <c r="B11" s="493"/>
      <c r="C11" s="493"/>
      <c r="D11" s="493"/>
      <c r="E11" s="493"/>
      <c r="F11" s="493"/>
      <c r="G11" s="493"/>
      <c r="H11" s="493"/>
      <c r="I11" s="493"/>
      <c r="J11" s="493"/>
      <c r="K11" s="493"/>
      <c r="L11" s="493"/>
      <c r="M11" s="493"/>
      <c r="N11" s="493"/>
      <c r="O11" s="493"/>
      <c r="P11" s="493"/>
      <c r="Q11" s="493"/>
      <c r="R11" s="494"/>
    </row>
    <row r="12" spans="1:19" ht="10.15" customHeight="1" thickBot="1" x14ac:dyDescent="0.3">
      <c r="A12" s="281"/>
      <c r="B12" s="281"/>
      <c r="C12" s="281"/>
      <c r="D12" s="281"/>
      <c r="E12" s="281"/>
      <c r="F12" s="281"/>
      <c r="G12" s="281"/>
      <c r="H12" s="281"/>
      <c r="I12" s="281"/>
      <c r="J12" s="281"/>
      <c r="K12" s="281"/>
      <c r="L12" s="281"/>
      <c r="M12" s="281"/>
      <c r="N12" s="281"/>
      <c r="O12" s="281"/>
      <c r="P12" s="281"/>
      <c r="Q12" s="281"/>
      <c r="R12" s="281"/>
    </row>
    <row r="13" spans="1:19" ht="15" customHeight="1" x14ac:dyDescent="0.25">
      <c r="A13" s="153"/>
      <c r="B13" s="154"/>
      <c r="C13" s="154"/>
      <c r="D13" s="154"/>
      <c r="E13" s="154"/>
      <c r="F13" s="154"/>
      <c r="G13" s="154"/>
      <c r="H13" s="154"/>
      <c r="I13" s="154"/>
      <c r="J13" s="154"/>
      <c r="K13" s="154"/>
      <c r="L13" s="154"/>
      <c r="M13" s="154"/>
      <c r="N13" s="154"/>
      <c r="O13" s="154"/>
      <c r="P13" s="154"/>
      <c r="Q13" s="154"/>
      <c r="R13" s="155"/>
      <c r="S13" s="141"/>
    </row>
    <row r="14" spans="1:19" ht="30" customHeight="1" x14ac:dyDescent="0.25">
      <c r="A14" s="269" t="s">
        <v>107</v>
      </c>
      <c r="B14" s="270"/>
      <c r="C14" s="270"/>
      <c r="D14" s="270"/>
      <c r="E14" s="270"/>
      <c r="F14" s="270"/>
      <c r="G14" s="270"/>
      <c r="H14" s="270"/>
      <c r="I14" s="270"/>
      <c r="J14" s="270"/>
      <c r="K14" s="270"/>
      <c r="L14" s="270"/>
      <c r="M14" s="270"/>
      <c r="N14" s="270"/>
      <c r="O14" s="270"/>
      <c r="P14" s="270"/>
      <c r="Q14" s="270"/>
      <c r="R14" s="271"/>
    </row>
    <row r="15" spans="1:19" s="143" customFormat="1" ht="15" customHeight="1" x14ac:dyDescent="0.25">
      <c r="A15" s="272" t="s">
        <v>197</v>
      </c>
      <c r="B15" s="273"/>
      <c r="C15" s="273"/>
      <c r="D15" s="273"/>
      <c r="E15" s="273"/>
      <c r="F15" s="273"/>
      <c r="G15" s="273"/>
      <c r="H15" s="273"/>
      <c r="I15" s="273"/>
      <c r="J15" s="273"/>
      <c r="K15" s="273"/>
      <c r="L15" s="273"/>
      <c r="M15" s="273"/>
      <c r="N15" s="273"/>
      <c r="O15" s="273"/>
      <c r="P15" s="273"/>
      <c r="Q15" s="273"/>
      <c r="R15" s="274"/>
    </row>
    <row r="16" spans="1:19" ht="48.75" customHeight="1" thickBot="1" x14ac:dyDescent="0.3">
      <c r="A16" s="263" t="s">
        <v>439</v>
      </c>
      <c r="B16" s="292"/>
      <c r="C16" s="292"/>
      <c r="D16" s="292"/>
      <c r="E16" s="292"/>
      <c r="F16" s="292"/>
      <c r="G16" s="292"/>
      <c r="H16" s="292"/>
      <c r="I16" s="292"/>
      <c r="J16" s="292"/>
      <c r="K16" s="292"/>
      <c r="L16" s="292"/>
      <c r="M16" s="292"/>
      <c r="N16" s="292"/>
      <c r="O16" s="292"/>
      <c r="P16" s="292"/>
      <c r="Q16" s="292"/>
      <c r="R16" s="293"/>
    </row>
    <row r="17" spans="1:19" ht="10.15" customHeight="1" thickBot="1" x14ac:dyDescent="0.3">
      <c r="A17" s="281"/>
      <c r="B17" s="281"/>
      <c r="C17" s="281"/>
      <c r="D17" s="281"/>
      <c r="E17" s="281"/>
      <c r="F17" s="281"/>
      <c r="G17" s="281"/>
      <c r="H17" s="281"/>
      <c r="I17" s="281"/>
      <c r="J17" s="281"/>
      <c r="K17" s="281"/>
      <c r="L17" s="281"/>
      <c r="M17" s="281"/>
      <c r="N17" s="281"/>
      <c r="O17" s="281"/>
      <c r="P17" s="281"/>
      <c r="Q17" s="281"/>
      <c r="R17" s="281"/>
    </row>
    <row r="18" spans="1:19" ht="15" customHeight="1" x14ac:dyDescent="0.25">
      <c r="A18" s="266"/>
      <c r="B18" s="267"/>
      <c r="C18" s="267"/>
      <c r="D18" s="267"/>
      <c r="E18" s="267"/>
      <c r="F18" s="267"/>
      <c r="G18" s="267"/>
      <c r="H18" s="267"/>
      <c r="I18" s="267"/>
      <c r="J18" s="267"/>
      <c r="K18" s="267"/>
      <c r="L18" s="267"/>
      <c r="M18" s="267"/>
      <c r="N18" s="267"/>
      <c r="O18" s="267"/>
      <c r="P18" s="267"/>
      <c r="Q18" s="267"/>
      <c r="R18" s="268"/>
      <c r="S18" s="141"/>
    </row>
    <row r="19" spans="1:19" ht="30" customHeight="1" x14ac:dyDescent="0.25">
      <c r="A19" s="269" t="s">
        <v>108</v>
      </c>
      <c r="B19" s="270"/>
      <c r="C19" s="270"/>
      <c r="D19" s="270"/>
      <c r="E19" s="270"/>
      <c r="F19" s="270"/>
      <c r="G19" s="270"/>
      <c r="H19" s="270"/>
      <c r="I19" s="270"/>
      <c r="J19" s="270"/>
      <c r="K19" s="270"/>
      <c r="L19" s="270"/>
      <c r="M19" s="270"/>
      <c r="N19" s="270"/>
      <c r="O19" s="270"/>
      <c r="P19" s="270"/>
      <c r="Q19" s="270"/>
      <c r="R19" s="271"/>
    </row>
    <row r="20" spans="1:19" ht="15" customHeight="1" x14ac:dyDescent="0.25">
      <c r="A20" s="272" t="s">
        <v>615</v>
      </c>
      <c r="B20" s="273"/>
      <c r="C20" s="273"/>
      <c r="D20" s="273"/>
      <c r="E20" s="273"/>
      <c r="F20" s="273"/>
      <c r="G20" s="273"/>
      <c r="H20" s="273"/>
      <c r="I20" s="273"/>
      <c r="J20" s="273"/>
      <c r="K20" s="273"/>
      <c r="L20" s="273"/>
      <c r="M20" s="273"/>
      <c r="N20" s="273"/>
      <c r="O20" s="273"/>
      <c r="P20" s="273"/>
      <c r="Q20" s="273"/>
      <c r="R20" s="274"/>
    </row>
    <row r="21" spans="1:19" ht="40.15" customHeight="1" x14ac:dyDescent="0.25">
      <c r="A21" s="490" t="s">
        <v>619</v>
      </c>
      <c r="B21" s="283"/>
      <c r="C21" s="283"/>
      <c r="D21" s="283"/>
      <c r="E21" s="284"/>
      <c r="F21" s="491" t="s">
        <v>620</v>
      </c>
      <c r="G21" s="286"/>
      <c r="H21" s="286"/>
      <c r="I21" s="286"/>
      <c r="J21" s="286"/>
      <c r="K21" s="288"/>
      <c r="L21" s="491" t="s">
        <v>621</v>
      </c>
      <c r="M21" s="286"/>
      <c r="N21" s="286"/>
      <c r="O21" s="286"/>
      <c r="P21" s="286"/>
      <c r="Q21" s="286"/>
      <c r="R21" s="287"/>
    </row>
    <row r="22" spans="1:19" ht="127.5" customHeight="1" thickBot="1" x14ac:dyDescent="0.3">
      <c r="A22" s="278" t="s">
        <v>601</v>
      </c>
      <c r="B22" s="279"/>
      <c r="C22" s="279"/>
      <c r="D22" s="279"/>
      <c r="E22" s="279"/>
      <c r="F22" s="279" t="s">
        <v>602</v>
      </c>
      <c r="G22" s="279"/>
      <c r="H22" s="279"/>
      <c r="I22" s="279"/>
      <c r="J22" s="279"/>
      <c r="K22" s="279"/>
      <c r="L22" s="279" t="s">
        <v>603</v>
      </c>
      <c r="M22" s="279"/>
      <c r="N22" s="279"/>
      <c r="O22" s="279"/>
      <c r="P22" s="279"/>
      <c r="Q22" s="279"/>
      <c r="R22" s="280"/>
    </row>
    <row r="23" spans="1:19" ht="10.15" customHeight="1" thickBot="1" x14ac:dyDescent="0.3">
      <c r="A23" s="281"/>
      <c r="B23" s="281"/>
      <c r="C23" s="281"/>
      <c r="D23" s="281"/>
      <c r="E23" s="281"/>
      <c r="F23" s="281"/>
      <c r="G23" s="281"/>
      <c r="H23" s="281"/>
      <c r="I23" s="281"/>
      <c r="J23" s="281"/>
      <c r="K23" s="281"/>
      <c r="L23" s="281"/>
      <c r="M23" s="281"/>
      <c r="N23" s="281"/>
      <c r="O23" s="281"/>
      <c r="P23" s="281"/>
      <c r="Q23" s="281"/>
      <c r="R23" s="281"/>
    </row>
    <row r="24" spans="1:19" ht="15" customHeight="1" x14ac:dyDescent="0.25">
      <c r="A24" s="40"/>
      <c r="B24" s="41"/>
      <c r="C24" s="41"/>
      <c r="D24" s="41"/>
      <c r="E24" s="41"/>
      <c r="F24" s="41"/>
      <c r="G24" s="41"/>
      <c r="H24" s="41"/>
      <c r="I24" s="41"/>
      <c r="J24" s="41"/>
      <c r="K24" s="41"/>
      <c r="L24" s="41"/>
      <c r="M24" s="41"/>
      <c r="N24" s="41"/>
      <c r="O24" s="41"/>
      <c r="P24" s="41"/>
      <c r="Q24" s="41"/>
      <c r="R24" s="42"/>
    </row>
    <row r="25" spans="1:19" ht="19.899999999999999" customHeight="1" x14ac:dyDescent="0.25">
      <c r="A25" s="234" t="s">
        <v>109</v>
      </c>
      <c r="B25" s="235"/>
      <c r="C25" s="235"/>
      <c r="D25" s="235"/>
      <c r="E25" s="235"/>
      <c r="F25" s="235"/>
      <c r="G25" s="235"/>
      <c r="H25" s="235"/>
      <c r="I25" s="235"/>
      <c r="J25" s="235"/>
      <c r="K25" s="235"/>
      <c r="L25" s="235"/>
      <c r="M25" s="235"/>
      <c r="N25" s="235"/>
      <c r="O25" s="235"/>
      <c r="P25" s="235"/>
      <c r="Q25" s="235"/>
      <c r="R25" s="236"/>
    </row>
    <row r="26" spans="1:19" ht="25.15" customHeight="1" x14ac:dyDescent="0.25">
      <c r="A26" s="29" t="s">
        <v>110</v>
      </c>
      <c r="B26" s="237" t="str">
        <f>Z1_KiP!B75</f>
        <v>Moduł Z1/16</v>
      </c>
      <c r="C26" s="238"/>
      <c r="D26" s="37" t="str">
        <f>Z1_KiP!B76</f>
        <v>Kurs 16.1.</v>
      </c>
      <c r="E26" s="144"/>
      <c r="F26" s="242"/>
      <c r="G26" s="243"/>
      <c r="H26" s="247"/>
      <c r="I26" s="248"/>
      <c r="J26" s="38"/>
      <c r="K26" s="252"/>
      <c r="L26" s="253"/>
      <c r="M26" s="252"/>
      <c r="N26" s="253"/>
      <c r="O26" s="254"/>
      <c r="P26" s="255"/>
      <c r="Q26" s="254"/>
      <c r="R26" s="256"/>
    </row>
    <row r="27" spans="1:19" s="145" customFormat="1" ht="59.25" customHeight="1" x14ac:dyDescent="0.25">
      <c r="A27" s="135" t="s">
        <v>111</v>
      </c>
      <c r="B27" s="475" t="str">
        <f>Z1_KiP!C76</f>
        <v>Praktyka zawodowa</v>
      </c>
      <c r="C27" s="476"/>
      <c r="D27" s="477"/>
      <c r="E27" s="478"/>
      <c r="F27" s="479"/>
      <c r="G27" s="480"/>
      <c r="H27" s="481"/>
      <c r="I27" s="482"/>
      <c r="J27" s="483"/>
      <c r="K27" s="484"/>
      <c r="L27" s="485"/>
      <c r="M27" s="485"/>
      <c r="N27" s="486"/>
      <c r="O27" s="487"/>
      <c r="P27" s="488"/>
      <c r="Q27" s="488"/>
      <c r="R27" s="489"/>
    </row>
    <row r="28" spans="1:19" s="145" customFormat="1" ht="30" customHeight="1" thickBot="1" x14ac:dyDescent="0.3">
      <c r="A28" s="43" t="s">
        <v>112</v>
      </c>
      <c r="B28" s="219">
        <f>Z1_KiP!D76</f>
        <v>29</v>
      </c>
      <c r="C28" s="220"/>
      <c r="D28" s="221"/>
      <c r="E28" s="222"/>
      <c r="F28" s="223"/>
      <c r="G28" s="224"/>
      <c r="H28" s="225"/>
      <c r="I28" s="226"/>
      <c r="J28" s="227"/>
      <c r="K28" s="228"/>
      <c r="L28" s="229"/>
      <c r="M28" s="229"/>
      <c r="N28" s="230"/>
      <c r="O28" s="231"/>
      <c r="P28" s="232"/>
      <c r="Q28" s="232"/>
      <c r="R28" s="233"/>
    </row>
    <row r="29" spans="1:19" s="145" customFormat="1" ht="30" hidden="1" customHeight="1" thickBot="1" x14ac:dyDescent="0.3">
      <c r="A29" s="158"/>
      <c r="B29" s="159"/>
      <c r="C29" s="160" t="s">
        <v>623</v>
      </c>
      <c r="D29" s="161"/>
      <c r="E29" s="162"/>
      <c r="F29" s="179"/>
      <c r="G29" s="164"/>
      <c r="H29" s="165"/>
      <c r="I29" s="177"/>
      <c r="J29" s="167"/>
      <c r="K29" s="168"/>
      <c r="L29" s="178"/>
      <c r="M29" s="170"/>
      <c r="N29" s="171"/>
      <c r="O29" s="172"/>
      <c r="P29" s="176"/>
      <c r="Q29" s="174"/>
      <c r="R29" s="175"/>
    </row>
    <row r="30" spans="1:19" s="145" customFormat="1" x14ac:dyDescent="0.25"/>
    <row r="31" spans="1:19" s="145" customFormat="1" x14ac:dyDescent="0.25"/>
    <row r="32" spans="1:19" s="145" customFormat="1" x14ac:dyDescent="0.25"/>
    <row r="33" s="145" customFormat="1" x14ac:dyDescent="0.25"/>
    <row r="34" s="145" customFormat="1" x14ac:dyDescent="0.25"/>
    <row r="35" s="145" customFormat="1" x14ac:dyDescent="0.25"/>
    <row r="36" s="145" customFormat="1" x14ac:dyDescent="0.25"/>
    <row r="37" s="145" customFormat="1" x14ac:dyDescent="0.25"/>
    <row r="38" s="145" customFormat="1" x14ac:dyDescent="0.25"/>
    <row r="39" s="145" customFormat="1" x14ac:dyDescent="0.25"/>
    <row r="40" s="145" customFormat="1" x14ac:dyDescent="0.25"/>
    <row r="41" s="145" customFormat="1" x14ac:dyDescent="0.25"/>
    <row r="42" s="145" customFormat="1" x14ac:dyDescent="0.25"/>
    <row r="43" s="145" customFormat="1" x14ac:dyDescent="0.25"/>
    <row r="44" s="145" customFormat="1" x14ac:dyDescent="0.25"/>
    <row r="45" s="145" customFormat="1" x14ac:dyDescent="0.25"/>
    <row r="46" s="145" customFormat="1" x14ac:dyDescent="0.25"/>
    <row r="47" s="145" customFormat="1" x14ac:dyDescent="0.25"/>
    <row r="48" s="145" customFormat="1" x14ac:dyDescent="0.25"/>
    <row r="49" spans="1:18" s="145" customFormat="1" x14ac:dyDescent="0.25"/>
    <row r="50" spans="1:18" s="145" customFormat="1" x14ac:dyDescent="0.25"/>
    <row r="51" spans="1:18" s="145" customFormat="1" x14ac:dyDescent="0.25"/>
    <row r="52" spans="1:18" s="145" customFormat="1" x14ac:dyDescent="0.25"/>
    <row r="53" spans="1:18" s="145" customFormat="1" x14ac:dyDescent="0.25"/>
    <row r="54" spans="1:18" s="145" customFormat="1" x14ac:dyDescent="0.25"/>
    <row r="55" spans="1:18" s="145" customFormat="1" x14ac:dyDescent="0.25"/>
    <row r="56" spans="1:18" s="145" customFormat="1" x14ac:dyDescent="0.25"/>
    <row r="57" spans="1:18" s="145" customFormat="1" x14ac:dyDescent="0.25"/>
    <row r="58" spans="1:18" s="145" customFormat="1" x14ac:dyDescent="0.25"/>
    <row r="59" spans="1:18" s="145" customFormat="1" x14ac:dyDescent="0.25"/>
    <row r="60" spans="1:18" s="145" customFormat="1" x14ac:dyDescent="0.25"/>
    <row r="61" spans="1:18" s="145" customFormat="1" x14ac:dyDescent="0.25"/>
    <row r="62" spans="1:18" s="145" customFormat="1" x14ac:dyDescent="0.25"/>
    <row r="63" spans="1:18" x14ac:dyDescent="0.25">
      <c r="A63" s="145"/>
      <c r="B63" s="145"/>
      <c r="C63" s="145"/>
      <c r="D63" s="145"/>
      <c r="E63" s="145"/>
      <c r="F63" s="145"/>
      <c r="G63" s="145"/>
      <c r="H63" s="145"/>
      <c r="I63" s="145"/>
      <c r="J63" s="145"/>
      <c r="K63" s="145"/>
      <c r="L63" s="145"/>
      <c r="M63" s="145"/>
      <c r="N63" s="145"/>
      <c r="O63" s="145"/>
      <c r="P63" s="145"/>
      <c r="Q63" s="145"/>
      <c r="R63" s="145"/>
    </row>
    <row r="64" spans="1:18" x14ac:dyDescent="0.25">
      <c r="A64" s="145"/>
      <c r="B64" s="145"/>
      <c r="C64" s="145"/>
      <c r="D64" s="145"/>
      <c r="E64" s="145"/>
      <c r="F64" s="145"/>
      <c r="G64" s="145"/>
      <c r="H64" s="145"/>
      <c r="I64" s="145"/>
      <c r="J64" s="145"/>
      <c r="K64" s="145"/>
      <c r="L64" s="145"/>
      <c r="M64" s="145"/>
      <c r="N64" s="145"/>
      <c r="O64" s="145"/>
      <c r="P64" s="145"/>
      <c r="Q64" s="145"/>
      <c r="R64" s="145"/>
    </row>
    <row r="65" spans="1:18" x14ac:dyDescent="0.25">
      <c r="A65" s="145"/>
      <c r="B65" s="145"/>
      <c r="C65" s="145"/>
      <c r="D65" s="145"/>
      <c r="E65" s="145"/>
      <c r="F65" s="145"/>
      <c r="G65" s="145"/>
      <c r="H65" s="145"/>
      <c r="I65" s="145"/>
      <c r="J65" s="145"/>
      <c r="K65" s="145"/>
      <c r="L65" s="145"/>
      <c r="M65" s="145"/>
      <c r="N65" s="145"/>
      <c r="O65" s="145"/>
      <c r="P65" s="145"/>
      <c r="Q65" s="145"/>
      <c r="R65" s="145"/>
    </row>
    <row r="66" spans="1:18" x14ac:dyDescent="0.25">
      <c r="A66" s="145"/>
      <c r="B66" s="145"/>
      <c r="C66" s="145"/>
      <c r="D66" s="145"/>
      <c r="E66" s="145"/>
      <c r="F66" s="145"/>
      <c r="G66" s="145"/>
      <c r="H66" s="145"/>
      <c r="I66" s="145"/>
      <c r="J66" s="145"/>
      <c r="K66" s="145"/>
      <c r="L66" s="145"/>
      <c r="M66" s="145"/>
      <c r="N66" s="145"/>
      <c r="O66" s="145"/>
      <c r="P66" s="145"/>
      <c r="Q66" s="145"/>
      <c r="R66" s="145"/>
    </row>
  </sheetData>
  <sheetProtection algorithmName="SHA-512" hashValue="CP5t7zyEOflIk5WGY3j9ImrA5yVZpLp2Dc03ZJ+nLfvP5bKzxk1Xp77fpwexHtiBgugm8/Fyogg+a7+2D5Dz3w==" saltValue="JUegz3O6sesm6Z8AzIkMyA==" spinCount="100000" sheet="1" objects="1" scenarios="1"/>
  <mergeCells count="51">
    <mergeCell ref="A1:B1"/>
    <mergeCell ref="A3:B3"/>
    <mergeCell ref="C3:F3"/>
    <mergeCell ref="A4:B4"/>
    <mergeCell ref="C4:J4"/>
    <mergeCell ref="A20:R20"/>
    <mergeCell ref="A11:R11"/>
    <mergeCell ref="A12:R12"/>
    <mergeCell ref="A14:R14"/>
    <mergeCell ref="N4:O4"/>
    <mergeCell ref="P4:R4"/>
    <mergeCell ref="A5:R5"/>
    <mergeCell ref="A6:B6"/>
    <mergeCell ref="C6:D6"/>
    <mergeCell ref="K6:L6"/>
    <mergeCell ref="M6:N6"/>
    <mergeCell ref="P6:Q6"/>
    <mergeCell ref="K4:L4"/>
    <mergeCell ref="A8:R8"/>
    <mergeCell ref="A9:R9"/>
    <mergeCell ref="A10:R10"/>
    <mergeCell ref="A15:R15"/>
    <mergeCell ref="A16:R16"/>
    <mergeCell ref="A17:R17"/>
    <mergeCell ref="A18:R18"/>
    <mergeCell ref="A19:R19"/>
    <mergeCell ref="A21:E21"/>
    <mergeCell ref="F21:K21"/>
    <mergeCell ref="L21:R21"/>
    <mergeCell ref="A22:E22"/>
    <mergeCell ref="F22:K22"/>
    <mergeCell ref="L22:R22"/>
    <mergeCell ref="A23:R23"/>
    <mergeCell ref="A25:R25"/>
    <mergeCell ref="B26:C26"/>
    <mergeCell ref="F26:G26"/>
    <mergeCell ref="H26:I26"/>
    <mergeCell ref="K26:L26"/>
    <mergeCell ref="M26:N26"/>
    <mergeCell ref="O26:P26"/>
    <mergeCell ref="Q26:R26"/>
    <mergeCell ref="B28:D28"/>
    <mergeCell ref="E28:G28"/>
    <mergeCell ref="H28:J28"/>
    <mergeCell ref="K28:N28"/>
    <mergeCell ref="O28:R28"/>
    <mergeCell ref="B27:D27"/>
    <mergeCell ref="E27:G27"/>
    <mergeCell ref="H27:J27"/>
    <mergeCell ref="K27:N27"/>
    <mergeCell ref="O27:R27"/>
  </mergeCells>
  <dataValidations count="2">
    <dataValidation type="textLength" allowBlank="1" showInputMessage="1" showErrorMessage="1" errorTitle="ilość znaków" error="treść powinna mieć pomiędzy 20 a 1100 znaków" sqref="A11:R11" xr:uid="{00000000-0002-0000-3A00-000000000000}">
      <formula1>20</formula1>
      <formula2>1200</formula2>
    </dataValidation>
    <dataValidation type="list" allowBlank="1" showInputMessage="1" showErrorMessage="1" sqref="K6:L6" xr:uid="{00000000-0002-0000-3A00-000001000000}">
      <formula1>STATUS</formula1>
    </dataValidation>
  </dataValidations>
  <hyperlinks>
    <hyperlink ref="C29" r:id="rId1" xr:uid="{1238156B-0E9A-402A-A33E-1019BEF210C4}"/>
  </hyperlinks>
  <printOptions horizontalCentered="1"/>
  <pageMargins left="0.70866141732283472" right="0.70866141732283472" top="0.74803149606299213" bottom="0.74803149606299213" header="0.31496062992125984" footer="0.31496062992125984"/>
  <pageSetup paperSize="9" scale="57" orientation="landscape" r:id="rId2"/>
  <headerFooter>
    <oddHeader>&amp;C&amp;"Century Gothic,Pogrubiony"&amp;12&amp;K05-047KARTA MODUŁU&amp;R&amp;G</oddHeader>
  </headerFooter>
  <drawing r:id="rId3"/>
  <legacyDrawingHF r:id="rId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Arkusz7">
    <pageSetUpPr fitToPage="1"/>
  </sheetPr>
  <dimension ref="A1:S103"/>
  <sheetViews>
    <sheetView showGridLines="0" zoomScaleNormal="100" zoomScaleSheetLayoutView="80" workbookViewId="0">
      <selection sqref="A1:B1"/>
    </sheetView>
  </sheetViews>
  <sheetFormatPr defaultColWidth="8.7109375" defaultRowHeight="15" x14ac:dyDescent="0.25"/>
  <cols>
    <col min="1" max="1" width="10.28515625" style="2" customWidth="1"/>
    <col min="2" max="3" width="8.7109375" style="2"/>
    <col min="4" max="4" width="19.7109375" style="2" customWidth="1"/>
    <col min="5" max="5" width="13.7109375" style="2" customWidth="1"/>
    <col min="6" max="6" width="14.7109375" style="2" customWidth="1"/>
    <col min="7" max="9" width="9.7109375" style="2" customWidth="1"/>
    <col min="10" max="10" width="3.7109375" style="2" customWidth="1"/>
    <col min="11" max="11" width="12.42578125" style="2" customWidth="1"/>
    <col min="12" max="13" width="10.7109375" style="2" customWidth="1"/>
    <col min="14" max="14" width="13.7109375" style="2" customWidth="1"/>
    <col min="15" max="19" width="11.7109375" style="2" customWidth="1"/>
    <col min="20" max="16384" width="8.7109375" style="2"/>
  </cols>
  <sheetData>
    <row r="1" spans="1:19" s="28" customFormat="1" ht="15.75" x14ac:dyDescent="0.25">
      <c r="A1" s="453" t="str">
        <f>Z1_KiP!B2</f>
        <v>2020/2021</v>
      </c>
      <c r="B1" s="453"/>
      <c r="C1" s="27"/>
      <c r="D1" s="27"/>
    </row>
    <row r="2" spans="1:19" ht="10.15" customHeight="1" thickBot="1" x14ac:dyDescent="0.3"/>
    <row r="3" spans="1:19" ht="19.899999999999999" customHeight="1" thickBot="1" x14ac:dyDescent="0.3">
      <c r="A3" s="391" t="str">
        <f>Z1_KiP!B10</f>
        <v>Moduł Z1/1</v>
      </c>
      <c r="B3" s="391"/>
      <c r="C3" s="391"/>
      <c r="D3" s="395" t="str">
        <f>Z1_KiP!C10</f>
        <v>Biznes w działaniu</v>
      </c>
      <c r="E3" s="396"/>
      <c r="F3" s="396"/>
      <c r="G3" s="396"/>
      <c r="H3" s="396"/>
      <c r="I3" s="397"/>
      <c r="J3" s="3"/>
      <c r="K3" s="3"/>
      <c r="L3" s="4"/>
      <c r="M3" s="4"/>
      <c r="N3" s="4"/>
      <c r="O3" s="4"/>
      <c r="P3" s="4"/>
      <c r="Q3" s="4"/>
      <c r="R3" s="4"/>
    </row>
    <row r="4" spans="1:19" ht="18.75" thickBot="1" x14ac:dyDescent="0.3">
      <c r="A4" s="454" t="s">
        <v>110</v>
      </c>
      <c r="B4" s="454"/>
      <c r="C4" s="454"/>
      <c r="D4" s="392" t="str">
        <f>Z1_KiP!B14</f>
        <v>Kurs 1.4.</v>
      </c>
      <c r="E4" s="393"/>
      <c r="F4" s="393"/>
      <c r="G4" s="393"/>
      <c r="H4" s="393"/>
      <c r="I4" s="394"/>
      <c r="J4" s="3"/>
      <c r="K4" s="3"/>
      <c r="L4" s="4"/>
      <c r="M4" s="4"/>
      <c r="N4" s="4"/>
      <c r="O4" s="4"/>
      <c r="P4" s="4"/>
      <c r="Q4" s="4"/>
      <c r="R4" s="4"/>
    </row>
    <row r="5" spans="1:19" ht="23.25" thickBot="1" x14ac:dyDescent="0.3">
      <c r="A5" s="455" t="s">
        <v>111</v>
      </c>
      <c r="B5" s="455"/>
      <c r="C5" s="455"/>
      <c r="D5" s="456" t="str">
        <f>Z1_KiP!C14</f>
        <v>Prawa autorskie i ochrona własności intelektualnej</v>
      </c>
      <c r="E5" s="456"/>
      <c r="F5" s="456"/>
      <c r="G5" s="456"/>
      <c r="H5" s="456"/>
      <c r="I5" s="456"/>
      <c r="J5" s="456"/>
      <c r="K5" s="456"/>
      <c r="L5" s="457" t="s">
        <v>96</v>
      </c>
      <c r="M5" s="457"/>
      <c r="N5" s="16">
        <f>Z1_KiP!D14</f>
        <v>2</v>
      </c>
      <c r="O5" s="457" t="s">
        <v>97</v>
      </c>
      <c r="P5" s="457"/>
      <c r="Q5" s="458" t="str">
        <f>Z1_KiP!F10</f>
        <v>prof. A. Zelek</v>
      </c>
      <c r="R5" s="458"/>
      <c r="S5" s="458"/>
    </row>
    <row r="6" spans="1:19" ht="10.15" customHeight="1" thickBot="1" x14ac:dyDescent="0.3">
      <c r="A6" s="296"/>
      <c r="B6" s="296"/>
      <c r="C6" s="296"/>
      <c r="D6" s="296"/>
      <c r="E6" s="296"/>
      <c r="F6" s="296"/>
      <c r="G6" s="296"/>
      <c r="H6" s="296"/>
      <c r="I6" s="296"/>
      <c r="J6" s="296"/>
      <c r="K6" s="296"/>
      <c r="L6" s="296"/>
      <c r="M6" s="296"/>
      <c r="N6" s="296"/>
      <c r="O6" s="296"/>
      <c r="P6" s="296"/>
      <c r="Q6" s="296"/>
      <c r="R6" s="296"/>
      <c r="S6" s="296"/>
    </row>
    <row r="7" spans="1:19" s="141" customFormat="1" ht="40.5" customHeight="1" thickBot="1" x14ac:dyDescent="0.3">
      <c r="A7" s="455" t="s">
        <v>98</v>
      </c>
      <c r="B7" s="455"/>
      <c r="C7" s="455"/>
      <c r="D7" s="6" t="str">
        <f>Z1_KiP!B3</f>
        <v>ZARZĄDZANIE</v>
      </c>
      <c r="E7" s="6" t="str">
        <f>Z1_KiP!B4</f>
        <v>I stopnia</v>
      </c>
      <c r="F7" s="156" t="s">
        <v>99</v>
      </c>
      <c r="G7" s="44" t="str">
        <f>'M (1)'!G6</f>
        <v>I</v>
      </c>
      <c r="H7" s="156" t="s">
        <v>101</v>
      </c>
      <c r="I7" s="44">
        <f>'M (1)'!I6</f>
        <v>1</v>
      </c>
      <c r="J7" s="300" t="s">
        <v>289</v>
      </c>
      <c r="K7" s="301"/>
      <c r="L7" s="399" t="s">
        <v>102</v>
      </c>
      <c r="M7" s="400"/>
      <c r="N7" s="7" t="s">
        <v>103</v>
      </c>
      <c r="O7" s="466" t="s">
        <v>104</v>
      </c>
      <c r="P7" s="466"/>
      <c r="Q7" s="467" t="s">
        <v>105</v>
      </c>
      <c r="R7" s="467"/>
      <c r="S7" s="17">
        <f>Z1_KiP!G14</f>
        <v>12</v>
      </c>
    </row>
    <row r="8" spans="1:19" ht="10.15" customHeight="1" thickBot="1" x14ac:dyDescent="0.3">
      <c r="A8" s="398"/>
      <c r="B8" s="398"/>
      <c r="C8" s="398"/>
      <c r="D8" s="398"/>
      <c r="E8" s="398"/>
      <c r="F8" s="398"/>
      <c r="G8" s="398"/>
      <c r="H8" s="398"/>
      <c r="I8" s="398"/>
      <c r="J8" s="398"/>
      <c r="K8" s="398"/>
      <c r="L8" s="398"/>
      <c r="M8" s="398"/>
      <c r="N8" s="398"/>
      <c r="O8" s="398"/>
      <c r="P8" s="398"/>
      <c r="Q8" s="398"/>
      <c r="R8" s="398"/>
      <c r="S8" s="398"/>
    </row>
    <row r="9" spans="1:19" ht="15" customHeight="1" x14ac:dyDescent="0.25">
      <c r="A9" s="23"/>
      <c r="B9" s="24"/>
      <c r="C9" s="24"/>
      <c r="D9" s="24"/>
      <c r="E9" s="24"/>
      <c r="F9" s="24"/>
      <c r="G9" s="24"/>
      <c r="H9" s="24"/>
      <c r="I9" s="24"/>
      <c r="J9" s="24"/>
      <c r="K9" s="24"/>
      <c r="L9" s="24"/>
      <c r="M9" s="24"/>
      <c r="N9" s="24"/>
      <c r="O9" s="24"/>
      <c r="P9" s="24"/>
      <c r="Q9" s="24"/>
      <c r="R9" s="24"/>
      <c r="S9" s="25"/>
    </row>
    <row r="10" spans="1:19" ht="19.899999999999999" customHeight="1" x14ac:dyDescent="0.25">
      <c r="A10" s="269" t="s">
        <v>108</v>
      </c>
      <c r="B10" s="270"/>
      <c r="C10" s="270"/>
      <c r="D10" s="270"/>
      <c r="E10" s="270"/>
      <c r="F10" s="270"/>
      <c r="G10" s="270"/>
      <c r="H10" s="270"/>
      <c r="I10" s="270"/>
      <c r="J10" s="270"/>
      <c r="K10" s="270"/>
      <c r="L10" s="270"/>
      <c r="M10" s="270"/>
      <c r="N10" s="270"/>
      <c r="O10" s="270"/>
      <c r="P10" s="270"/>
      <c r="Q10" s="270"/>
      <c r="R10" s="270"/>
      <c r="S10" s="271"/>
    </row>
    <row r="11" spans="1:19" s="149" customFormat="1" ht="20.100000000000001" customHeight="1" x14ac:dyDescent="0.25">
      <c r="A11" s="464" t="s">
        <v>113</v>
      </c>
      <c r="B11" s="415" t="s">
        <v>114</v>
      </c>
      <c r="C11" s="416"/>
      <c r="D11" s="416"/>
      <c r="E11" s="416"/>
      <c r="F11" s="416"/>
      <c r="G11" s="416"/>
      <c r="H11" s="416"/>
      <c r="I11" s="416"/>
      <c r="J11" s="416"/>
      <c r="K11" s="416"/>
      <c r="L11" s="416"/>
      <c r="M11" s="417"/>
      <c r="N11" s="409" t="s">
        <v>115</v>
      </c>
      <c r="O11" s="410"/>
      <c r="P11" s="410"/>
      <c r="Q11" s="410"/>
      <c r="R11" s="410"/>
      <c r="S11" s="411"/>
    </row>
    <row r="12" spans="1:19" s="149" customFormat="1" ht="20.100000000000001" customHeight="1" x14ac:dyDescent="0.25">
      <c r="A12" s="464"/>
      <c r="B12" s="418"/>
      <c r="C12" s="419"/>
      <c r="D12" s="419"/>
      <c r="E12" s="419"/>
      <c r="F12" s="419"/>
      <c r="G12" s="419"/>
      <c r="H12" s="419"/>
      <c r="I12" s="419"/>
      <c r="J12" s="419"/>
      <c r="K12" s="419"/>
      <c r="L12" s="419"/>
      <c r="M12" s="420"/>
      <c r="N12" s="412"/>
      <c r="O12" s="413"/>
      <c r="P12" s="413"/>
      <c r="Q12" s="413"/>
      <c r="R12" s="413"/>
      <c r="S12" s="414"/>
    </row>
    <row r="13" spans="1:19" s="149" customFormat="1" ht="20.100000000000001" customHeight="1" thickBot="1" x14ac:dyDescent="0.3">
      <c r="A13" s="465"/>
      <c r="B13" s="421" t="s">
        <v>624</v>
      </c>
      <c r="C13" s="422"/>
      <c r="D13" s="422"/>
      <c r="E13" s="422"/>
      <c r="F13" s="422"/>
      <c r="G13" s="422"/>
      <c r="H13" s="422"/>
      <c r="I13" s="422"/>
      <c r="J13" s="422"/>
      <c r="K13" s="422"/>
      <c r="L13" s="422"/>
      <c r="M13" s="423"/>
      <c r="N13" s="136"/>
      <c r="O13" s="151" t="s">
        <v>625</v>
      </c>
      <c r="P13" s="137"/>
      <c r="Q13" s="137"/>
      <c r="R13" s="137"/>
      <c r="S13" s="138"/>
    </row>
    <row r="14" spans="1:19" ht="15" customHeight="1" x14ac:dyDescent="0.25">
      <c r="A14" s="459" t="s">
        <v>116</v>
      </c>
      <c r="B14" s="404" t="s">
        <v>458</v>
      </c>
      <c r="C14" s="405"/>
      <c r="D14" s="405"/>
      <c r="E14" s="405"/>
      <c r="F14" s="405"/>
      <c r="G14" s="405"/>
      <c r="H14" s="405"/>
      <c r="I14" s="405"/>
      <c r="J14" s="405"/>
      <c r="K14" s="405"/>
      <c r="L14" s="405"/>
      <c r="M14" s="406"/>
      <c r="N14" s="369" t="s">
        <v>260</v>
      </c>
      <c r="O14" s="370"/>
      <c r="P14" s="370"/>
      <c r="Q14" s="370"/>
      <c r="R14" s="370"/>
      <c r="S14" s="371"/>
    </row>
    <row r="15" spans="1:19" ht="15" customHeight="1" x14ac:dyDescent="0.25">
      <c r="A15" s="350"/>
      <c r="B15" s="329"/>
      <c r="C15" s="330"/>
      <c r="D15" s="330"/>
      <c r="E15" s="330"/>
      <c r="F15" s="330"/>
      <c r="G15" s="330"/>
      <c r="H15" s="330"/>
      <c r="I15" s="330"/>
      <c r="J15" s="330"/>
      <c r="K15" s="330"/>
      <c r="L15" s="330"/>
      <c r="M15" s="331"/>
      <c r="N15" s="363" t="s">
        <v>261</v>
      </c>
      <c r="O15" s="364"/>
      <c r="P15" s="364"/>
      <c r="Q15" s="364"/>
      <c r="R15" s="364"/>
      <c r="S15" s="365"/>
    </row>
    <row r="16" spans="1:19" ht="15" customHeight="1" x14ac:dyDescent="0.25">
      <c r="A16" s="350"/>
      <c r="B16" s="329"/>
      <c r="C16" s="330"/>
      <c r="D16" s="330"/>
      <c r="E16" s="330"/>
      <c r="F16" s="330"/>
      <c r="G16" s="330"/>
      <c r="H16" s="330"/>
      <c r="I16" s="330"/>
      <c r="J16" s="330"/>
      <c r="K16" s="330"/>
      <c r="L16" s="330"/>
      <c r="M16" s="331"/>
      <c r="N16" s="363"/>
      <c r="O16" s="364"/>
      <c r="P16" s="364"/>
      <c r="Q16" s="364"/>
      <c r="R16" s="364"/>
      <c r="S16" s="365"/>
    </row>
    <row r="17" spans="1:19" ht="15" customHeight="1" x14ac:dyDescent="0.25">
      <c r="A17" s="350"/>
      <c r="B17" s="329"/>
      <c r="C17" s="330"/>
      <c r="D17" s="330"/>
      <c r="E17" s="330"/>
      <c r="F17" s="330"/>
      <c r="G17" s="330"/>
      <c r="H17" s="330"/>
      <c r="I17" s="330"/>
      <c r="J17" s="330"/>
      <c r="K17" s="330"/>
      <c r="L17" s="330"/>
      <c r="M17" s="331"/>
      <c r="N17" s="363"/>
      <c r="O17" s="364"/>
      <c r="P17" s="364"/>
      <c r="Q17" s="364"/>
      <c r="R17" s="364"/>
      <c r="S17" s="365"/>
    </row>
    <row r="18" spans="1:19" ht="15" customHeight="1" x14ac:dyDescent="0.25">
      <c r="A18" s="350"/>
      <c r="B18" s="401"/>
      <c r="C18" s="402"/>
      <c r="D18" s="402"/>
      <c r="E18" s="402"/>
      <c r="F18" s="402"/>
      <c r="G18" s="402"/>
      <c r="H18" s="402"/>
      <c r="I18" s="402"/>
      <c r="J18" s="402"/>
      <c r="K18" s="402"/>
      <c r="L18" s="402"/>
      <c r="M18" s="403"/>
      <c r="N18" s="372"/>
      <c r="O18" s="373"/>
      <c r="P18" s="373"/>
      <c r="Q18" s="373"/>
      <c r="R18" s="373"/>
      <c r="S18" s="374"/>
    </row>
    <row r="19" spans="1:19" ht="15" customHeight="1" x14ac:dyDescent="0.25">
      <c r="A19" s="350"/>
      <c r="B19" s="326"/>
      <c r="C19" s="327"/>
      <c r="D19" s="327"/>
      <c r="E19" s="327"/>
      <c r="F19" s="327"/>
      <c r="G19" s="327"/>
      <c r="H19" s="327"/>
      <c r="I19" s="327"/>
      <c r="J19" s="327"/>
      <c r="K19" s="327"/>
      <c r="L19" s="327"/>
      <c r="M19" s="328"/>
      <c r="N19" s="360"/>
      <c r="O19" s="361"/>
      <c r="P19" s="361"/>
      <c r="Q19" s="361"/>
      <c r="R19" s="361"/>
      <c r="S19" s="362"/>
    </row>
    <row r="20" spans="1:19" ht="15" customHeight="1" x14ac:dyDescent="0.25">
      <c r="A20" s="350"/>
      <c r="B20" s="329"/>
      <c r="C20" s="330"/>
      <c r="D20" s="330"/>
      <c r="E20" s="330"/>
      <c r="F20" s="330"/>
      <c r="G20" s="330"/>
      <c r="H20" s="330"/>
      <c r="I20" s="330"/>
      <c r="J20" s="330"/>
      <c r="K20" s="330"/>
      <c r="L20" s="330"/>
      <c r="M20" s="331"/>
      <c r="N20" s="363"/>
      <c r="O20" s="364"/>
      <c r="P20" s="364"/>
      <c r="Q20" s="364"/>
      <c r="R20" s="364"/>
      <c r="S20" s="365"/>
    </row>
    <row r="21" spans="1:19" ht="15" customHeight="1" x14ac:dyDescent="0.25">
      <c r="A21" s="350"/>
      <c r="B21" s="329"/>
      <c r="C21" s="330"/>
      <c r="D21" s="330"/>
      <c r="E21" s="330"/>
      <c r="F21" s="330"/>
      <c r="G21" s="330"/>
      <c r="H21" s="330"/>
      <c r="I21" s="330"/>
      <c r="J21" s="330"/>
      <c r="K21" s="330"/>
      <c r="L21" s="330"/>
      <c r="M21" s="331"/>
      <c r="N21" s="363"/>
      <c r="O21" s="364"/>
      <c r="P21" s="364"/>
      <c r="Q21" s="364"/>
      <c r="R21" s="364"/>
      <c r="S21" s="365"/>
    </row>
    <row r="22" spans="1:19" ht="15" customHeight="1" x14ac:dyDescent="0.25">
      <c r="A22" s="350"/>
      <c r="B22" s="329"/>
      <c r="C22" s="330"/>
      <c r="D22" s="330"/>
      <c r="E22" s="330"/>
      <c r="F22" s="330"/>
      <c r="G22" s="330"/>
      <c r="H22" s="330"/>
      <c r="I22" s="330"/>
      <c r="J22" s="330"/>
      <c r="K22" s="330"/>
      <c r="L22" s="330"/>
      <c r="M22" s="331"/>
      <c r="N22" s="363"/>
      <c r="O22" s="364"/>
      <c r="P22" s="364"/>
      <c r="Q22" s="364"/>
      <c r="R22" s="364"/>
      <c r="S22" s="365"/>
    </row>
    <row r="23" spans="1:19" ht="15" customHeight="1" thickBot="1" x14ac:dyDescent="0.3">
      <c r="A23" s="350"/>
      <c r="B23" s="401"/>
      <c r="C23" s="402"/>
      <c r="D23" s="402"/>
      <c r="E23" s="402"/>
      <c r="F23" s="402"/>
      <c r="G23" s="402"/>
      <c r="H23" s="402"/>
      <c r="I23" s="402"/>
      <c r="J23" s="402"/>
      <c r="K23" s="402"/>
      <c r="L23" s="402"/>
      <c r="M23" s="403"/>
      <c r="N23" s="372"/>
      <c r="O23" s="373"/>
      <c r="P23" s="373"/>
      <c r="Q23" s="373"/>
      <c r="R23" s="373"/>
      <c r="S23" s="374"/>
    </row>
    <row r="24" spans="1:19" ht="15" hidden="1" customHeight="1" x14ac:dyDescent="0.25">
      <c r="A24" s="350"/>
      <c r="B24" s="326"/>
      <c r="C24" s="327"/>
      <c r="D24" s="327"/>
      <c r="E24" s="327"/>
      <c r="F24" s="327"/>
      <c r="G24" s="327"/>
      <c r="H24" s="327"/>
      <c r="I24" s="327"/>
      <c r="J24" s="327"/>
      <c r="K24" s="327"/>
      <c r="L24" s="327"/>
      <c r="M24" s="328"/>
      <c r="N24" s="360"/>
      <c r="O24" s="361"/>
      <c r="P24" s="361"/>
      <c r="Q24" s="361"/>
      <c r="R24" s="361"/>
      <c r="S24" s="362"/>
    </row>
    <row r="25" spans="1:19" ht="15" hidden="1" customHeight="1" x14ac:dyDescent="0.25">
      <c r="A25" s="350"/>
      <c r="B25" s="329"/>
      <c r="C25" s="330"/>
      <c r="D25" s="330"/>
      <c r="E25" s="330"/>
      <c r="F25" s="330"/>
      <c r="G25" s="330"/>
      <c r="H25" s="330"/>
      <c r="I25" s="330"/>
      <c r="J25" s="330"/>
      <c r="K25" s="330"/>
      <c r="L25" s="330"/>
      <c r="M25" s="331"/>
      <c r="N25" s="363"/>
      <c r="O25" s="364"/>
      <c r="P25" s="364"/>
      <c r="Q25" s="364"/>
      <c r="R25" s="364"/>
      <c r="S25" s="365"/>
    </row>
    <row r="26" spans="1:19" ht="15" hidden="1" customHeight="1" x14ac:dyDescent="0.25">
      <c r="A26" s="350"/>
      <c r="B26" s="329"/>
      <c r="C26" s="330"/>
      <c r="D26" s="330"/>
      <c r="E26" s="330"/>
      <c r="F26" s="330"/>
      <c r="G26" s="330"/>
      <c r="H26" s="330"/>
      <c r="I26" s="330"/>
      <c r="J26" s="330"/>
      <c r="K26" s="330"/>
      <c r="L26" s="330"/>
      <c r="M26" s="331"/>
      <c r="N26" s="363"/>
      <c r="O26" s="364"/>
      <c r="P26" s="364"/>
      <c r="Q26" s="364"/>
      <c r="R26" s="364"/>
      <c r="S26" s="365"/>
    </row>
    <row r="27" spans="1:19" ht="15" hidden="1" customHeight="1" x14ac:dyDescent="0.25">
      <c r="A27" s="350"/>
      <c r="B27" s="329"/>
      <c r="C27" s="330"/>
      <c r="D27" s="330"/>
      <c r="E27" s="330"/>
      <c r="F27" s="330"/>
      <c r="G27" s="330"/>
      <c r="H27" s="330"/>
      <c r="I27" s="330"/>
      <c r="J27" s="330"/>
      <c r="K27" s="330"/>
      <c r="L27" s="330"/>
      <c r="M27" s="331"/>
      <c r="N27" s="363"/>
      <c r="O27" s="364"/>
      <c r="P27" s="364"/>
      <c r="Q27" s="364"/>
      <c r="R27" s="364"/>
      <c r="S27" s="365"/>
    </row>
    <row r="28" spans="1:19" ht="15" hidden="1" customHeight="1" x14ac:dyDescent="0.25">
      <c r="A28" s="350"/>
      <c r="B28" s="401"/>
      <c r="C28" s="402"/>
      <c r="D28" s="402"/>
      <c r="E28" s="402"/>
      <c r="F28" s="402"/>
      <c r="G28" s="402"/>
      <c r="H28" s="402"/>
      <c r="I28" s="402"/>
      <c r="J28" s="402"/>
      <c r="K28" s="402"/>
      <c r="L28" s="402"/>
      <c r="M28" s="403"/>
      <c r="N28" s="372"/>
      <c r="O28" s="373"/>
      <c r="P28" s="373"/>
      <c r="Q28" s="373"/>
      <c r="R28" s="373"/>
      <c r="S28" s="374"/>
    </row>
    <row r="29" spans="1:19" ht="15" hidden="1" customHeight="1" x14ac:dyDescent="0.25">
      <c r="A29" s="350"/>
      <c r="B29" s="326"/>
      <c r="C29" s="327"/>
      <c r="D29" s="327"/>
      <c r="E29" s="327"/>
      <c r="F29" s="327"/>
      <c r="G29" s="327"/>
      <c r="H29" s="327"/>
      <c r="I29" s="327"/>
      <c r="J29" s="327"/>
      <c r="K29" s="327"/>
      <c r="L29" s="327"/>
      <c r="M29" s="328"/>
      <c r="N29" s="360"/>
      <c r="O29" s="361"/>
      <c r="P29" s="361"/>
      <c r="Q29" s="361"/>
      <c r="R29" s="361"/>
      <c r="S29" s="362"/>
    </row>
    <row r="30" spans="1:19" ht="15" hidden="1" customHeight="1" x14ac:dyDescent="0.25">
      <c r="A30" s="350"/>
      <c r="B30" s="329"/>
      <c r="C30" s="330"/>
      <c r="D30" s="330"/>
      <c r="E30" s="330"/>
      <c r="F30" s="330"/>
      <c r="G30" s="330"/>
      <c r="H30" s="330"/>
      <c r="I30" s="330"/>
      <c r="J30" s="330"/>
      <c r="K30" s="330"/>
      <c r="L30" s="330"/>
      <c r="M30" s="331"/>
      <c r="N30" s="363"/>
      <c r="O30" s="364"/>
      <c r="P30" s="364"/>
      <c r="Q30" s="364"/>
      <c r="R30" s="364"/>
      <c r="S30" s="365"/>
    </row>
    <row r="31" spans="1:19" ht="15" hidden="1" customHeight="1" x14ac:dyDescent="0.25">
      <c r="A31" s="350"/>
      <c r="B31" s="329"/>
      <c r="C31" s="330"/>
      <c r="D31" s="330"/>
      <c r="E31" s="330"/>
      <c r="F31" s="330"/>
      <c r="G31" s="330"/>
      <c r="H31" s="330"/>
      <c r="I31" s="330"/>
      <c r="J31" s="330"/>
      <c r="K31" s="330"/>
      <c r="L31" s="330"/>
      <c r="M31" s="331"/>
      <c r="N31" s="363"/>
      <c r="O31" s="364"/>
      <c r="P31" s="364"/>
      <c r="Q31" s="364"/>
      <c r="R31" s="364"/>
      <c r="S31" s="365"/>
    </row>
    <row r="32" spans="1:19" ht="15" hidden="1" customHeight="1" x14ac:dyDescent="0.25">
      <c r="A32" s="350"/>
      <c r="B32" s="329"/>
      <c r="C32" s="330"/>
      <c r="D32" s="330"/>
      <c r="E32" s="330"/>
      <c r="F32" s="330"/>
      <c r="G32" s="330"/>
      <c r="H32" s="330"/>
      <c r="I32" s="330"/>
      <c r="J32" s="330"/>
      <c r="K32" s="330"/>
      <c r="L32" s="330"/>
      <c r="M32" s="331"/>
      <c r="N32" s="363"/>
      <c r="O32" s="364"/>
      <c r="P32" s="364"/>
      <c r="Q32" s="364"/>
      <c r="R32" s="364"/>
      <c r="S32" s="365"/>
    </row>
    <row r="33" spans="1:19" ht="15" hidden="1" customHeight="1" thickBot="1" x14ac:dyDescent="0.3">
      <c r="A33" s="460"/>
      <c r="B33" s="332"/>
      <c r="C33" s="333"/>
      <c r="D33" s="333"/>
      <c r="E33" s="333"/>
      <c r="F33" s="333"/>
      <c r="G33" s="333"/>
      <c r="H33" s="333"/>
      <c r="I33" s="333"/>
      <c r="J33" s="333"/>
      <c r="K33" s="333"/>
      <c r="L33" s="333"/>
      <c r="M33" s="334"/>
      <c r="N33" s="378"/>
      <c r="O33" s="379"/>
      <c r="P33" s="379"/>
      <c r="Q33" s="379"/>
      <c r="R33" s="379"/>
      <c r="S33" s="380"/>
    </row>
    <row r="34" spans="1:19" ht="15" customHeight="1" x14ac:dyDescent="0.25">
      <c r="A34" s="461" t="s">
        <v>117</v>
      </c>
      <c r="B34" s="404" t="s">
        <v>755</v>
      </c>
      <c r="C34" s="405"/>
      <c r="D34" s="405"/>
      <c r="E34" s="405"/>
      <c r="F34" s="405"/>
      <c r="G34" s="405"/>
      <c r="H34" s="405"/>
      <c r="I34" s="405"/>
      <c r="J34" s="405"/>
      <c r="K34" s="405"/>
      <c r="L34" s="405"/>
      <c r="M34" s="406"/>
      <c r="N34" s="369" t="s">
        <v>274</v>
      </c>
      <c r="O34" s="370"/>
      <c r="P34" s="370"/>
      <c r="Q34" s="370"/>
      <c r="R34" s="370"/>
      <c r="S34" s="371"/>
    </row>
    <row r="35" spans="1:19" ht="15" customHeight="1" x14ac:dyDescent="0.25">
      <c r="A35" s="462"/>
      <c r="B35" s="329"/>
      <c r="C35" s="330"/>
      <c r="D35" s="330"/>
      <c r="E35" s="330"/>
      <c r="F35" s="330"/>
      <c r="G35" s="330"/>
      <c r="H35" s="330"/>
      <c r="I35" s="330"/>
      <c r="J35" s="330"/>
      <c r="K35" s="330"/>
      <c r="L35" s="330"/>
      <c r="M35" s="331"/>
      <c r="N35" s="363"/>
      <c r="O35" s="364"/>
      <c r="P35" s="364"/>
      <c r="Q35" s="364"/>
      <c r="R35" s="364"/>
      <c r="S35" s="365"/>
    </row>
    <row r="36" spans="1:19" ht="15" customHeight="1" x14ac:dyDescent="0.25">
      <c r="A36" s="462"/>
      <c r="B36" s="329"/>
      <c r="C36" s="330"/>
      <c r="D36" s="330"/>
      <c r="E36" s="330"/>
      <c r="F36" s="330"/>
      <c r="G36" s="330"/>
      <c r="H36" s="330"/>
      <c r="I36" s="330"/>
      <c r="J36" s="330"/>
      <c r="K36" s="330"/>
      <c r="L36" s="330"/>
      <c r="M36" s="331"/>
      <c r="N36" s="363"/>
      <c r="O36" s="364"/>
      <c r="P36" s="364"/>
      <c r="Q36" s="364"/>
      <c r="R36" s="364"/>
      <c r="S36" s="365"/>
    </row>
    <row r="37" spans="1:19" ht="15" customHeight="1" x14ac:dyDescent="0.25">
      <c r="A37" s="462"/>
      <c r="B37" s="329"/>
      <c r="C37" s="330"/>
      <c r="D37" s="330"/>
      <c r="E37" s="330"/>
      <c r="F37" s="330"/>
      <c r="G37" s="330"/>
      <c r="H37" s="330"/>
      <c r="I37" s="330"/>
      <c r="J37" s="330"/>
      <c r="K37" s="330"/>
      <c r="L37" s="330"/>
      <c r="M37" s="331"/>
      <c r="N37" s="363"/>
      <c r="O37" s="364"/>
      <c r="P37" s="364"/>
      <c r="Q37" s="364"/>
      <c r="R37" s="364"/>
      <c r="S37" s="365"/>
    </row>
    <row r="38" spans="1:19" ht="15" customHeight="1" x14ac:dyDescent="0.25">
      <c r="A38" s="462"/>
      <c r="B38" s="401"/>
      <c r="C38" s="402"/>
      <c r="D38" s="402"/>
      <c r="E38" s="402"/>
      <c r="F38" s="402"/>
      <c r="G38" s="402"/>
      <c r="H38" s="402"/>
      <c r="I38" s="402"/>
      <c r="J38" s="402"/>
      <c r="K38" s="402"/>
      <c r="L38" s="402"/>
      <c r="M38" s="403"/>
      <c r="N38" s="372"/>
      <c r="O38" s="373"/>
      <c r="P38" s="373"/>
      <c r="Q38" s="373"/>
      <c r="R38" s="373"/>
      <c r="S38" s="374"/>
    </row>
    <row r="39" spans="1:19" ht="15" customHeight="1" x14ac:dyDescent="0.25">
      <c r="A39" s="462"/>
      <c r="B39" s="326" t="s">
        <v>459</v>
      </c>
      <c r="C39" s="327"/>
      <c r="D39" s="327"/>
      <c r="E39" s="327"/>
      <c r="F39" s="327"/>
      <c r="G39" s="327"/>
      <c r="H39" s="327"/>
      <c r="I39" s="327"/>
      <c r="J39" s="327"/>
      <c r="K39" s="327"/>
      <c r="L39" s="327"/>
      <c r="M39" s="328"/>
      <c r="N39" s="360" t="s">
        <v>274</v>
      </c>
      <c r="O39" s="361"/>
      <c r="P39" s="361"/>
      <c r="Q39" s="361"/>
      <c r="R39" s="361"/>
      <c r="S39" s="362"/>
    </row>
    <row r="40" spans="1:19" ht="15" customHeight="1" x14ac:dyDescent="0.25">
      <c r="A40" s="462"/>
      <c r="B40" s="329"/>
      <c r="C40" s="330"/>
      <c r="D40" s="330"/>
      <c r="E40" s="330"/>
      <c r="F40" s="330"/>
      <c r="G40" s="330"/>
      <c r="H40" s="330"/>
      <c r="I40" s="330"/>
      <c r="J40" s="330"/>
      <c r="K40" s="330"/>
      <c r="L40" s="330"/>
      <c r="M40" s="331"/>
      <c r="N40" s="363" t="s">
        <v>280</v>
      </c>
      <c r="O40" s="364"/>
      <c r="P40" s="364"/>
      <c r="Q40" s="364"/>
      <c r="R40" s="364"/>
      <c r="S40" s="365"/>
    </row>
    <row r="41" spans="1:19" ht="15" customHeight="1" x14ac:dyDescent="0.25">
      <c r="A41" s="462"/>
      <c r="B41" s="329"/>
      <c r="C41" s="330"/>
      <c r="D41" s="330"/>
      <c r="E41" s="330"/>
      <c r="F41" s="330"/>
      <c r="G41" s="330"/>
      <c r="H41" s="330"/>
      <c r="I41" s="330"/>
      <c r="J41" s="330"/>
      <c r="K41" s="330"/>
      <c r="L41" s="330"/>
      <c r="M41" s="331"/>
      <c r="N41" s="363"/>
      <c r="O41" s="364"/>
      <c r="P41" s="364"/>
      <c r="Q41" s="364"/>
      <c r="R41" s="364"/>
      <c r="S41" s="365"/>
    </row>
    <row r="42" spans="1:19" ht="15" customHeight="1" x14ac:dyDescent="0.25">
      <c r="A42" s="462"/>
      <c r="B42" s="329"/>
      <c r="C42" s="330"/>
      <c r="D42" s="330"/>
      <c r="E42" s="330"/>
      <c r="F42" s="330"/>
      <c r="G42" s="330"/>
      <c r="H42" s="330"/>
      <c r="I42" s="330"/>
      <c r="J42" s="330"/>
      <c r="K42" s="330"/>
      <c r="L42" s="330"/>
      <c r="M42" s="331"/>
      <c r="N42" s="363"/>
      <c r="O42" s="364"/>
      <c r="P42" s="364"/>
      <c r="Q42" s="364"/>
      <c r="R42" s="364"/>
      <c r="S42" s="365"/>
    </row>
    <row r="43" spans="1:19" ht="15" customHeight="1" thickBot="1" x14ac:dyDescent="0.3">
      <c r="A43" s="462"/>
      <c r="B43" s="401"/>
      <c r="C43" s="402"/>
      <c r="D43" s="402"/>
      <c r="E43" s="402"/>
      <c r="F43" s="402"/>
      <c r="G43" s="402"/>
      <c r="H43" s="402"/>
      <c r="I43" s="402"/>
      <c r="J43" s="402"/>
      <c r="K43" s="402"/>
      <c r="L43" s="402"/>
      <c r="M43" s="403"/>
      <c r="N43" s="372"/>
      <c r="O43" s="373"/>
      <c r="P43" s="373"/>
      <c r="Q43" s="373"/>
      <c r="R43" s="373"/>
      <c r="S43" s="374"/>
    </row>
    <row r="44" spans="1:19" ht="15" hidden="1" customHeight="1" x14ac:dyDescent="0.25">
      <c r="A44" s="462"/>
      <c r="B44" s="326"/>
      <c r="C44" s="327"/>
      <c r="D44" s="327"/>
      <c r="E44" s="327"/>
      <c r="F44" s="327"/>
      <c r="G44" s="327"/>
      <c r="H44" s="327"/>
      <c r="I44" s="327"/>
      <c r="J44" s="327"/>
      <c r="K44" s="327"/>
      <c r="L44" s="327"/>
      <c r="M44" s="328"/>
      <c r="N44" s="360"/>
      <c r="O44" s="361"/>
      <c r="P44" s="361"/>
      <c r="Q44" s="361"/>
      <c r="R44" s="361"/>
      <c r="S44" s="362"/>
    </row>
    <row r="45" spans="1:19" ht="15" hidden="1" customHeight="1" x14ac:dyDescent="0.25">
      <c r="A45" s="462"/>
      <c r="B45" s="329"/>
      <c r="C45" s="330"/>
      <c r="D45" s="330"/>
      <c r="E45" s="330"/>
      <c r="F45" s="330"/>
      <c r="G45" s="330"/>
      <c r="H45" s="330"/>
      <c r="I45" s="330"/>
      <c r="J45" s="330"/>
      <c r="K45" s="330"/>
      <c r="L45" s="330"/>
      <c r="M45" s="331"/>
      <c r="N45" s="363"/>
      <c r="O45" s="364"/>
      <c r="P45" s="364"/>
      <c r="Q45" s="364"/>
      <c r="R45" s="364"/>
      <c r="S45" s="365"/>
    </row>
    <row r="46" spans="1:19" ht="15" hidden="1" customHeight="1" x14ac:dyDescent="0.25">
      <c r="A46" s="462"/>
      <c r="B46" s="329"/>
      <c r="C46" s="330"/>
      <c r="D46" s="330"/>
      <c r="E46" s="330"/>
      <c r="F46" s="330"/>
      <c r="G46" s="330"/>
      <c r="H46" s="330"/>
      <c r="I46" s="330"/>
      <c r="J46" s="330"/>
      <c r="K46" s="330"/>
      <c r="L46" s="330"/>
      <c r="M46" s="331"/>
      <c r="N46" s="363"/>
      <c r="O46" s="364"/>
      <c r="P46" s="364"/>
      <c r="Q46" s="364"/>
      <c r="R46" s="364"/>
      <c r="S46" s="365"/>
    </row>
    <row r="47" spans="1:19" ht="15" hidden="1" customHeight="1" x14ac:dyDescent="0.25">
      <c r="A47" s="462"/>
      <c r="B47" s="329"/>
      <c r="C47" s="330"/>
      <c r="D47" s="330"/>
      <c r="E47" s="330"/>
      <c r="F47" s="330"/>
      <c r="G47" s="330"/>
      <c r="H47" s="330"/>
      <c r="I47" s="330"/>
      <c r="J47" s="330"/>
      <c r="K47" s="330"/>
      <c r="L47" s="330"/>
      <c r="M47" s="331"/>
      <c r="N47" s="363"/>
      <c r="O47" s="364"/>
      <c r="P47" s="364"/>
      <c r="Q47" s="364"/>
      <c r="R47" s="364"/>
      <c r="S47" s="365"/>
    </row>
    <row r="48" spans="1:19" ht="15" hidden="1" customHeight="1" x14ac:dyDescent="0.25">
      <c r="A48" s="462"/>
      <c r="B48" s="401"/>
      <c r="C48" s="402"/>
      <c r="D48" s="402"/>
      <c r="E48" s="402"/>
      <c r="F48" s="402"/>
      <c r="G48" s="402"/>
      <c r="H48" s="402"/>
      <c r="I48" s="402"/>
      <c r="J48" s="402"/>
      <c r="K48" s="402"/>
      <c r="L48" s="402"/>
      <c r="M48" s="403"/>
      <c r="N48" s="372"/>
      <c r="O48" s="373"/>
      <c r="P48" s="373"/>
      <c r="Q48" s="373"/>
      <c r="R48" s="373"/>
      <c r="S48" s="374"/>
    </row>
    <row r="49" spans="1:19" ht="15" hidden="1" customHeight="1" x14ac:dyDescent="0.25">
      <c r="A49" s="462"/>
      <c r="B49" s="326"/>
      <c r="C49" s="327"/>
      <c r="D49" s="327"/>
      <c r="E49" s="327"/>
      <c r="F49" s="327"/>
      <c r="G49" s="327"/>
      <c r="H49" s="327"/>
      <c r="I49" s="327"/>
      <c r="J49" s="327"/>
      <c r="K49" s="327"/>
      <c r="L49" s="327"/>
      <c r="M49" s="328"/>
      <c r="N49" s="360"/>
      <c r="O49" s="361"/>
      <c r="P49" s="361"/>
      <c r="Q49" s="361"/>
      <c r="R49" s="361"/>
      <c r="S49" s="362"/>
    </row>
    <row r="50" spans="1:19" ht="15" hidden="1" customHeight="1" x14ac:dyDescent="0.25">
      <c r="A50" s="462"/>
      <c r="B50" s="329"/>
      <c r="C50" s="330"/>
      <c r="D50" s="330"/>
      <c r="E50" s="330"/>
      <c r="F50" s="330"/>
      <c r="G50" s="330"/>
      <c r="H50" s="330"/>
      <c r="I50" s="330"/>
      <c r="J50" s="330"/>
      <c r="K50" s="330"/>
      <c r="L50" s="330"/>
      <c r="M50" s="331"/>
      <c r="N50" s="363"/>
      <c r="O50" s="364"/>
      <c r="P50" s="364"/>
      <c r="Q50" s="364"/>
      <c r="R50" s="364"/>
      <c r="S50" s="365"/>
    </row>
    <row r="51" spans="1:19" ht="15" hidden="1" customHeight="1" x14ac:dyDescent="0.25">
      <c r="A51" s="462"/>
      <c r="B51" s="329"/>
      <c r="C51" s="330"/>
      <c r="D51" s="330"/>
      <c r="E51" s="330"/>
      <c r="F51" s="330"/>
      <c r="G51" s="330"/>
      <c r="H51" s="330"/>
      <c r="I51" s="330"/>
      <c r="J51" s="330"/>
      <c r="K51" s="330"/>
      <c r="L51" s="330"/>
      <c r="M51" s="331"/>
      <c r="N51" s="363"/>
      <c r="O51" s="364"/>
      <c r="P51" s="364"/>
      <c r="Q51" s="364"/>
      <c r="R51" s="364"/>
      <c r="S51" s="365"/>
    </row>
    <row r="52" spans="1:19" ht="15" hidden="1" customHeight="1" x14ac:dyDescent="0.25">
      <c r="A52" s="462"/>
      <c r="B52" s="329"/>
      <c r="C52" s="330"/>
      <c r="D52" s="330"/>
      <c r="E52" s="330"/>
      <c r="F52" s="330"/>
      <c r="G52" s="330"/>
      <c r="H52" s="330"/>
      <c r="I52" s="330"/>
      <c r="J52" s="330"/>
      <c r="K52" s="330"/>
      <c r="L52" s="330"/>
      <c r="M52" s="331"/>
      <c r="N52" s="363"/>
      <c r="O52" s="364"/>
      <c r="P52" s="364"/>
      <c r="Q52" s="364"/>
      <c r="R52" s="364"/>
      <c r="S52" s="365"/>
    </row>
    <row r="53" spans="1:19" ht="15" hidden="1" customHeight="1" thickBot="1" x14ac:dyDescent="0.3">
      <c r="A53" s="462"/>
      <c r="B53" s="329"/>
      <c r="C53" s="330"/>
      <c r="D53" s="330"/>
      <c r="E53" s="330"/>
      <c r="F53" s="330"/>
      <c r="G53" s="330"/>
      <c r="H53" s="330"/>
      <c r="I53" s="330"/>
      <c r="J53" s="330"/>
      <c r="K53" s="330"/>
      <c r="L53" s="330"/>
      <c r="M53" s="331"/>
      <c r="N53" s="469"/>
      <c r="O53" s="470"/>
      <c r="P53" s="470"/>
      <c r="Q53" s="470"/>
      <c r="R53" s="470"/>
      <c r="S53" s="471"/>
    </row>
    <row r="54" spans="1:19" ht="15" customHeight="1" x14ac:dyDescent="0.25">
      <c r="A54" s="468" t="s">
        <v>634</v>
      </c>
      <c r="B54" s="404" t="s">
        <v>460</v>
      </c>
      <c r="C54" s="405"/>
      <c r="D54" s="405"/>
      <c r="E54" s="405"/>
      <c r="F54" s="405"/>
      <c r="G54" s="405"/>
      <c r="H54" s="405"/>
      <c r="I54" s="405"/>
      <c r="J54" s="405"/>
      <c r="K54" s="405"/>
      <c r="L54" s="405"/>
      <c r="M54" s="406"/>
      <c r="N54" s="369" t="s">
        <v>288</v>
      </c>
      <c r="O54" s="370"/>
      <c r="P54" s="370"/>
      <c r="Q54" s="370"/>
      <c r="R54" s="370"/>
      <c r="S54" s="371"/>
    </row>
    <row r="55" spans="1:19" ht="15" customHeight="1" x14ac:dyDescent="0.25">
      <c r="A55" s="350"/>
      <c r="B55" s="329"/>
      <c r="C55" s="330"/>
      <c r="D55" s="330"/>
      <c r="E55" s="330"/>
      <c r="F55" s="330"/>
      <c r="G55" s="330"/>
      <c r="H55" s="330"/>
      <c r="I55" s="330"/>
      <c r="J55" s="330"/>
      <c r="K55" s="330"/>
      <c r="L55" s="330"/>
      <c r="M55" s="331"/>
      <c r="N55" s="363"/>
      <c r="O55" s="364"/>
      <c r="P55" s="364"/>
      <c r="Q55" s="364"/>
      <c r="R55" s="364"/>
      <c r="S55" s="365"/>
    </row>
    <row r="56" spans="1:19" ht="15" customHeight="1" x14ac:dyDescent="0.25">
      <c r="A56" s="350"/>
      <c r="B56" s="329"/>
      <c r="C56" s="330"/>
      <c r="D56" s="330"/>
      <c r="E56" s="330"/>
      <c r="F56" s="330"/>
      <c r="G56" s="330"/>
      <c r="H56" s="330"/>
      <c r="I56" s="330"/>
      <c r="J56" s="330"/>
      <c r="K56" s="330"/>
      <c r="L56" s="330"/>
      <c r="M56" s="331"/>
      <c r="N56" s="363"/>
      <c r="O56" s="364"/>
      <c r="P56" s="364"/>
      <c r="Q56" s="364"/>
      <c r="R56" s="364"/>
      <c r="S56" s="365"/>
    </row>
    <row r="57" spans="1:19" ht="15" customHeight="1" x14ac:dyDescent="0.25">
      <c r="A57" s="350"/>
      <c r="B57" s="329"/>
      <c r="C57" s="330"/>
      <c r="D57" s="330"/>
      <c r="E57" s="330"/>
      <c r="F57" s="330"/>
      <c r="G57" s="330"/>
      <c r="H57" s="330"/>
      <c r="I57" s="330"/>
      <c r="J57" s="330"/>
      <c r="K57" s="330"/>
      <c r="L57" s="330"/>
      <c r="M57" s="331"/>
      <c r="N57" s="363"/>
      <c r="O57" s="364"/>
      <c r="P57" s="364"/>
      <c r="Q57" s="364"/>
      <c r="R57" s="364"/>
      <c r="S57" s="365"/>
    </row>
    <row r="58" spans="1:19" ht="15" customHeight="1" x14ac:dyDescent="0.25">
      <c r="A58" s="350"/>
      <c r="B58" s="401"/>
      <c r="C58" s="402"/>
      <c r="D58" s="402"/>
      <c r="E58" s="402"/>
      <c r="F58" s="402"/>
      <c r="G58" s="402"/>
      <c r="H58" s="402"/>
      <c r="I58" s="402"/>
      <c r="J58" s="402"/>
      <c r="K58" s="402"/>
      <c r="L58" s="402"/>
      <c r="M58" s="403"/>
      <c r="N58" s="372"/>
      <c r="O58" s="373"/>
      <c r="P58" s="373"/>
      <c r="Q58" s="373"/>
      <c r="R58" s="373"/>
      <c r="S58" s="374"/>
    </row>
    <row r="59" spans="1:19" ht="15" customHeight="1" x14ac:dyDescent="0.25">
      <c r="A59" s="350"/>
      <c r="B59" s="326"/>
      <c r="C59" s="327"/>
      <c r="D59" s="327"/>
      <c r="E59" s="327"/>
      <c r="F59" s="327"/>
      <c r="G59" s="327"/>
      <c r="H59" s="327"/>
      <c r="I59" s="327"/>
      <c r="J59" s="327"/>
      <c r="K59" s="327"/>
      <c r="L59" s="327"/>
      <c r="M59" s="328"/>
      <c r="N59" s="360"/>
      <c r="O59" s="361"/>
      <c r="P59" s="361"/>
      <c r="Q59" s="361"/>
      <c r="R59" s="361"/>
      <c r="S59" s="362"/>
    </row>
    <row r="60" spans="1:19" ht="15" customHeight="1" x14ac:dyDescent="0.25">
      <c r="A60" s="350"/>
      <c r="B60" s="329"/>
      <c r="C60" s="330"/>
      <c r="D60" s="330"/>
      <c r="E60" s="330"/>
      <c r="F60" s="330"/>
      <c r="G60" s="330"/>
      <c r="H60" s="330"/>
      <c r="I60" s="330"/>
      <c r="J60" s="330"/>
      <c r="K60" s="330"/>
      <c r="L60" s="330"/>
      <c r="M60" s="331"/>
      <c r="N60" s="363"/>
      <c r="O60" s="364"/>
      <c r="P60" s="364"/>
      <c r="Q60" s="364"/>
      <c r="R60" s="364"/>
      <c r="S60" s="365"/>
    </row>
    <row r="61" spans="1:19" ht="15" customHeight="1" x14ac:dyDescent="0.25">
      <c r="A61" s="350"/>
      <c r="B61" s="329"/>
      <c r="C61" s="330"/>
      <c r="D61" s="330"/>
      <c r="E61" s="330"/>
      <c r="F61" s="330"/>
      <c r="G61" s="330"/>
      <c r="H61" s="330"/>
      <c r="I61" s="330"/>
      <c r="J61" s="330"/>
      <c r="K61" s="330"/>
      <c r="L61" s="330"/>
      <c r="M61" s="331"/>
      <c r="N61" s="363"/>
      <c r="O61" s="364"/>
      <c r="P61" s="364"/>
      <c r="Q61" s="364"/>
      <c r="R61" s="364"/>
      <c r="S61" s="365"/>
    </row>
    <row r="62" spans="1:19" ht="15" customHeight="1" x14ac:dyDescent="0.25">
      <c r="A62" s="350"/>
      <c r="B62" s="329"/>
      <c r="C62" s="330"/>
      <c r="D62" s="330"/>
      <c r="E62" s="330"/>
      <c r="F62" s="330"/>
      <c r="G62" s="330"/>
      <c r="H62" s="330"/>
      <c r="I62" s="330"/>
      <c r="J62" s="330"/>
      <c r="K62" s="330"/>
      <c r="L62" s="330"/>
      <c r="M62" s="331"/>
      <c r="N62" s="363"/>
      <c r="O62" s="364"/>
      <c r="P62" s="364"/>
      <c r="Q62" s="364"/>
      <c r="R62" s="364"/>
      <c r="S62" s="365"/>
    </row>
    <row r="63" spans="1:19" ht="15" customHeight="1" x14ac:dyDescent="0.25">
      <c r="A63" s="350"/>
      <c r="B63" s="401"/>
      <c r="C63" s="402"/>
      <c r="D63" s="402"/>
      <c r="E63" s="402"/>
      <c r="F63" s="402"/>
      <c r="G63" s="402"/>
      <c r="H63" s="402"/>
      <c r="I63" s="402"/>
      <c r="J63" s="402"/>
      <c r="K63" s="402"/>
      <c r="L63" s="402"/>
      <c r="M63" s="403"/>
      <c r="N63" s="372"/>
      <c r="O63" s="373"/>
      <c r="P63" s="373"/>
      <c r="Q63" s="373"/>
      <c r="R63" s="373"/>
      <c r="S63" s="374"/>
    </row>
    <row r="64" spans="1:19" ht="15" hidden="1" customHeight="1" x14ac:dyDescent="0.25">
      <c r="A64" s="350"/>
      <c r="B64" s="326"/>
      <c r="C64" s="327"/>
      <c r="D64" s="327"/>
      <c r="E64" s="327"/>
      <c r="F64" s="327"/>
      <c r="G64" s="327"/>
      <c r="H64" s="327"/>
      <c r="I64" s="327"/>
      <c r="J64" s="327"/>
      <c r="K64" s="327"/>
      <c r="L64" s="327"/>
      <c r="M64" s="328"/>
      <c r="N64" s="360"/>
      <c r="O64" s="361"/>
      <c r="P64" s="361"/>
      <c r="Q64" s="361"/>
      <c r="R64" s="361"/>
      <c r="S64" s="362"/>
    </row>
    <row r="65" spans="1:19" ht="15" hidden="1" customHeight="1" x14ac:dyDescent="0.25">
      <c r="A65" s="350"/>
      <c r="B65" s="329"/>
      <c r="C65" s="330"/>
      <c r="D65" s="330"/>
      <c r="E65" s="330"/>
      <c r="F65" s="330"/>
      <c r="G65" s="330"/>
      <c r="H65" s="330"/>
      <c r="I65" s="330"/>
      <c r="J65" s="330"/>
      <c r="K65" s="330"/>
      <c r="L65" s="330"/>
      <c r="M65" s="331"/>
      <c r="N65" s="363"/>
      <c r="O65" s="364"/>
      <c r="P65" s="364"/>
      <c r="Q65" s="364"/>
      <c r="R65" s="364"/>
      <c r="S65" s="365"/>
    </row>
    <row r="66" spans="1:19" ht="15" hidden="1" customHeight="1" x14ac:dyDescent="0.25">
      <c r="A66" s="350"/>
      <c r="B66" s="329"/>
      <c r="C66" s="330"/>
      <c r="D66" s="330"/>
      <c r="E66" s="330"/>
      <c r="F66" s="330"/>
      <c r="G66" s="330"/>
      <c r="H66" s="330"/>
      <c r="I66" s="330"/>
      <c r="J66" s="330"/>
      <c r="K66" s="330"/>
      <c r="L66" s="330"/>
      <c r="M66" s="331"/>
      <c r="N66" s="363"/>
      <c r="O66" s="364"/>
      <c r="P66" s="364"/>
      <c r="Q66" s="364"/>
      <c r="R66" s="364"/>
      <c r="S66" s="365"/>
    </row>
    <row r="67" spans="1:19" ht="15" hidden="1" customHeight="1" x14ac:dyDescent="0.25">
      <c r="A67" s="350"/>
      <c r="B67" s="329"/>
      <c r="C67" s="330"/>
      <c r="D67" s="330"/>
      <c r="E67" s="330"/>
      <c r="F67" s="330"/>
      <c r="G67" s="330"/>
      <c r="H67" s="330"/>
      <c r="I67" s="330"/>
      <c r="J67" s="330"/>
      <c r="K67" s="330"/>
      <c r="L67" s="330"/>
      <c r="M67" s="331"/>
      <c r="N67" s="363"/>
      <c r="O67" s="364"/>
      <c r="P67" s="364"/>
      <c r="Q67" s="364"/>
      <c r="R67" s="364"/>
      <c r="S67" s="365"/>
    </row>
    <row r="68" spans="1:19" ht="15" hidden="1" customHeight="1" thickBot="1" x14ac:dyDescent="0.3">
      <c r="A68" s="460"/>
      <c r="B68" s="332"/>
      <c r="C68" s="333"/>
      <c r="D68" s="333"/>
      <c r="E68" s="333"/>
      <c r="F68" s="333"/>
      <c r="G68" s="333"/>
      <c r="H68" s="333"/>
      <c r="I68" s="333"/>
      <c r="J68" s="333"/>
      <c r="K68" s="333"/>
      <c r="L68" s="333"/>
      <c r="M68" s="334"/>
      <c r="N68" s="378"/>
      <c r="O68" s="379"/>
      <c r="P68" s="379"/>
      <c r="Q68" s="379"/>
      <c r="R68" s="379"/>
      <c r="S68" s="380"/>
    </row>
    <row r="69" spans="1:19" ht="15" customHeight="1" x14ac:dyDescent="0.25">
      <c r="A69" s="375"/>
      <c r="B69" s="376"/>
      <c r="C69" s="376"/>
      <c r="D69" s="376"/>
      <c r="E69" s="376"/>
      <c r="F69" s="376"/>
      <c r="G69" s="376"/>
      <c r="H69" s="376"/>
      <c r="I69" s="376"/>
      <c r="J69" s="376"/>
      <c r="K69" s="376"/>
      <c r="L69" s="376"/>
      <c r="M69" s="376"/>
      <c r="N69" s="376"/>
      <c r="O69" s="376"/>
      <c r="P69" s="376"/>
      <c r="Q69" s="376"/>
      <c r="R69" s="376"/>
      <c r="S69" s="377"/>
    </row>
    <row r="70" spans="1:19" ht="19.899999999999999" customHeight="1" x14ac:dyDescent="0.25">
      <c r="A70" s="269" t="s">
        <v>119</v>
      </c>
      <c r="B70" s="270"/>
      <c r="C70" s="270"/>
      <c r="D70" s="270"/>
      <c r="E70" s="270"/>
      <c r="F70" s="270"/>
      <c r="G70" s="270"/>
      <c r="H70" s="270"/>
      <c r="I70" s="270"/>
      <c r="J70" s="34"/>
      <c r="K70" s="322" t="s">
        <v>120</v>
      </c>
      <c r="L70" s="235"/>
      <c r="M70" s="235"/>
      <c r="N70" s="235"/>
      <c r="O70" s="235"/>
      <c r="P70" s="235"/>
      <c r="Q70" s="235"/>
      <c r="R70" s="235"/>
      <c r="S70" s="236"/>
    </row>
    <row r="71" spans="1:19" ht="15" customHeight="1" x14ac:dyDescent="0.25">
      <c r="A71" s="350" t="s">
        <v>200</v>
      </c>
      <c r="B71" s="385" t="s">
        <v>121</v>
      </c>
      <c r="C71" s="386"/>
      <c r="D71" s="386"/>
      <c r="E71" s="386"/>
      <c r="F71" s="387"/>
      <c r="G71" s="381">
        <f>Z1_KiP!G14</f>
        <v>12</v>
      </c>
      <c r="H71" s="382"/>
      <c r="I71" s="383"/>
      <c r="J71" s="384"/>
      <c r="K71" s="347" t="s">
        <v>201</v>
      </c>
      <c r="L71" s="366" t="s">
        <v>626</v>
      </c>
      <c r="M71" s="367"/>
      <c r="N71" s="367"/>
      <c r="O71" s="367"/>
      <c r="P71" s="367"/>
      <c r="Q71" s="367"/>
      <c r="R71" s="367"/>
      <c r="S71" s="368"/>
    </row>
    <row r="72" spans="1:19" ht="15" customHeight="1" x14ac:dyDescent="0.25">
      <c r="A72" s="350"/>
      <c r="B72" s="388" t="s">
        <v>122</v>
      </c>
      <c r="C72" s="389"/>
      <c r="D72" s="389"/>
      <c r="E72" s="389"/>
      <c r="F72" s="390"/>
      <c r="G72" s="341">
        <f>SUM(G73:I83)</f>
        <v>12</v>
      </c>
      <c r="H72" s="342"/>
      <c r="I72" s="343"/>
      <c r="J72" s="384"/>
      <c r="K72" s="348"/>
      <c r="L72" s="323" t="s">
        <v>123</v>
      </c>
      <c r="M72" s="324"/>
      <c r="N72" s="324"/>
      <c r="O72" s="324"/>
      <c r="P72" s="324"/>
      <c r="Q72" s="324"/>
      <c r="R72" s="324"/>
      <c r="S72" s="325"/>
    </row>
    <row r="73" spans="1:19" ht="15" customHeight="1" x14ac:dyDescent="0.25">
      <c r="A73" s="350"/>
      <c r="B73" s="357" t="s">
        <v>123</v>
      </c>
      <c r="C73" s="358"/>
      <c r="D73" s="358"/>
      <c r="E73" s="358"/>
      <c r="F73" s="359"/>
      <c r="G73" s="338">
        <v>6</v>
      </c>
      <c r="H73" s="339"/>
      <c r="I73" s="340"/>
      <c r="J73" s="384"/>
      <c r="K73" s="348"/>
      <c r="L73" s="323" t="s">
        <v>147</v>
      </c>
      <c r="M73" s="324"/>
      <c r="N73" s="324"/>
      <c r="O73" s="324"/>
      <c r="P73" s="324"/>
      <c r="Q73" s="324"/>
      <c r="R73" s="324"/>
      <c r="S73" s="325"/>
    </row>
    <row r="74" spans="1:19" ht="15" customHeight="1" x14ac:dyDescent="0.25">
      <c r="A74" s="350"/>
      <c r="B74" s="357" t="s">
        <v>124</v>
      </c>
      <c r="C74" s="358"/>
      <c r="D74" s="358"/>
      <c r="E74" s="358"/>
      <c r="F74" s="359"/>
      <c r="G74" s="338">
        <v>5</v>
      </c>
      <c r="H74" s="339"/>
      <c r="I74" s="340"/>
      <c r="J74" s="384"/>
      <c r="K74" s="348"/>
      <c r="L74" s="323" t="s">
        <v>151</v>
      </c>
      <c r="M74" s="324"/>
      <c r="N74" s="324"/>
      <c r="O74" s="324"/>
      <c r="P74" s="324"/>
      <c r="Q74" s="324"/>
      <c r="R74" s="324"/>
      <c r="S74" s="325"/>
    </row>
    <row r="75" spans="1:19" ht="15" customHeight="1" x14ac:dyDescent="0.25">
      <c r="A75" s="350"/>
      <c r="B75" s="357" t="s">
        <v>125</v>
      </c>
      <c r="C75" s="358"/>
      <c r="D75" s="358"/>
      <c r="E75" s="358"/>
      <c r="F75" s="359"/>
      <c r="G75" s="338"/>
      <c r="H75" s="339"/>
      <c r="I75" s="340"/>
      <c r="J75" s="384"/>
      <c r="K75" s="348"/>
      <c r="L75" s="323"/>
      <c r="M75" s="324"/>
      <c r="N75" s="324"/>
      <c r="O75" s="324"/>
      <c r="P75" s="324"/>
      <c r="Q75" s="324"/>
      <c r="R75" s="324"/>
      <c r="S75" s="325"/>
    </row>
    <row r="76" spans="1:19" ht="15" customHeight="1" x14ac:dyDescent="0.25">
      <c r="A76" s="350"/>
      <c r="B76" s="357" t="s">
        <v>126</v>
      </c>
      <c r="C76" s="358"/>
      <c r="D76" s="358"/>
      <c r="E76" s="358"/>
      <c r="F76" s="359"/>
      <c r="G76" s="338"/>
      <c r="H76" s="339"/>
      <c r="I76" s="340"/>
      <c r="J76" s="384"/>
      <c r="K76" s="348"/>
      <c r="L76" s="323"/>
      <c r="M76" s="324"/>
      <c r="N76" s="324"/>
      <c r="O76" s="324"/>
      <c r="P76" s="324"/>
      <c r="Q76" s="324"/>
      <c r="R76" s="324"/>
      <c r="S76" s="325"/>
    </row>
    <row r="77" spans="1:19" ht="15" customHeight="1" x14ac:dyDescent="0.25">
      <c r="A77" s="350"/>
      <c r="B77" s="357" t="s">
        <v>127</v>
      </c>
      <c r="C77" s="358"/>
      <c r="D77" s="358"/>
      <c r="E77" s="358"/>
      <c r="F77" s="359"/>
      <c r="G77" s="338"/>
      <c r="H77" s="339"/>
      <c r="I77" s="340"/>
      <c r="J77" s="384"/>
      <c r="K77" s="348"/>
      <c r="L77" s="323"/>
      <c r="M77" s="324"/>
      <c r="N77" s="324"/>
      <c r="O77" s="324"/>
      <c r="P77" s="324"/>
      <c r="Q77" s="324"/>
      <c r="R77" s="324"/>
      <c r="S77" s="325"/>
    </row>
    <row r="78" spans="1:19" ht="15" customHeight="1" x14ac:dyDescent="0.25">
      <c r="A78" s="350"/>
      <c r="B78" s="357" t="s">
        <v>128</v>
      </c>
      <c r="C78" s="358"/>
      <c r="D78" s="358"/>
      <c r="E78" s="358"/>
      <c r="F78" s="359"/>
      <c r="G78" s="338"/>
      <c r="H78" s="339"/>
      <c r="I78" s="340"/>
      <c r="J78" s="384"/>
      <c r="K78" s="348"/>
      <c r="L78" s="323"/>
      <c r="M78" s="324"/>
      <c r="N78" s="324"/>
      <c r="O78" s="324"/>
      <c r="P78" s="324"/>
      <c r="Q78" s="324"/>
      <c r="R78" s="324"/>
      <c r="S78" s="325"/>
    </row>
    <row r="79" spans="1:19" ht="15" customHeight="1" x14ac:dyDescent="0.25">
      <c r="A79" s="350"/>
      <c r="B79" s="357" t="s">
        <v>129</v>
      </c>
      <c r="C79" s="358"/>
      <c r="D79" s="358"/>
      <c r="E79" s="358"/>
      <c r="F79" s="359"/>
      <c r="G79" s="338"/>
      <c r="H79" s="339"/>
      <c r="I79" s="340"/>
      <c r="J79" s="384"/>
      <c r="K79" s="349"/>
      <c r="L79" s="323"/>
      <c r="M79" s="324"/>
      <c r="N79" s="324"/>
      <c r="O79" s="324"/>
      <c r="P79" s="324"/>
      <c r="Q79" s="324"/>
      <c r="R79" s="324"/>
      <c r="S79" s="325"/>
    </row>
    <row r="80" spans="1:19" ht="15" customHeight="1" x14ac:dyDescent="0.25">
      <c r="A80" s="350"/>
      <c r="B80" s="357" t="s">
        <v>130</v>
      </c>
      <c r="C80" s="358"/>
      <c r="D80" s="358"/>
      <c r="E80" s="358"/>
      <c r="F80" s="359"/>
      <c r="G80" s="338"/>
      <c r="H80" s="339"/>
      <c r="I80" s="340"/>
      <c r="J80" s="384"/>
      <c r="K80" s="347" t="s">
        <v>202</v>
      </c>
      <c r="L80" s="319" t="s">
        <v>627</v>
      </c>
      <c r="M80" s="320"/>
      <c r="N80" s="320"/>
      <c r="O80" s="320"/>
      <c r="P80" s="320"/>
      <c r="Q80" s="320"/>
      <c r="R80" s="320"/>
      <c r="S80" s="321"/>
    </row>
    <row r="81" spans="1:19" ht="15" customHeight="1" x14ac:dyDescent="0.25">
      <c r="A81" s="350"/>
      <c r="B81" s="357" t="s">
        <v>131</v>
      </c>
      <c r="C81" s="358"/>
      <c r="D81" s="358"/>
      <c r="E81" s="358"/>
      <c r="F81" s="359"/>
      <c r="G81" s="338"/>
      <c r="H81" s="339"/>
      <c r="I81" s="340"/>
      <c r="J81" s="384"/>
      <c r="K81" s="348"/>
      <c r="L81" s="323" t="s">
        <v>156</v>
      </c>
      <c r="M81" s="324"/>
      <c r="N81" s="324"/>
      <c r="O81" s="324"/>
      <c r="P81" s="324"/>
      <c r="Q81" s="324"/>
      <c r="R81" s="324"/>
      <c r="S81" s="325"/>
    </row>
    <row r="82" spans="1:19" ht="15" customHeight="1" x14ac:dyDescent="0.25">
      <c r="A82" s="350"/>
      <c r="B82" s="357" t="s">
        <v>132</v>
      </c>
      <c r="C82" s="358"/>
      <c r="D82" s="358"/>
      <c r="E82" s="358"/>
      <c r="F82" s="359"/>
      <c r="G82" s="338">
        <v>1</v>
      </c>
      <c r="H82" s="339"/>
      <c r="I82" s="340"/>
      <c r="J82" s="384"/>
      <c r="K82" s="348"/>
      <c r="L82" s="323" t="s">
        <v>159</v>
      </c>
      <c r="M82" s="324"/>
      <c r="N82" s="324"/>
      <c r="O82" s="324"/>
      <c r="P82" s="324"/>
      <c r="Q82" s="324"/>
      <c r="R82" s="324"/>
      <c r="S82" s="325"/>
    </row>
    <row r="83" spans="1:19" ht="15" customHeight="1" x14ac:dyDescent="0.25">
      <c r="A83" s="350"/>
      <c r="B83" s="357" t="s">
        <v>133</v>
      </c>
      <c r="C83" s="358"/>
      <c r="D83" s="358"/>
      <c r="E83" s="358"/>
      <c r="F83" s="359"/>
      <c r="G83" s="338"/>
      <c r="H83" s="339"/>
      <c r="I83" s="340"/>
      <c r="J83" s="384"/>
      <c r="K83" s="348"/>
      <c r="L83" s="323" t="s">
        <v>167</v>
      </c>
      <c r="M83" s="324"/>
      <c r="N83" s="324"/>
      <c r="O83" s="324"/>
      <c r="P83" s="324"/>
      <c r="Q83" s="324"/>
      <c r="R83" s="324"/>
      <c r="S83" s="325"/>
    </row>
    <row r="84" spans="1:19" ht="15" customHeight="1" x14ac:dyDescent="0.25">
      <c r="A84" s="350"/>
      <c r="B84" s="316" t="s">
        <v>134</v>
      </c>
      <c r="C84" s="317"/>
      <c r="D84" s="317"/>
      <c r="E84" s="317"/>
      <c r="F84" s="318"/>
      <c r="G84" s="354">
        <f>Z1_KiP!H14</f>
        <v>38</v>
      </c>
      <c r="H84" s="355"/>
      <c r="I84" s="356"/>
      <c r="J84" s="384"/>
      <c r="K84" s="348"/>
      <c r="L84" s="323"/>
      <c r="M84" s="324"/>
      <c r="N84" s="324"/>
      <c r="O84" s="324"/>
      <c r="P84" s="324"/>
      <c r="Q84" s="324"/>
      <c r="R84" s="324"/>
      <c r="S84" s="325"/>
    </row>
    <row r="85" spans="1:19" ht="15" customHeight="1" x14ac:dyDescent="0.25">
      <c r="A85" s="350"/>
      <c r="B85" s="351" t="s">
        <v>204</v>
      </c>
      <c r="C85" s="352"/>
      <c r="D85" s="352"/>
      <c r="E85" s="352"/>
      <c r="F85" s="353"/>
      <c r="G85" s="341">
        <f>SUM(G84,G71)</f>
        <v>50</v>
      </c>
      <c r="H85" s="342"/>
      <c r="I85" s="343"/>
      <c r="J85" s="436"/>
      <c r="K85" s="349"/>
      <c r="L85" s="323"/>
      <c r="M85" s="324"/>
      <c r="N85" s="324"/>
      <c r="O85" s="324"/>
      <c r="P85" s="324"/>
      <c r="Q85" s="324"/>
      <c r="R85" s="324"/>
      <c r="S85" s="325"/>
    </row>
    <row r="86" spans="1:19" ht="15" customHeight="1" x14ac:dyDescent="0.25">
      <c r="A86" s="344"/>
      <c r="B86" s="345"/>
      <c r="C86" s="345"/>
      <c r="D86" s="345"/>
      <c r="E86" s="345"/>
      <c r="F86" s="345"/>
      <c r="G86" s="345"/>
      <c r="H86" s="345"/>
      <c r="I86" s="345"/>
      <c r="J86" s="345"/>
      <c r="K86" s="345"/>
      <c r="L86" s="345"/>
      <c r="M86" s="345"/>
      <c r="N86" s="345"/>
      <c r="O86" s="345"/>
      <c r="P86" s="345"/>
      <c r="Q86" s="345"/>
      <c r="R86" s="345"/>
      <c r="S86" s="346"/>
    </row>
    <row r="87" spans="1:19" ht="19.899999999999999" customHeight="1" x14ac:dyDescent="0.25">
      <c r="A87" s="433" t="s">
        <v>135</v>
      </c>
      <c r="B87" s="434"/>
      <c r="C87" s="434"/>
      <c r="D87" s="434"/>
      <c r="E87" s="434"/>
      <c r="F87" s="434"/>
      <c r="G87" s="434"/>
      <c r="H87" s="434"/>
      <c r="I87" s="434"/>
      <c r="J87" s="434"/>
      <c r="K87" s="434"/>
      <c r="L87" s="434"/>
      <c r="M87" s="434"/>
      <c r="N87" s="434"/>
      <c r="O87" s="434"/>
      <c r="P87" s="434"/>
      <c r="Q87" s="434"/>
      <c r="R87" s="434"/>
      <c r="S87" s="435"/>
    </row>
    <row r="88" spans="1:19" ht="15" customHeight="1" x14ac:dyDescent="0.25">
      <c r="A88" s="444" t="s">
        <v>199</v>
      </c>
      <c r="B88" s="445" t="s">
        <v>136</v>
      </c>
      <c r="C88" s="446"/>
      <c r="D88" s="446"/>
      <c r="E88" s="447"/>
      <c r="F88" s="445" t="str">
        <f>Z1_KiP!E14</f>
        <v>zaliczenie</v>
      </c>
      <c r="G88" s="446"/>
      <c r="H88" s="446"/>
      <c r="I88" s="447"/>
      <c r="J88" s="448"/>
      <c r="K88" s="452" t="s">
        <v>137</v>
      </c>
      <c r="L88" s="449" t="s">
        <v>138</v>
      </c>
      <c r="M88" s="450"/>
      <c r="N88" s="450"/>
      <c r="O88" s="450"/>
      <c r="P88" s="450"/>
      <c r="Q88" s="450"/>
      <c r="R88" s="450"/>
      <c r="S88" s="451"/>
    </row>
    <row r="89" spans="1:19" ht="15" customHeight="1" x14ac:dyDescent="0.25">
      <c r="A89" s="444"/>
      <c r="B89" s="430" t="s">
        <v>628</v>
      </c>
      <c r="C89" s="431"/>
      <c r="D89" s="431"/>
      <c r="E89" s="432"/>
      <c r="F89" s="430" t="s">
        <v>139</v>
      </c>
      <c r="G89" s="431"/>
      <c r="H89" s="431"/>
      <c r="I89" s="432"/>
      <c r="J89" s="448"/>
      <c r="K89" s="452"/>
      <c r="L89" s="335" t="s">
        <v>291</v>
      </c>
      <c r="M89" s="336"/>
      <c r="N89" s="336"/>
      <c r="O89" s="336"/>
      <c r="P89" s="336"/>
      <c r="Q89" s="336"/>
      <c r="R89" s="336"/>
      <c r="S89" s="337"/>
    </row>
    <row r="90" spans="1:19" ht="15" customHeight="1" x14ac:dyDescent="0.25">
      <c r="A90" s="444"/>
      <c r="B90" s="424" t="s">
        <v>158</v>
      </c>
      <c r="C90" s="425"/>
      <c r="D90" s="425"/>
      <c r="E90" s="426"/>
      <c r="F90" s="427">
        <v>50</v>
      </c>
      <c r="G90" s="428"/>
      <c r="H90" s="428"/>
      <c r="I90" s="429"/>
      <c r="J90" s="448"/>
      <c r="K90" s="452"/>
      <c r="L90" s="335" t="s">
        <v>292</v>
      </c>
      <c r="M90" s="336"/>
      <c r="N90" s="336"/>
      <c r="O90" s="336"/>
      <c r="P90" s="336"/>
      <c r="Q90" s="336"/>
      <c r="R90" s="336"/>
      <c r="S90" s="337"/>
    </row>
    <row r="91" spans="1:19" ht="15" customHeight="1" x14ac:dyDescent="0.25">
      <c r="A91" s="444"/>
      <c r="B91" s="424" t="s">
        <v>148</v>
      </c>
      <c r="C91" s="425"/>
      <c r="D91" s="425"/>
      <c r="E91" s="426"/>
      <c r="F91" s="427">
        <v>50</v>
      </c>
      <c r="G91" s="428"/>
      <c r="H91" s="428"/>
      <c r="I91" s="429"/>
      <c r="J91" s="448"/>
      <c r="K91" s="452"/>
      <c r="L91" s="335" t="s">
        <v>140</v>
      </c>
      <c r="M91" s="336"/>
      <c r="N91" s="336"/>
      <c r="O91" s="336"/>
      <c r="P91" s="336"/>
      <c r="Q91" s="336"/>
      <c r="R91" s="336"/>
      <c r="S91" s="337"/>
    </row>
    <row r="92" spans="1:19" ht="15" customHeight="1" x14ac:dyDescent="0.25">
      <c r="A92" s="444"/>
      <c r="B92" s="424"/>
      <c r="C92" s="425"/>
      <c r="D92" s="425"/>
      <c r="E92" s="426"/>
      <c r="F92" s="427"/>
      <c r="G92" s="428"/>
      <c r="H92" s="428"/>
      <c r="I92" s="429"/>
      <c r="J92" s="448"/>
      <c r="K92" s="452"/>
      <c r="L92" s="335" t="s">
        <v>293</v>
      </c>
      <c r="M92" s="336"/>
      <c r="N92" s="336"/>
      <c r="O92" s="336"/>
      <c r="P92" s="336"/>
      <c r="Q92" s="336"/>
      <c r="R92" s="336"/>
      <c r="S92" s="337"/>
    </row>
    <row r="93" spans="1:19" ht="15" customHeight="1" x14ac:dyDescent="0.25">
      <c r="A93" s="444"/>
      <c r="B93" s="424"/>
      <c r="C93" s="425"/>
      <c r="D93" s="425"/>
      <c r="E93" s="426"/>
      <c r="F93" s="427"/>
      <c r="G93" s="428"/>
      <c r="H93" s="428"/>
      <c r="I93" s="429"/>
      <c r="J93" s="448"/>
      <c r="K93" s="452"/>
      <c r="L93" s="335" t="s">
        <v>141</v>
      </c>
      <c r="M93" s="336"/>
      <c r="N93" s="336"/>
      <c r="O93" s="336"/>
      <c r="P93" s="336"/>
      <c r="Q93" s="336"/>
      <c r="R93" s="336"/>
      <c r="S93" s="337"/>
    </row>
    <row r="94" spans="1:19" ht="15" customHeight="1" x14ac:dyDescent="0.25">
      <c r="A94" s="444"/>
      <c r="B94" s="424"/>
      <c r="C94" s="425"/>
      <c r="D94" s="425"/>
      <c r="E94" s="426"/>
      <c r="F94" s="427"/>
      <c r="G94" s="428"/>
      <c r="H94" s="428"/>
      <c r="I94" s="429"/>
      <c r="J94" s="448"/>
      <c r="K94" s="452"/>
      <c r="L94" s="335" t="s">
        <v>843</v>
      </c>
      <c r="M94" s="336"/>
      <c r="N94" s="336"/>
      <c r="O94" s="336"/>
      <c r="P94" s="336"/>
      <c r="Q94" s="336"/>
      <c r="R94" s="336"/>
      <c r="S94" s="337"/>
    </row>
    <row r="95" spans="1:19" ht="15" customHeight="1" x14ac:dyDescent="0.25">
      <c r="A95" s="344"/>
      <c r="B95" s="345"/>
      <c r="C95" s="345"/>
      <c r="D95" s="345"/>
      <c r="E95" s="345"/>
      <c r="F95" s="345"/>
      <c r="G95" s="345"/>
      <c r="H95" s="345"/>
      <c r="I95" s="345"/>
      <c r="J95" s="345"/>
      <c r="K95" s="345"/>
      <c r="L95" s="345"/>
      <c r="M95" s="345"/>
      <c r="N95" s="345"/>
      <c r="O95" s="345"/>
      <c r="P95" s="345"/>
      <c r="Q95" s="345"/>
      <c r="R95" s="345"/>
      <c r="S95" s="346"/>
    </row>
    <row r="96" spans="1:19" ht="19.899999999999999" customHeight="1" x14ac:dyDescent="0.25">
      <c r="A96" s="437" t="s">
        <v>198</v>
      </c>
      <c r="B96" s="438" t="s">
        <v>142</v>
      </c>
      <c r="C96" s="438"/>
      <c r="D96" s="438"/>
      <c r="E96" s="438"/>
      <c r="F96" s="438"/>
      <c r="G96" s="438"/>
      <c r="H96" s="438"/>
      <c r="I96" s="438"/>
      <c r="J96" s="438"/>
      <c r="K96" s="438"/>
      <c r="L96" s="438"/>
      <c r="M96" s="438"/>
      <c r="N96" s="438"/>
      <c r="O96" s="438"/>
      <c r="P96" s="438"/>
      <c r="Q96" s="438"/>
      <c r="R96" s="438"/>
      <c r="S96" s="439"/>
    </row>
    <row r="97" spans="1:19" ht="15" customHeight="1" x14ac:dyDescent="0.25">
      <c r="A97" s="437"/>
      <c r="B97" s="440" t="s">
        <v>629</v>
      </c>
      <c r="C97" s="440"/>
      <c r="D97" s="440"/>
      <c r="E97" s="440"/>
      <c r="F97" s="440"/>
      <c r="G97" s="440"/>
      <c r="H97" s="440"/>
      <c r="I97" s="440"/>
      <c r="J97" s="440"/>
      <c r="K97" s="440"/>
      <c r="L97" s="440"/>
      <c r="M97" s="440"/>
      <c r="N97" s="440"/>
      <c r="O97" s="440"/>
      <c r="P97" s="440"/>
      <c r="Q97" s="440"/>
      <c r="R97" s="440"/>
      <c r="S97" s="441"/>
    </row>
    <row r="98" spans="1:19" ht="82.5" customHeight="1" x14ac:dyDescent="0.25">
      <c r="A98" s="437"/>
      <c r="B98" s="407" t="s">
        <v>637</v>
      </c>
      <c r="C98" s="407"/>
      <c r="D98" s="407"/>
      <c r="E98" s="407"/>
      <c r="F98" s="407"/>
      <c r="G98" s="407"/>
      <c r="H98" s="407"/>
      <c r="I98" s="407"/>
      <c r="J98" s="407"/>
      <c r="K98" s="407"/>
      <c r="L98" s="407"/>
      <c r="M98" s="407"/>
      <c r="N98" s="407"/>
      <c r="O98" s="407"/>
      <c r="P98" s="407"/>
      <c r="Q98" s="407"/>
      <c r="R98" s="407"/>
      <c r="S98" s="408"/>
    </row>
    <row r="99" spans="1:19" ht="15" customHeight="1" x14ac:dyDescent="0.25">
      <c r="A99" s="437"/>
      <c r="B99" s="442" t="s">
        <v>143</v>
      </c>
      <c r="C99" s="442"/>
      <c r="D99" s="442"/>
      <c r="E99" s="442"/>
      <c r="F99" s="442"/>
      <c r="G99" s="442"/>
      <c r="H99" s="442"/>
      <c r="I99" s="442"/>
      <c r="J99" s="442"/>
      <c r="K99" s="442"/>
      <c r="L99" s="442"/>
      <c r="M99" s="442"/>
      <c r="N99" s="442"/>
      <c r="O99" s="442"/>
      <c r="P99" s="442"/>
      <c r="Q99" s="442"/>
      <c r="R99" s="442"/>
      <c r="S99" s="443"/>
    </row>
    <row r="100" spans="1:19" ht="76.900000000000006" customHeight="1" x14ac:dyDescent="0.25">
      <c r="A100" s="437"/>
      <c r="B100" s="407" t="s">
        <v>756</v>
      </c>
      <c r="C100" s="407"/>
      <c r="D100" s="407"/>
      <c r="E100" s="407"/>
      <c r="F100" s="407"/>
      <c r="G100" s="407"/>
      <c r="H100" s="407"/>
      <c r="I100" s="407"/>
      <c r="J100" s="407"/>
      <c r="K100" s="407"/>
      <c r="L100" s="407"/>
      <c r="M100" s="407"/>
      <c r="N100" s="407"/>
      <c r="O100" s="407"/>
      <c r="P100" s="407"/>
      <c r="Q100" s="407"/>
      <c r="R100" s="407"/>
      <c r="S100" s="408"/>
    </row>
    <row r="101" spans="1:19" ht="15" customHeight="1" x14ac:dyDescent="0.25">
      <c r="A101" s="437"/>
      <c r="B101" s="442" t="s">
        <v>144</v>
      </c>
      <c r="C101" s="442"/>
      <c r="D101" s="442"/>
      <c r="E101" s="442"/>
      <c r="F101" s="442"/>
      <c r="G101" s="442"/>
      <c r="H101" s="442"/>
      <c r="I101" s="442"/>
      <c r="J101" s="442"/>
      <c r="K101" s="442"/>
      <c r="L101" s="442"/>
      <c r="M101" s="442"/>
      <c r="N101" s="442"/>
      <c r="O101" s="442"/>
      <c r="P101" s="442"/>
      <c r="Q101" s="442"/>
      <c r="R101" s="442"/>
      <c r="S101" s="443"/>
    </row>
    <row r="102" spans="1:19" ht="51.75" customHeight="1" x14ac:dyDescent="0.25">
      <c r="A102" s="437"/>
      <c r="B102" s="407" t="s">
        <v>638</v>
      </c>
      <c r="C102" s="407"/>
      <c r="D102" s="407"/>
      <c r="E102" s="407"/>
      <c r="F102" s="407"/>
      <c r="G102" s="407"/>
      <c r="H102" s="407"/>
      <c r="I102" s="407"/>
      <c r="J102" s="407"/>
      <c r="K102" s="407"/>
      <c r="L102" s="407"/>
      <c r="M102" s="407"/>
      <c r="N102" s="407"/>
      <c r="O102" s="407"/>
      <c r="P102" s="407"/>
      <c r="Q102" s="407"/>
      <c r="R102" s="407"/>
      <c r="S102" s="408"/>
    </row>
    <row r="103" spans="1:19" ht="15" customHeight="1" x14ac:dyDescent="0.25">
      <c r="A103" s="22"/>
      <c r="B103" s="11"/>
      <c r="C103" s="10"/>
      <c r="D103" s="10"/>
      <c r="E103" s="10"/>
      <c r="F103" s="10"/>
      <c r="G103" s="10"/>
      <c r="H103" s="10"/>
      <c r="I103" s="10"/>
      <c r="J103" s="10"/>
      <c r="K103" s="10"/>
      <c r="L103" s="10"/>
      <c r="M103" s="10"/>
      <c r="N103" s="10"/>
      <c r="O103" s="10"/>
      <c r="P103" s="10"/>
      <c r="Q103" s="10"/>
      <c r="R103" s="10"/>
      <c r="S103" s="148"/>
    </row>
  </sheetData>
  <sheetProtection algorithmName="SHA-512" hashValue="e7T6CjROn2fSGdvU4K/ZCGA7t0rivEfV97GDoArEU78gW4V/O97LsZdiGoFnevO7E2EiuqPpKuxsfMZNh4cJWQ==" saltValue="RbN5etbG129hrCkQRPrx3g==" spinCount="100000" sheet="1" objects="1" scenarios="1"/>
  <mergeCells count="179">
    <mergeCell ref="A1:B1"/>
    <mergeCell ref="A3:C3"/>
    <mergeCell ref="D3:I3"/>
    <mergeCell ref="A4:C4"/>
    <mergeCell ref="D4:I4"/>
    <mergeCell ref="A5:C5"/>
    <mergeCell ref="D5:K5"/>
    <mergeCell ref="A8:S8"/>
    <mergeCell ref="A10:S10"/>
    <mergeCell ref="A11:A13"/>
    <mergeCell ref="B11:M12"/>
    <mergeCell ref="N11:S12"/>
    <mergeCell ref="B13:M13"/>
    <mergeCell ref="L5:M5"/>
    <mergeCell ref="O5:P5"/>
    <mergeCell ref="Q5:S5"/>
    <mergeCell ref="A6:S6"/>
    <mergeCell ref="A7:C7"/>
    <mergeCell ref="J7:K7"/>
    <mergeCell ref="L7:M7"/>
    <mergeCell ref="O7:P7"/>
    <mergeCell ref="Q7:R7"/>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N54:S68" xr:uid="{00000000-0002-0000-0500-000000000000}">
      <formula1>KEK_Z1</formula1>
    </dataValidation>
    <dataValidation type="list" allowBlank="1" showInputMessage="1" showErrorMessage="1" sqref="N34:S53" xr:uid="{00000000-0002-0000-0500-000001000000}">
      <formula1>KEU_Z1</formula1>
    </dataValidation>
    <dataValidation type="list" allowBlank="1" showInputMessage="1" showErrorMessage="1" sqref="N14:S33" xr:uid="{00000000-0002-0000-0500-000002000000}">
      <formula1>KEW_Z1</formula1>
    </dataValidation>
    <dataValidation type="list" allowBlank="1" showInputMessage="1" showErrorMessage="1" sqref="L81:L85" xr:uid="{00000000-0002-0000-0500-000003000000}">
      <formula1>PRAC_STUD</formula1>
    </dataValidation>
    <dataValidation type="list" allowBlank="1" showInputMessage="1" showErrorMessage="1" sqref="L72:L79" xr:uid="{00000000-0002-0000-0500-000004000000}">
      <formula1>METODY</formula1>
    </dataValidation>
    <dataValidation type="list" allowBlank="1" showInputMessage="1" showErrorMessage="1" sqref="L7" xr:uid="{00000000-0002-0000-0500-000005000000}">
      <formula1>STATUS</formula1>
    </dataValidation>
    <dataValidation type="list" allowBlank="1" showInputMessage="1" showErrorMessage="1" sqref="B90:E94" xr:uid="{00000000-0002-0000-0500-000006000000}">
      <formula1>ZAL</formula1>
    </dataValidation>
  </dataValidations>
  <hyperlinks>
    <hyperlink ref="O13" r:id="rId1" xr:uid="{ECC879DC-FD28-48A6-B42A-8243514E5052}"/>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Arkusz61">
    <pageSetUpPr fitToPage="1"/>
  </sheetPr>
  <dimension ref="A1:S103"/>
  <sheetViews>
    <sheetView showGridLines="0" showZeros="0" zoomScaleNormal="100" zoomScaleSheetLayoutView="80" workbookViewId="0">
      <selection sqref="A1:B1"/>
    </sheetView>
  </sheetViews>
  <sheetFormatPr defaultColWidth="8.7109375" defaultRowHeight="15" x14ac:dyDescent="0.25"/>
  <cols>
    <col min="1" max="1" width="10.28515625" style="2" customWidth="1"/>
    <col min="2" max="3" width="8.7109375" style="2"/>
    <col min="4" max="4" width="19.7109375" style="2" customWidth="1"/>
    <col min="5" max="5" width="13.7109375" style="2" customWidth="1"/>
    <col min="6" max="6" width="14.7109375" style="2" customWidth="1"/>
    <col min="7" max="9" width="9.7109375" style="2" customWidth="1"/>
    <col min="10" max="10" width="3.7109375" style="2" customWidth="1"/>
    <col min="11" max="11" width="12.42578125" style="2" customWidth="1"/>
    <col min="12" max="13" width="10.7109375" style="2" customWidth="1"/>
    <col min="14" max="14" width="13.7109375" style="2" customWidth="1"/>
    <col min="15" max="19" width="11.7109375" style="2" customWidth="1"/>
    <col min="20" max="16384" width="8.7109375" style="2"/>
  </cols>
  <sheetData>
    <row r="1" spans="1:19" s="28" customFormat="1" ht="15.75" x14ac:dyDescent="0.25">
      <c r="A1" s="453" t="str">
        <f>Z1_KiP!B2</f>
        <v>2020/2021</v>
      </c>
      <c r="B1" s="453"/>
      <c r="C1" s="27"/>
      <c r="D1" s="27"/>
    </row>
    <row r="2" spans="1:19" ht="10.15" customHeight="1" thickBot="1" x14ac:dyDescent="0.3"/>
    <row r="3" spans="1:19" ht="19.899999999999999" customHeight="1" thickBot="1" x14ac:dyDescent="0.3">
      <c r="A3" s="391" t="str">
        <f>Z1_KiP!B75</f>
        <v>Moduł Z1/16</v>
      </c>
      <c r="B3" s="391"/>
      <c r="C3" s="391"/>
      <c r="D3" s="395" t="str">
        <f>Z1_KiP!C75</f>
        <v>Moduł aktywności praktycznej (2) KiP</v>
      </c>
      <c r="E3" s="396"/>
      <c r="F3" s="396"/>
      <c r="G3" s="396"/>
      <c r="H3" s="396"/>
      <c r="I3" s="397"/>
      <c r="J3" s="3"/>
      <c r="K3" s="3"/>
      <c r="L3" s="4"/>
      <c r="M3" s="4"/>
      <c r="N3" s="4"/>
      <c r="O3" s="4"/>
      <c r="P3" s="4"/>
      <c r="Q3" s="4"/>
      <c r="R3" s="4"/>
    </row>
    <row r="4" spans="1:19" ht="18.75" thickBot="1" x14ac:dyDescent="0.3">
      <c r="A4" s="454" t="s">
        <v>110</v>
      </c>
      <c r="B4" s="454"/>
      <c r="C4" s="454"/>
      <c r="D4" s="392" t="str">
        <f>Z1_KiP!B76</f>
        <v>Kurs 16.1.</v>
      </c>
      <c r="E4" s="393"/>
      <c r="F4" s="393"/>
      <c r="G4" s="393"/>
      <c r="H4" s="393"/>
      <c r="I4" s="394"/>
      <c r="J4" s="3"/>
      <c r="K4" s="3"/>
      <c r="L4" s="4"/>
      <c r="M4" s="4"/>
      <c r="N4" s="4"/>
      <c r="O4" s="4"/>
      <c r="P4" s="4"/>
      <c r="Q4" s="4"/>
      <c r="R4" s="4"/>
    </row>
    <row r="5" spans="1:19" ht="23.25" thickBot="1" x14ac:dyDescent="0.3">
      <c r="A5" s="455" t="s">
        <v>111</v>
      </c>
      <c r="B5" s="455"/>
      <c r="C5" s="455"/>
      <c r="D5" s="456" t="str">
        <f>Z1_KiP!C76</f>
        <v>Praktyka zawodowa</v>
      </c>
      <c r="E5" s="456"/>
      <c r="F5" s="456"/>
      <c r="G5" s="456"/>
      <c r="H5" s="456"/>
      <c r="I5" s="456"/>
      <c r="J5" s="456"/>
      <c r="K5" s="456"/>
      <c r="L5" s="457" t="s">
        <v>96</v>
      </c>
      <c r="M5" s="457"/>
      <c r="N5" s="16">
        <f>Z1_KiP!D76</f>
        <v>29</v>
      </c>
      <c r="O5" s="457" t="s">
        <v>97</v>
      </c>
      <c r="P5" s="457"/>
      <c r="Q5" s="466" t="str">
        <f>Z1_KiP!F75</f>
        <v>dr R. Nowak-Lewandowska</v>
      </c>
      <c r="R5" s="466"/>
      <c r="S5" s="466"/>
    </row>
    <row r="6" spans="1:19" ht="10.15" customHeight="1" thickBot="1" x14ac:dyDescent="0.3">
      <c r="A6" s="296"/>
      <c r="B6" s="296"/>
      <c r="C6" s="296"/>
      <c r="D6" s="296"/>
      <c r="E6" s="296"/>
      <c r="F6" s="296"/>
      <c r="G6" s="296"/>
      <c r="H6" s="296"/>
      <c r="I6" s="296"/>
      <c r="J6" s="296"/>
      <c r="K6" s="296"/>
      <c r="L6" s="296"/>
      <c r="M6" s="296"/>
      <c r="N6" s="296"/>
      <c r="O6" s="296"/>
      <c r="P6" s="296"/>
      <c r="Q6" s="296"/>
      <c r="R6" s="296"/>
      <c r="S6" s="296"/>
    </row>
    <row r="7" spans="1:19" s="141" customFormat="1" ht="40.5" customHeight="1" thickBot="1" x14ac:dyDescent="0.3">
      <c r="A7" s="455" t="s">
        <v>98</v>
      </c>
      <c r="B7" s="455"/>
      <c r="C7" s="455"/>
      <c r="D7" s="6" t="str">
        <f>Z1_KiP!B3</f>
        <v>ZARZĄDZANIE</v>
      </c>
      <c r="E7" s="6" t="str">
        <f>Z1_KiP!B4</f>
        <v>I stopnia</v>
      </c>
      <c r="F7" s="156" t="s">
        <v>99</v>
      </c>
      <c r="G7" s="44" t="str">
        <f>'M (15)'!G6</f>
        <v>III</v>
      </c>
      <c r="H7" s="156" t="s">
        <v>101</v>
      </c>
      <c r="I7" s="44">
        <f>'M (15)'!I6</f>
        <v>6</v>
      </c>
      <c r="J7" s="300" t="s">
        <v>289</v>
      </c>
      <c r="K7" s="301"/>
      <c r="L7" s="399" t="s">
        <v>102</v>
      </c>
      <c r="M7" s="400"/>
      <c r="N7" s="7" t="s">
        <v>103</v>
      </c>
      <c r="O7" s="466" t="s">
        <v>104</v>
      </c>
      <c r="P7" s="466"/>
      <c r="Q7" s="467" t="s">
        <v>105</v>
      </c>
      <c r="R7" s="467"/>
      <c r="S7" s="17">
        <f>Z1_KiP!G76</f>
        <v>725</v>
      </c>
    </row>
    <row r="8" spans="1:19" ht="10.15" customHeight="1" thickBot="1" x14ac:dyDescent="0.3">
      <c r="A8" s="398"/>
      <c r="B8" s="398"/>
      <c r="C8" s="398"/>
      <c r="D8" s="398"/>
      <c r="E8" s="398"/>
      <c r="F8" s="398"/>
      <c r="G8" s="398"/>
      <c r="H8" s="398"/>
      <c r="I8" s="398"/>
      <c r="J8" s="398"/>
      <c r="K8" s="398"/>
      <c r="L8" s="398"/>
      <c r="M8" s="398"/>
      <c r="N8" s="398"/>
      <c r="O8" s="398"/>
      <c r="P8" s="398"/>
      <c r="Q8" s="398"/>
      <c r="R8" s="398"/>
      <c r="S8" s="398"/>
    </row>
    <row r="9" spans="1:19" ht="15" customHeight="1" x14ac:dyDescent="0.25">
      <c r="A9" s="23"/>
      <c r="B9" s="24"/>
      <c r="C9" s="24"/>
      <c r="D9" s="24"/>
      <c r="E9" s="24"/>
      <c r="F9" s="24"/>
      <c r="G9" s="24"/>
      <c r="H9" s="24"/>
      <c r="I9" s="24"/>
      <c r="J9" s="24"/>
      <c r="K9" s="24"/>
      <c r="L9" s="24"/>
      <c r="M9" s="24"/>
      <c r="N9" s="24"/>
      <c r="O9" s="24"/>
      <c r="P9" s="24"/>
      <c r="Q9" s="24"/>
      <c r="R9" s="24"/>
      <c r="S9" s="25"/>
    </row>
    <row r="10" spans="1:19" ht="19.899999999999999" customHeight="1" x14ac:dyDescent="0.25">
      <c r="A10" s="269" t="s">
        <v>108</v>
      </c>
      <c r="B10" s="270"/>
      <c r="C10" s="270"/>
      <c r="D10" s="270"/>
      <c r="E10" s="270"/>
      <c r="F10" s="270"/>
      <c r="G10" s="270"/>
      <c r="H10" s="270"/>
      <c r="I10" s="270"/>
      <c r="J10" s="270"/>
      <c r="K10" s="270"/>
      <c r="L10" s="270"/>
      <c r="M10" s="270"/>
      <c r="N10" s="270"/>
      <c r="O10" s="270"/>
      <c r="P10" s="270"/>
      <c r="Q10" s="270"/>
      <c r="R10" s="270"/>
      <c r="S10" s="271"/>
    </row>
    <row r="11" spans="1:19" s="149" customFormat="1" ht="20.100000000000001" customHeight="1" x14ac:dyDescent="0.25">
      <c r="A11" s="464" t="s">
        <v>113</v>
      </c>
      <c r="B11" s="415" t="s">
        <v>114</v>
      </c>
      <c r="C11" s="416"/>
      <c r="D11" s="416"/>
      <c r="E11" s="416"/>
      <c r="F11" s="416"/>
      <c r="G11" s="416"/>
      <c r="H11" s="416"/>
      <c r="I11" s="416"/>
      <c r="J11" s="416"/>
      <c r="K11" s="416"/>
      <c r="L11" s="416"/>
      <c r="M11" s="417"/>
      <c r="N11" s="409" t="s">
        <v>115</v>
      </c>
      <c r="O11" s="410"/>
      <c r="P11" s="410"/>
      <c r="Q11" s="410"/>
      <c r="R11" s="410"/>
      <c r="S11" s="411"/>
    </row>
    <row r="12" spans="1:19" s="149" customFormat="1" ht="20.100000000000001" customHeight="1" x14ac:dyDescent="0.25">
      <c r="A12" s="464"/>
      <c r="B12" s="418"/>
      <c r="C12" s="419"/>
      <c r="D12" s="419"/>
      <c r="E12" s="419"/>
      <c r="F12" s="419"/>
      <c r="G12" s="419"/>
      <c r="H12" s="419"/>
      <c r="I12" s="419"/>
      <c r="J12" s="419"/>
      <c r="K12" s="419"/>
      <c r="L12" s="419"/>
      <c r="M12" s="420"/>
      <c r="N12" s="412"/>
      <c r="O12" s="413"/>
      <c r="P12" s="413"/>
      <c r="Q12" s="413"/>
      <c r="R12" s="413"/>
      <c r="S12" s="414"/>
    </row>
    <row r="13" spans="1:19" s="149" customFormat="1" ht="20.100000000000001" customHeight="1" thickBot="1" x14ac:dyDescent="0.3">
      <c r="A13" s="465"/>
      <c r="B13" s="421" t="s">
        <v>624</v>
      </c>
      <c r="C13" s="422"/>
      <c r="D13" s="422"/>
      <c r="E13" s="422"/>
      <c r="F13" s="422"/>
      <c r="G13" s="422"/>
      <c r="H13" s="422"/>
      <c r="I13" s="422"/>
      <c r="J13" s="422"/>
      <c r="K13" s="422"/>
      <c r="L13" s="422"/>
      <c r="M13" s="423"/>
      <c r="N13" s="136"/>
      <c r="O13" s="146" t="s">
        <v>625</v>
      </c>
      <c r="P13" s="137"/>
      <c r="Q13" s="137"/>
      <c r="R13" s="137"/>
      <c r="S13" s="138"/>
    </row>
    <row r="14" spans="1:19" ht="15" customHeight="1" x14ac:dyDescent="0.25">
      <c r="A14" s="459" t="s">
        <v>116</v>
      </c>
      <c r="B14" s="404" t="s">
        <v>832</v>
      </c>
      <c r="C14" s="405"/>
      <c r="D14" s="405"/>
      <c r="E14" s="405"/>
      <c r="F14" s="405"/>
      <c r="G14" s="405"/>
      <c r="H14" s="405"/>
      <c r="I14" s="405"/>
      <c r="J14" s="405"/>
      <c r="K14" s="405"/>
      <c r="L14" s="405"/>
      <c r="M14" s="406"/>
      <c r="N14" s="369" t="s">
        <v>251</v>
      </c>
      <c r="O14" s="370"/>
      <c r="P14" s="370"/>
      <c r="Q14" s="370"/>
      <c r="R14" s="370"/>
      <c r="S14" s="371"/>
    </row>
    <row r="15" spans="1:19" ht="15" customHeight="1" x14ac:dyDescent="0.25">
      <c r="A15" s="350"/>
      <c r="B15" s="329"/>
      <c r="C15" s="330"/>
      <c r="D15" s="330"/>
      <c r="E15" s="330"/>
      <c r="F15" s="330"/>
      <c r="G15" s="330"/>
      <c r="H15" s="330"/>
      <c r="I15" s="330"/>
      <c r="J15" s="330"/>
      <c r="K15" s="330"/>
      <c r="L15" s="330"/>
      <c r="M15" s="331"/>
      <c r="N15" s="363" t="s">
        <v>253</v>
      </c>
      <c r="O15" s="364"/>
      <c r="P15" s="364"/>
      <c r="Q15" s="364"/>
      <c r="R15" s="364"/>
      <c r="S15" s="365"/>
    </row>
    <row r="16" spans="1:19" ht="15" customHeight="1" x14ac:dyDescent="0.25">
      <c r="A16" s="350"/>
      <c r="B16" s="329"/>
      <c r="C16" s="330"/>
      <c r="D16" s="330"/>
      <c r="E16" s="330"/>
      <c r="F16" s="330"/>
      <c r="G16" s="330"/>
      <c r="H16" s="330"/>
      <c r="I16" s="330"/>
      <c r="J16" s="330"/>
      <c r="K16" s="330"/>
      <c r="L16" s="330"/>
      <c r="M16" s="331"/>
      <c r="N16" s="363"/>
      <c r="O16" s="364"/>
      <c r="P16" s="364"/>
      <c r="Q16" s="364"/>
      <c r="R16" s="364"/>
      <c r="S16" s="365"/>
    </row>
    <row r="17" spans="1:19" ht="15" customHeight="1" x14ac:dyDescent="0.25">
      <c r="A17" s="350"/>
      <c r="B17" s="329"/>
      <c r="C17" s="330"/>
      <c r="D17" s="330"/>
      <c r="E17" s="330"/>
      <c r="F17" s="330"/>
      <c r="G17" s="330"/>
      <c r="H17" s="330"/>
      <c r="I17" s="330"/>
      <c r="J17" s="330"/>
      <c r="K17" s="330"/>
      <c r="L17" s="330"/>
      <c r="M17" s="331"/>
      <c r="N17" s="363"/>
      <c r="O17" s="364"/>
      <c r="P17" s="364"/>
      <c r="Q17" s="364"/>
      <c r="R17" s="364"/>
      <c r="S17" s="365"/>
    </row>
    <row r="18" spans="1:19" ht="15" customHeight="1" x14ac:dyDescent="0.25">
      <c r="A18" s="350"/>
      <c r="B18" s="401"/>
      <c r="C18" s="402"/>
      <c r="D18" s="402"/>
      <c r="E18" s="402"/>
      <c r="F18" s="402"/>
      <c r="G18" s="402"/>
      <c r="H18" s="402"/>
      <c r="I18" s="402"/>
      <c r="J18" s="402"/>
      <c r="K18" s="402"/>
      <c r="L18" s="402"/>
      <c r="M18" s="403"/>
      <c r="N18" s="372"/>
      <c r="O18" s="373"/>
      <c r="P18" s="373"/>
      <c r="Q18" s="373"/>
      <c r="R18" s="373"/>
      <c r="S18" s="374"/>
    </row>
    <row r="19" spans="1:19" ht="15" customHeight="1" x14ac:dyDescent="0.25">
      <c r="A19" s="350"/>
      <c r="B19" s="326" t="s">
        <v>604</v>
      </c>
      <c r="C19" s="327"/>
      <c r="D19" s="327"/>
      <c r="E19" s="327"/>
      <c r="F19" s="327"/>
      <c r="G19" s="327"/>
      <c r="H19" s="327"/>
      <c r="I19" s="327"/>
      <c r="J19" s="327"/>
      <c r="K19" s="327"/>
      <c r="L19" s="327"/>
      <c r="M19" s="328"/>
      <c r="N19" s="360" t="s">
        <v>255</v>
      </c>
      <c r="O19" s="361"/>
      <c r="P19" s="361"/>
      <c r="Q19" s="361"/>
      <c r="R19" s="361"/>
      <c r="S19" s="362"/>
    </row>
    <row r="20" spans="1:19" ht="15" customHeight="1" x14ac:dyDescent="0.25">
      <c r="A20" s="350"/>
      <c r="B20" s="329"/>
      <c r="C20" s="330"/>
      <c r="D20" s="330"/>
      <c r="E20" s="330"/>
      <c r="F20" s="330"/>
      <c r="G20" s="330"/>
      <c r="H20" s="330"/>
      <c r="I20" s="330"/>
      <c r="J20" s="330"/>
      <c r="K20" s="330"/>
      <c r="L20" s="330"/>
      <c r="M20" s="331"/>
      <c r="N20" s="363" t="s">
        <v>260</v>
      </c>
      <c r="O20" s="364"/>
      <c r="P20" s="364"/>
      <c r="Q20" s="364"/>
      <c r="R20" s="364"/>
      <c r="S20" s="365"/>
    </row>
    <row r="21" spans="1:19" ht="15" customHeight="1" x14ac:dyDescent="0.25">
      <c r="A21" s="350"/>
      <c r="B21" s="329"/>
      <c r="C21" s="330"/>
      <c r="D21" s="330"/>
      <c r="E21" s="330"/>
      <c r="F21" s="330"/>
      <c r="G21" s="330"/>
      <c r="H21" s="330"/>
      <c r="I21" s="330"/>
      <c r="J21" s="330"/>
      <c r="K21" s="330"/>
      <c r="L21" s="330"/>
      <c r="M21" s="331"/>
      <c r="N21" s="363" t="s">
        <v>261</v>
      </c>
      <c r="O21" s="364"/>
      <c r="P21" s="364"/>
      <c r="Q21" s="364"/>
      <c r="R21" s="364"/>
      <c r="S21" s="365"/>
    </row>
    <row r="22" spans="1:19" ht="15" customHeight="1" x14ac:dyDescent="0.25">
      <c r="A22" s="350"/>
      <c r="B22" s="329"/>
      <c r="C22" s="330"/>
      <c r="D22" s="330"/>
      <c r="E22" s="330"/>
      <c r="F22" s="330"/>
      <c r="G22" s="330"/>
      <c r="H22" s="330"/>
      <c r="I22" s="330"/>
      <c r="J22" s="330"/>
      <c r="K22" s="330"/>
      <c r="L22" s="330"/>
      <c r="M22" s="331"/>
      <c r="N22" s="363"/>
      <c r="O22" s="364"/>
      <c r="P22" s="364"/>
      <c r="Q22" s="364"/>
      <c r="R22" s="364"/>
      <c r="S22" s="365"/>
    </row>
    <row r="23" spans="1:19" ht="15" customHeight="1" x14ac:dyDescent="0.25">
      <c r="A23" s="350"/>
      <c r="B23" s="401"/>
      <c r="C23" s="402"/>
      <c r="D23" s="402"/>
      <c r="E23" s="402"/>
      <c r="F23" s="402"/>
      <c r="G23" s="402"/>
      <c r="H23" s="402"/>
      <c r="I23" s="402"/>
      <c r="J23" s="402"/>
      <c r="K23" s="402"/>
      <c r="L23" s="402"/>
      <c r="M23" s="403"/>
      <c r="N23" s="372"/>
      <c r="O23" s="373"/>
      <c r="P23" s="373"/>
      <c r="Q23" s="373"/>
      <c r="R23" s="373"/>
      <c r="S23" s="374"/>
    </row>
    <row r="24" spans="1:19" ht="15" customHeight="1" x14ac:dyDescent="0.25">
      <c r="A24" s="350"/>
      <c r="B24" s="326" t="s">
        <v>748</v>
      </c>
      <c r="C24" s="327"/>
      <c r="D24" s="327"/>
      <c r="E24" s="327"/>
      <c r="F24" s="327"/>
      <c r="G24" s="327"/>
      <c r="H24" s="327"/>
      <c r="I24" s="327"/>
      <c r="J24" s="327"/>
      <c r="K24" s="327"/>
      <c r="L24" s="327"/>
      <c r="M24" s="328"/>
      <c r="N24" s="360" t="s">
        <v>254</v>
      </c>
      <c r="O24" s="361"/>
      <c r="P24" s="361"/>
      <c r="Q24" s="361"/>
      <c r="R24" s="361"/>
      <c r="S24" s="362"/>
    </row>
    <row r="25" spans="1:19" ht="15" customHeight="1" x14ac:dyDescent="0.25">
      <c r="A25" s="350"/>
      <c r="B25" s="329"/>
      <c r="C25" s="330"/>
      <c r="D25" s="330"/>
      <c r="E25" s="330"/>
      <c r="F25" s="330"/>
      <c r="G25" s="330"/>
      <c r="H25" s="330"/>
      <c r="I25" s="330"/>
      <c r="J25" s="330"/>
      <c r="K25" s="330"/>
      <c r="L25" s="330"/>
      <c r="M25" s="331"/>
      <c r="N25" s="363" t="s">
        <v>255</v>
      </c>
      <c r="O25" s="364"/>
      <c r="P25" s="364"/>
      <c r="Q25" s="364"/>
      <c r="R25" s="364"/>
      <c r="S25" s="365"/>
    </row>
    <row r="26" spans="1:19" ht="15" customHeight="1" x14ac:dyDescent="0.25">
      <c r="A26" s="350"/>
      <c r="B26" s="329"/>
      <c r="C26" s="330"/>
      <c r="D26" s="330"/>
      <c r="E26" s="330"/>
      <c r="F26" s="330"/>
      <c r="G26" s="330"/>
      <c r="H26" s="330"/>
      <c r="I26" s="330"/>
      <c r="J26" s="330"/>
      <c r="K26" s="330"/>
      <c r="L26" s="330"/>
      <c r="M26" s="331"/>
      <c r="N26" s="363"/>
      <c r="O26" s="364"/>
      <c r="P26" s="364"/>
      <c r="Q26" s="364"/>
      <c r="R26" s="364"/>
      <c r="S26" s="365"/>
    </row>
    <row r="27" spans="1:19" ht="15" customHeight="1" x14ac:dyDescent="0.25">
      <c r="A27" s="350"/>
      <c r="B27" s="329"/>
      <c r="C27" s="330"/>
      <c r="D27" s="330"/>
      <c r="E27" s="330"/>
      <c r="F27" s="330"/>
      <c r="G27" s="330"/>
      <c r="H27" s="330"/>
      <c r="I27" s="330"/>
      <c r="J27" s="330"/>
      <c r="K27" s="330"/>
      <c r="L27" s="330"/>
      <c r="M27" s="331"/>
      <c r="N27" s="363"/>
      <c r="O27" s="364"/>
      <c r="P27" s="364"/>
      <c r="Q27" s="364"/>
      <c r="R27" s="364"/>
      <c r="S27" s="365"/>
    </row>
    <row r="28" spans="1:19" ht="15" customHeight="1" x14ac:dyDescent="0.25">
      <c r="A28" s="350"/>
      <c r="B28" s="401"/>
      <c r="C28" s="402"/>
      <c r="D28" s="402"/>
      <c r="E28" s="402"/>
      <c r="F28" s="402"/>
      <c r="G28" s="402"/>
      <c r="H28" s="402"/>
      <c r="I28" s="402"/>
      <c r="J28" s="402"/>
      <c r="K28" s="402"/>
      <c r="L28" s="402"/>
      <c r="M28" s="403"/>
      <c r="N28" s="372"/>
      <c r="O28" s="373"/>
      <c r="P28" s="373"/>
      <c r="Q28" s="373"/>
      <c r="R28" s="373"/>
      <c r="S28" s="374"/>
    </row>
    <row r="29" spans="1:19" ht="15" customHeight="1" x14ac:dyDescent="0.25">
      <c r="A29" s="350"/>
      <c r="B29" s="326" t="s">
        <v>605</v>
      </c>
      <c r="C29" s="327"/>
      <c r="D29" s="327"/>
      <c r="E29" s="327"/>
      <c r="F29" s="327"/>
      <c r="G29" s="327"/>
      <c r="H29" s="327"/>
      <c r="I29" s="327"/>
      <c r="J29" s="327"/>
      <c r="K29" s="327"/>
      <c r="L29" s="327"/>
      <c r="M29" s="328"/>
      <c r="N29" s="360" t="s">
        <v>255</v>
      </c>
      <c r="O29" s="361"/>
      <c r="P29" s="361"/>
      <c r="Q29" s="361"/>
      <c r="R29" s="361"/>
      <c r="S29" s="362"/>
    </row>
    <row r="30" spans="1:19" ht="15" customHeight="1" x14ac:dyDescent="0.25">
      <c r="A30" s="350"/>
      <c r="B30" s="329"/>
      <c r="C30" s="330"/>
      <c r="D30" s="330"/>
      <c r="E30" s="330"/>
      <c r="F30" s="330"/>
      <c r="G30" s="330"/>
      <c r="H30" s="330"/>
      <c r="I30" s="330"/>
      <c r="J30" s="330"/>
      <c r="K30" s="330"/>
      <c r="L30" s="330"/>
      <c r="M30" s="331"/>
      <c r="N30" s="363" t="s">
        <v>266</v>
      </c>
      <c r="O30" s="364"/>
      <c r="P30" s="364"/>
      <c r="Q30" s="364"/>
      <c r="R30" s="364"/>
      <c r="S30" s="365"/>
    </row>
    <row r="31" spans="1:19" ht="15" customHeight="1" x14ac:dyDescent="0.25">
      <c r="A31" s="350"/>
      <c r="B31" s="329"/>
      <c r="C31" s="330"/>
      <c r="D31" s="330"/>
      <c r="E31" s="330"/>
      <c r="F31" s="330"/>
      <c r="G31" s="330"/>
      <c r="H31" s="330"/>
      <c r="I31" s="330"/>
      <c r="J31" s="330"/>
      <c r="K31" s="330"/>
      <c r="L31" s="330"/>
      <c r="M31" s="331"/>
      <c r="N31" s="363"/>
      <c r="O31" s="364"/>
      <c r="P31" s="364"/>
      <c r="Q31" s="364"/>
      <c r="R31" s="364"/>
      <c r="S31" s="365"/>
    </row>
    <row r="32" spans="1:19" ht="15" customHeight="1" x14ac:dyDescent="0.25">
      <c r="A32" s="350"/>
      <c r="B32" s="329"/>
      <c r="C32" s="330"/>
      <c r="D32" s="330"/>
      <c r="E32" s="330"/>
      <c r="F32" s="330"/>
      <c r="G32" s="330"/>
      <c r="H32" s="330"/>
      <c r="I32" s="330"/>
      <c r="J32" s="330"/>
      <c r="K32" s="330"/>
      <c r="L32" s="330"/>
      <c r="M32" s="331"/>
      <c r="N32" s="363"/>
      <c r="O32" s="364"/>
      <c r="P32" s="364"/>
      <c r="Q32" s="364"/>
      <c r="R32" s="364"/>
      <c r="S32" s="365"/>
    </row>
    <row r="33" spans="1:19" ht="15" customHeight="1" thickBot="1" x14ac:dyDescent="0.3">
      <c r="A33" s="460"/>
      <c r="B33" s="332"/>
      <c r="C33" s="333"/>
      <c r="D33" s="333"/>
      <c r="E33" s="333"/>
      <c r="F33" s="333"/>
      <c r="G33" s="333"/>
      <c r="H33" s="333"/>
      <c r="I33" s="333"/>
      <c r="J33" s="333"/>
      <c r="K33" s="333"/>
      <c r="L33" s="333"/>
      <c r="M33" s="334"/>
      <c r="N33" s="378"/>
      <c r="O33" s="379"/>
      <c r="P33" s="379"/>
      <c r="Q33" s="379"/>
      <c r="R33" s="379"/>
      <c r="S33" s="380"/>
    </row>
    <row r="34" spans="1:19" ht="15" customHeight="1" x14ac:dyDescent="0.25">
      <c r="A34" s="461" t="s">
        <v>117</v>
      </c>
      <c r="B34" s="404" t="s">
        <v>606</v>
      </c>
      <c r="C34" s="405"/>
      <c r="D34" s="405"/>
      <c r="E34" s="405"/>
      <c r="F34" s="405"/>
      <c r="G34" s="405"/>
      <c r="H34" s="405"/>
      <c r="I34" s="405"/>
      <c r="J34" s="405"/>
      <c r="K34" s="405"/>
      <c r="L34" s="405"/>
      <c r="M34" s="406"/>
      <c r="N34" s="369" t="s">
        <v>270</v>
      </c>
      <c r="O34" s="370"/>
      <c r="P34" s="370"/>
      <c r="Q34" s="370"/>
      <c r="R34" s="370"/>
      <c r="S34" s="371"/>
    </row>
    <row r="35" spans="1:19" ht="15" customHeight="1" x14ac:dyDescent="0.25">
      <c r="A35" s="462"/>
      <c r="B35" s="329"/>
      <c r="C35" s="330"/>
      <c r="D35" s="330"/>
      <c r="E35" s="330"/>
      <c r="F35" s="330"/>
      <c r="G35" s="330"/>
      <c r="H35" s="330"/>
      <c r="I35" s="330"/>
      <c r="J35" s="330"/>
      <c r="K35" s="330"/>
      <c r="L35" s="330"/>
      <c r="M35" s="331"/>
      <c r="N35" s="363" t="s">
        <v>273</v>
      </c>
      <c r="O35" s="364"/>
      <c r="P35" s="364"/>
      <c r="Q35" s="364"/>
      <c r="R35" s="364"/>
      <c r="S35" s="365"/>
    </row>
    <row r="36" spans="1:19" ht="15" customHeight="1" x14ac:dyDescent="0.25">
      <c r="A36" s="462"/>
      <c r="B36" s="329"/>
      <c r="C36" s="330"/>
      <c r="D36" s="330"/>
      <c r="E36" s="330"/>
      <c r="F36" s="330"/>
      <c r="G36" s="330"/>
      <c r="H36" s="330"/>
      <c r="I36" s="330"/>
      <c r="J36" s="330"/>
      <c r="K36" s="330"/>
      <c r="L36" s="330"/>
      <c r="M36" s="331"/>
      <c r="N36" s="363"/>
      <c r="O36" s="364"/>
      <c r="P36" s="364"/>
      <c r="Q36" s="364"/>
      <c r="R36" s="364"/>
      <c r="S36" s="365"/>
    </row>
    <row r="37" spans="1:19" ht="15" customHeight="1" x14ac:dyDescent="0.25">
      <c r="A37" s="462"/>
      <c r="B37" s="329"/>
      <c r="C37" s="330"/>
      <c r="D37" s="330"/>
      <c r="E37" s="330"/>
      <c r="F37" s="330"/>
      <c r="G37" s="330"/>
      <c r="H37" s="330"/>
      <c r="I37" s="330"/>
      <c r="J37" s="330"/>
      <c r="K37" s="330"/>
      <c r="L37" s="330"/>
      <c r="M37" s="331"/>
      <c r="N37" s="363"/>
      <c r="O37" s="364"/>
      <c r="P37" s="364"/>
      <c r="Q37" s="364"/>
      <c r="R37" s="364"/>
      <c r="S37" s="365"/>
    </row>
    <row r="38" spans="1:19" ht="15" customHeight="1" x14ac:dyDescent="0.25">
      <c r="A38" s="462"/>
      <c r="B38" s="401"/>
      <c r="C38" s="402"/>
      <c r="D38" s="402"/>
      <c r="E38" s="402"/>
      <c r="F38" s="402"/>
      <c r="G38" s="402"/>
      <c r="H38" s="402"/>
      <c r="I38" s="402"/>
      <c r="J38" s="402"/>
      <c r="K38" s="402"/>
      <c r="L38" s="402"/>
      <c r="M38" s="403"/>
      <c r="N38" s="372"/>
      <c r="O38" s="373"/>
      <c r="P38" s="373"/>
      <c r="Q38" s="373"/>
      <c r="R38" s="373"/>
      <c r="S38" s="374"/>
    </row>
    <row r="39" spans="1:19" ht="15" customHeight="1" x14ac:dyDescent="0.25">
      <c r="A39" s="462"/>
      <c r="B39" s="326" t="s">
        <v>607</v>
      </c>
      <c r="C39" s="327"/>
      <c r="D39" s="327"/>
      <c r="E39" s="327"/>
      <c r="F39" s="327"/>
      <c r="G39" s="327"/>
      <c r="H39" s="327"/>
      <c r="I39" s="327"/>
      <c r="J39" s="327"/>
      <c r="K39" s="327"/>
      <c r="L39" s="327"/>
      <c r="M39" s="328"/>
      <c r="N39" s="360" t="s">
        <v>276</v>
      </c>
      <c r="O39" s="361"/>
      <c r="P39" s="361"/>
      <c r="Q39" s="361"/>
      <c r="R39" s="361"/>
      <c r="S39" s="362"/>
    </row>
    <row r="40" spans="1:19" ht="15" customHeight="1" x14ac:dyDescent="0.25">
      <c r="A40" s="462"/>
      <c r="B40" s="329"/>
      <c r="C40" s="330"/>
      <c r="D40" s="330"/>
      <c r="E40" s="330"/>
      <c r="F40" s="330"/>
      <c r="G40" s="330"/>
      <c r="H40" s="330"/>
      <c r="I40" s="330"/>
      <c r="J40" s="330"/>
      <c r="K40" s="330"/>
      <c r="L40" s="330"/>
      <c r="M40" s="331"/>
      <c r="N40" s="363" t="s">
        <v>279</v>
      </c>
      <c r="O40" s="364"/>
      <c r="P40" s="364"/>
      <c r="Q40" s="364"/>
      <c r="R40" s="364"/>
      <c r="S40" s="365"/>
    </row>
    <row r="41" spans="1:19" ht="15" customHeight="1" x14ac:dyDescent="0.25">
      <c r="A41" s="462"/>
      <c r="B41" s="329"/>
      <c r="C41" s="330"/>
      <c r="D41" s="330"/>
      <c r="E41" s="330"/>
      <c r="F41" s="330"/>
      <c r="G41" s="330"/>
      <c r="H41" s="330"/>
      <c r="I41" s="330"/>
      <c r="J41" s="330"/>
      <c r="K41" s="330"/>
      <c r="L41" s="330"/>
      <c r="M41" s="331"/>
      <c r="N41" s="363" t="s">
        <v>275</v>
      </c>
      <c r="O41" s="364"/>
      <c r="P41" s="364"/>
      <c r="Q41" s="364"/>
      <c r="R41" s="364"/>
      <c r="S41" s="365"/>
    </row>
    <row r="42" spans="1:19" ht="15" customHeight="1" x14ac:dyDescent="0.25">
      <c r="A42" s="462"/>
      <c r="B42" s="329"/>
      <c r="C42" s="330"/>
      <c r="D42" s="330"/>
      <c r="E42" s="330"/>
      <c r="F42" s="330"/>
      <c r="G42" s="330"/>
      <c r="H42" s="330"/>
      <c r="I42" s="330"/>
      <c r="J42" s="330"/>
      <c r="K42" s="330"/>
      <c r="L42" s="330"/>
      <c r="M42" s="331"/>
      <c r="N42" s="363"/>
      <c r="O42" s="364"/>
      <c r="P42" s="364"/>
      <c r="Q42" s="364"/>
      <c r="R42" s="364"/>
      <c r="S42" s="365"/>
    </row>
    <row r="43" spans="1:19" ht="15" customHeight="1" x14ac:dyDescent="0.25">
      <c r="A43" s="462"/>
      <c r="B43" s="401"/>
      <c r="C43" s="402"/>
      <c r="D43" s="402"/>
      <c r="E43" s="402"/>
      <c r="F43" s="402"/>
      <c r="G43" s="402"/>
      <c r="H43" s="402"/>
      <c r="I43" s="402"/>
      <c r="J43" s="402"/>
      <c r="K43" s="402"/>
      <c r="L43" s="402"/>
      <c r="M43" s="403"/>
      <c r="N43" s="372"/>
      <c r="O43" s="373"/>
      <c r="P43" s="373"/>
      <c r="Q43" s="373"/>
      <c r="R43" s="373"/>
      <c r="S43" s="374"/>
    </row>
    <row r="44" spans="1:19" ht="15" customHeight="1" x14ac:dyDescent="0.25">
      <c r="A44" s="462"/>
      <c r="B44" s="326" t="s">
        <v>608</v>
      </c>
      <c r="C44" s="327"/>
      <c r="D44" s="327"/>
      <c r="E44" s="327"/>
      <c r="F44" s="327"/>
      <c r="G44" s="327"/>
      <c r="H44" s="327"/>
      <c r="I44" s="327"/>
      <c r="J44" s="327"/>
      <c r="K44" s="327"/>
      <c r="L44" s="327"/>
      <c r="M44" s="328"/>
      <c r="N44" s="360" t="s">
        <v>268</v>
      </c>
      <c r="O44" s="361"/>
      <c r="P44" s="361"/>
      <c r="Q44" s="361"/>
      <c r="R44" s="361"/>
      <c r="S44" s="362"/>
    </row>
    <row r="45" spans="1:19" ht="15" customHeight="1" x14ac:dyDescent="0.25">
      <c r="A45" s="462"/>
      <c r="B45" s="329"/>
      <c r="C45" s="330"/>
      <c r="D45" s="330"/>
      <c r="E45" s="330"/>
      <c r="F45" s="330"/>
      <c r="G45" s="330"/>
      <c r="H45" s="330"/>
      <c r="I45" s="330"/>
      <c r="J45" s="330"/>
      <c r="K45" s="330"/>
      <c r="L45" s="330"/>
      <c r="M45" s="331"/>
      <c r="N45" s="363" t="s">
        <v>274</v>
      </c>
      <c r="O45" s="364"/>
      <c r="P45" s="364"/>
      <c r="Q45" s="364"/>
      <c r="R45" s="364"/>
      <c r="S45" s="365"/>
    </row>
    <row r="46" spans="1:19" ht="15" customHeight="1" x14ac:dyDescent="0.25">
      <c r="A46" s="462"/>
      <c r="B46" s="329"/>
      <c r="C46" s="330"/>
      <c r="D46" s="330"/>
      <c r="E46" s="330"/>
      <c r="F46" s="330"/>
      <c r="G46" s="330"/>
      <c r="H46" s="330"/>
      <c r="I46" s="330"/>
      <c r="J46" s="330"/>
      <c r="K46" s="330"/>
      <c r="L46" s="330"/>
      <c r="M46" s="331"/>
      <c r="N46" s="363"/>
      <c r="O46" s="364"/>
      <c r="P46" s="364"/>
      <c r="Q46" s="364"/>
      <c r="R46" s="364"/>
      <c r="S46" s="365"/>
    </row>
    <row r="47" spans="1:19" ht="15" customHeight="1" x14ac:dyDescent="0.25">
      <c r="A47" s="462"/>
      <c r="B47" s="329"/>
      <c r="C47" s="330"/>
      <c r="D47" s="330"/>
      <c r="E47" s="330"/>
      <c r="F47" s="330"/>
      <c r="G47" s="330"/>
      <c r="H47" s="330"/>
      <c r="I47" s="330"/>
      <c r="J47" s="330"/>
      <c r="K47" s="330"/>
      <c r="L47" s="330"/>
      <c r="M47" s="331"/>
      <c r="N47" s="363"/>
      <c r="O47" s="364"/>
      <c r="P47" s="364"/>
      <c r="Q47" s="364"/>
      <c r="R47" s="364"/>
      <c r="S47" s="365"/>
    </row>
    <row r="48" spans="1:19" ht="15" customHeight="1" x14ac:dyDescent="0.25">
      <c r="A48" s="462"/>
      <c r="B48" s="401"/>
      <c r="C48" s="402"/>
      <c r="D48" s="402"/>
      <c r="E48" s="402"/>
      <c r="F48" s="402"/>
      <c r="G48" s="402"/>
      <c r="H48" s="402"/>
      <c r="I48" s="402"/>
      <c r="J48" s="402"/>
      <c r="K48" s="402"/>
      <c r="L48" s="402"/>
      <c r="M48" s="403"/>
      <c r="N48" s="372"/>
      <c r="O48" s="373"/>
      <c r="P48" s="373"/>
      <c r="Q48" s="373"/>
      <c r="R48" s="373"/>
      <c r="S48" s="374"/>
    </row>
    <row r="49" spans="1:19" ht="15" customHeight="1" x14ac:dyDescent="0.25">
      <c r="A49" s="462"/>
      <c r="B49" s="326" t="s">
        <v>609</v>
      </c>
      <c r="C49" s="327"/>
      <c r="D49" s="327"/>
      <c r="E49" s="327"/>
      <c r="F49" s="327"/>
      <c r="G49" s="327"/>
      <c r="H49" s="327"/>
      <c r="I49" s="327"/>
      <c r="J49" s="327"/>
      <c r="K49" s="327"/>
      <c r="L49" s="327"/>
      <c r="M49" s="328"/>
      <c r="N49" s="360" t="s">
        <v>269</v>
      </c>
      <c r="O49" s="361"/>
      <c r="P49" s="361"/>
      <c r="Q49" s="361"/>
      <c r="R49" s="361"/>
      <c r="S49" s="362"/>
    </row>
    <row r="50" spans="1:19" ht="15" customHeight="1" x14ac:dyDescent="0.25">
      <c r="A50" s="462"/>
      <c r="B50" s="329"/>
      <c r="C50" s="330"/>
      <c r="D50" s="330"/>
      <c r="E50" s="330"/>
      <c r="F50" s="330"/>
      <c r="G50" s="330"/>
      <c r="H50" s="330"/>
      <c r="I50" s="330"/>
      <c r="J50" s="330"/>
      <c r="K50" s="330"/>
      <c r="L50" s="330"/>
      <c r="M50" s="331"/>
      <c r="N50" s="363" t="s">
        <v>274</v>
      </c>
      <c r="O50" s="364"/>
      <c r="P50" s="364"/>
      <c r="Q50" s="364"/>
      <c r="R50" s="364"/>
      <c r="S50" s="365"/>
    </row>
    <row r="51" spans="1:19" ht="15" customHeight="1" x14ac:dyDescent="0.25">
      <c r="A51" s="462"/>
      <c r="B51" s="329"/>
      <c r="C51" s="330"/>
      <c r="D51" s="330"/>
      <c r="E51" s="330"/>
      <c r="F51" s="330"/>
      <c r="G51" s="330"/>
      <c r="H51" s="330"/>
      <c r="I51" s="330"/>
      <c r="J51" s="330"/>
      <c r="K51" s="330"/>
      <c r="L51" s="330"/>
      <c r="M51" s="331"/>
      <c r="N51" s="363"/>
      <c r="O51" s="364"/>
      <c r="P51" s="364"/>
      <c r="Q51" s="364"/>
      <c r="R51" s="364"/>
      <c r="S51" s="365"/>
    </row>
    <row r="52" spans="1:19" ht="15" customHeight="1" x14ac:dyDescent="0.25">
      <c r="A52" s="462"/>
      <c r="B52" s="329"/>
      <c r="C52" s="330"/>
      <c r="D52" s="330"/>
      <c r="E52" s="330"/>
      <c r="F52" s="330"/>
      <c r="G52" s="330"/>
      <c r="H52" s="330"/>
      <c r="I52" s="330"/>
      <c r="J52" s="330"/>
      <c r="K52" s="330"/>
      <c r="L52" s="330"/>
      <c r="M52" s="331"/>
      <c r="N52" s="363"/>
      <c r="O52" s="364"/>
      <c r="P52" s="364"/>
      <c r="Q52" s="364"/>
      <c r="R52" s="364"/>
      <c r="S52" s="365"/>
    </row>
    <row r="53" spans="1:19" ht="15" customHeight="1" thickBot="1" x14ac:dyDescent="0.3">
      <c r="A53" s="462"/>
      <c r="B53" s="329"/>
      <c r="C53" s="330"/>
      <c r="D53" s="330"/>
      <c r="E53" s="330"/>
      <c r="F53" s="330"/>
      <c r="G53" s="330"/>
      <c r="H53" s="330"/>
      <c r="I53" s="330"/>
      <c r="J53" s="330"/>
      <c r="K53" s="330"/>
      <c r="L53" s="330"/>
      <c r="M53" s="331"/>
      <c r="N53" s="469"/>
      <c r="O53" s="470"/>
      <c r="P53" s="470"/>
      <c r="Q53" s="470"/>
      <c r="R53" s="470"/>
      <c r="S53" s="471"/>
    </row>
    <row r="54" spans="1:19" ht="15" customHeight="1" x14ac:dyDescent="0.25">
      <c r="A54" s="459" t="s">
        <v>118</v>
      </c>
      <c r="B54" s="404" t="s">
        <v>610</v>
      </c>
      <c r="C54" s="405"/>
      <c r="D54" s="405"/>
      <c r="E54" s="405"/>
      <c r="F54" s="405"/>
      <c r="G54" s="405"/>
      <c r="H54" s="405"/>
      <c r="I54" s="405"/>
      <c r="J54" s="405"/>
      <c r="K54" s="405"/>
      <c r="L54" s="405"/>
      <c r="M54" s="406"/>
      <c r="N54" s="369" t="s">
        <v>286</v>
      </c>
      <c r="O54" s="370"/>
      <c r="P54" s="370"/>
      <c r="Q54" s="370"/>
      <c r="R54" s="370"/>
      <c r="S54" s="371"/>
    </row>
    <row r="55" spans="1:19" ht="15" customHeight="1" x14ac:dyDescent="0.25">
      <c r="A55" s="350"/>
      <c r="B55" s="329"/>
      <c r="C55" s="330"/>
      <c r="D55" s="330"/>
      <c r="E55" s="330"/>
      <c r="F55" s="330"/>
      <c r="G55" s="330"/>
      <c r="H55" s="330"/>
      <c r="I55" s="330"/>
      <c r="J55" s="330"/>
      <c r="K55" s="330"/>
      <c r="L55" s="330"/>
      <c r="M55" s="331"/>
      <c r="N55" s="363" t="s">
        <v>281</v>
      </c>
      <c r="O55" s="364"/>
      <c r="P55" s="364"/>
      <c r="Q55" s="364"/>
      <c r="R55" s="364"/>
      <c r="S55" s="365"/>
    </row>
    <row r="56" spans="1:19" ht="15" customHeight="1" x14ac:dyDescent="0.25">
      <c r="A56" s="350"/>
      <c r="B56" s="329"/>
      <c r="C56" s="330"/>
      <c r="D56" s="330"/>
      <c r="E56" s="330"/>
      <c r="F56" s="330"/>
      <c r="G56" s="330"/>
      <c r="H56" s="330"/>
      <c r="I56" s="330"/>
      <c r="J56" s="330"/>
      <c r="K56" s="330"/>
      <c r="L56" s="330"/>
      <c r="M56" s="331"/>
      <c r="N56" s="363"/>
      <c r="O56" s="364"/>
      <c r="P56" s="364"/>
      <c r="Q56" s="364"/>
      <c r="R56" s="364"/>
      <c r="S56" s="365"/>
    </row>
    <row r="57" spans="1:19" ht="15" customHeight="1" x14ac:dyDescent="0.25">
      <c r="A57" s="350"/>
      <c r="B57" s="329"/>
      <c r="C57" s="330"/>
      <c r="D57" s="330"/>
      <c r="E57" s="330"/>
      <c r="F57" s="330"/>
      <c r="G57" s="330"/>
      <c r="H57" s="330"/>
      <c r="I57" s="330"/>
      <c r="J57" s="330"/>
      <c r="K57" s="330"/>
      <c r="L57" s="330"/>
      <c r="M57" s="331"/>
      <c r="N57" s="363"/>
      <c r="O57" s="364"/>
      <c r="P57" s="364"/>
      <c r="Q57" s="364"/>
      <c r="R57" s="364"/>
      <c r="S57" s="365"/>
    </row>
    <row r="58" spans="1:19" ht="15" customHeight="1" x14ac:dyDescent="0.25">
      <c r="A58" s="350"/>
      <c r="B58" s="401"/>
      <c r="C58" s="402"/>
      <c r="D58" s="402"/>
      <c r="E58" s="402"/>
      <c r="F58" s="402"/>
      <c r="G58" s="402"/>
      <c r="H58" s="402"/>
      <c r="I58" s="402"/>
      <c r="J58" s="402"/>
      <c r="K58" s="402"/>
      <c r="L58" s="402"/>
      <c r="M58" s="403"/>
      <c r="N58" s="372"/>
      <c r="O58" s="373"/>
      <c r="P58" s="373"/>
      <c r="Q58" s="373"/>
      <c r="R58" s="373"/>
      <c r="S58" s="374"/>
    </row>
    <row r="59" spans="1:19" ht="15" customHeight="1" x14ac:dyDescent="0.25">
      <c r="A59" s="350"/>
      <c r="B59" s="326" t="s">
        <v>611</v>
      </c>
      <c r="C59" s="327"/>
      <c r="D59" s="327"/>
      <c r="E59" s="327"/>
      <c r="F59" s="327"/>
      <c r="G59" s="327"/>
      <c r="H59" s="327"/>
      <c r="I59" s="327"/>
      <c r="J59" s="327"/>
      <c r="K59" s="327"/>
      <c r="L59" s="327"/>
      <c r="M59" s="328"/>
      <c r="N59" s="360" t="s">
        <v>284</v>
      </c>
      <c r="O59" s="361"/>
      <c r="P59" s="361"/>
      <c r="Q59" s="361"/>
      <c r="R59" s="361"/>
      <c r="S59" s="362"/>
    </row>
    <row r="60" spans="1:19" ht="15" customHeight="1" x14ac:dyDescent="0.25">
      <c r="A60" s="350"/>
      <c r="B60" s="329"/>
      <c r="C60" s="330"/>
      <c r="D60" s="330"/>
      <c r="E60" s="330"/>
      <c r="F60" s="330"/>
      <c r="G60" s="330"/>
      <c r="H60" s="330"/>
      <c r="I60" s="330"/>
      <c r="J60" s="330"/>
      <c r="K60" s="330"/>
      <c r="L60" s="330"/>
      <c r="M60" s="331"/>
      <c r="N60" s="363"/>
      <c r="O60" s="364"/>
      <c r="P60" s="364"/>
      <c r="Q60" s="364"/>
      <c r="R60" s="364"/>
      <c r="S60" s="365"/>
    </row>
    <row r="61" spans="1:19" ht="15" customHeight="1" x14ac:dyDescent="0.25">
      <c r="A61" s="350"/>
      <c r="B61" s="329"/>
      <c r="C61" s="330"/>
      <c r="D61" s="330"/>
      <c r="E61" s="330"/>
      <c r="F61" s="330"/>
      <c r="G61" s="330"/>
      <c r="H61" s="330"/>
      <c r="I61" s="330"/>
      <c r="J61" s="330"/>
      <c r="K61" s="330"/>
      <c r="L61" s="330"/>
      <c r="M61" s="331"/>
      <c r="N61" s="363"/>
      <c r="O61" s="364"/>
      <c r="P61" s="364"/>
      <c r="Q61" s="364"/>
      <c r="R61" s="364"/>
      <c r="S61" s="365"/>
    </row>
    <row r="62" spans="1:19" ht="15" customHeight="1" x14ac:dyDescent="0.25">
      <c r="A62" s="350"/>
      <c r="B62" s="329"/>
      <c r="C62" s="330"/>
      <c r="D62" s="330"/>
      <c r="E62" s="330"/>
      <c r="F62" s="330"/>
      <c r="G62" s="330"/>
      <c r="H62" s="330"/>
      <c r="I62" s="330"/>
      <c r="J62" s="330"/>
      <c r="K62" s="330"/>
      <c r="L62" s="330"/>
      <c r="M62" s="331"/>
      <c r="N62" s="363"/>
      <c r="O62" s="364"/>
      <c r="P62" s="364"/>
      <c r="Q62" s="364"/>
      <c r="R62" s="364"/>
      <c r="S62" s="365"/>
    </row>
    <row r="63" spans="1:19" ht="15" customHeight="1" x14ac:dyDescent="0.25">
      <c r="A63" s="350"/>
      <c r="B63" s="401"/>
      <c r="C63" s="402"/>
      <c r="D63" s="402"/>
      <c r="E63" s="402"/>
      <c r="F63" s="402"/>
      <c r="G63" s="402"/>
      <c r="H63" s="402"/>
      <c r="I63" s="402"/>
      <c r="J63" s="402"/>
      <c r="K63" s="402"/>
      <c r="L63" s="402"/>
      <c r="M63" s="403"/>
      <c r="N63" s="372"/>
      <c r="O63" s="373"/>
      <c r="P63" s="373"/>
      <c r="Q63" s="373"/>
      <c r="R63" s="373"/>
      <c r="S63" s="374"/>
    </row>
    <row r="64" spans="1:19" ht="15" customHeight="1" x14ac:dyDescent="0.25">
      <c r="A64" s="350"/>
      <c r="B64" s="326" t="s">
        <v>749</v>
      </c>
      <c r="C64" s="327"/>
      <c r="D64" s="327"/>
      <c r="E64" s="327"/>
      <c r="F64" s="327"/>
      <c r="G64" s="327"/>
      <c r="H64" s="327"/>
      <c r="I64" s="327"/>
      <c r="J64" s="327"/>
      <c r="K64" s="327"/>
      <c r="L64" s="327"/>
      <c r="M64" s="328"/>
      <c r="N64" s="360" t="s">
        <v>288</v>
      </c>
      <c r="O64" s="361"/>
      <c r="P64" s="361"/>
      <c r="Q64" s="361"/>
      <c r="R64" s="361"/>
      <c r="S64" s="362"/>
    </row>
    <row r="65" spans="1:19" ht="15" customHeight="1" x14ac:dyDescent="0.25">
      <c r="A65" s="350"/>
      <c r="B65" s="329"/>
      <c r="C65" s="330"/>
      <c r="D65" s="330"/>
      <c r="E65" s="330"/>
      <c r="F65" s="330"/>
      <c r="G65" s="330"/>
      <c r="H65" s="330"/>
      <c r="I65" s="330"/>
      <c r="J65" s="330"/>
      <c r="K65" s="330"/>
      <c r="L65" s="330"/>
      <c r="M65" s="331"/>
      <c r="N65" s="363" t="s">
        <v>287</v>
      </c>
      <c r="O65" s="364"/>
      <c r="P65" s="364"/>
      <c r="Q65" s="364"/>
      <c r="R65" s="364"/>
      <c r="S65" s="365"/>
    </row>
    <row r="66" spans="1:19" ht="15" customHeight="1" x14ac:dyDescent="0.25">
      <c r="A66" s="350"/>
      <c r="B66" s="329"/>
      <c r="C66" s="330"/>
      <c r="D66" s="330"/>
      <c r="E66" s="330"/>
      <c r="F66" s="330"/>
      <c r="G66" s="330"/>
      <c r="H66" s="330"/>
      <c r="I66" s="330"/>
      <c r="J66" s="330"/>
      <c r="K66" s="330"/>
      <c r="L66" s="330"/>
      <c r="M66" s="331"/>
      <c r="N66" s="363"/>
      <c r="O66" s="364"/>
      <c r="P66" s="364"/>
      <c r="Q66" s="364"/>
      <c r="R66" s="364"/>
      <c r="S66" s="365"/>
    </row>
    <row r="67" spans="1:19" ht="15" customHeight="1" x14ac:dyDescent="0.25">
      <c r="A67" s="350"/>
      <c r="B67" s="329"/>
      <c r="C67" s="330"/>
      <c r="D67" s="330"/>
      <c r="E67" s="330"/>
      <c r="F67" s="330"/>
      <c r="G67" s="330"/>
      <c r="H67" s="330"/>
      <c r="I67" s="330"/>
      <c r="J67" s="330"/>
      <c r="K67" s="330"/>
      <c r="L67" s="330"/>
      <c r="M67" s="331"/>
      <c r="N67" s="363"/>
      <c r="O67" s="364"/>
      <c r="P67" s="364"/>
      <c r="Q67" s="364"/>
      <c r="R67" s="364"/>
      <c r="S67" s="365"/>
    </row>
    <row r="68" spans="1:19" ht="15" customHeight="1" thickBot="1" x14ac:dyDescent="0.3">
      <c r="A68" s="460"/>
      <c r="B68" s="332"/>
      <c r="C68" s="333"/>
      <c r="D68" s="333"/>
      <c r="E68" s="333"/>
      <c r="F68" s="333"/>
      <c r="G68" s="333"/>
      <c r="H68" s="333"/>
      <c r="I68" s="333"/>
      <c r="J68" s="333"/>
      <c r="K68" s="333"/>
      <c r="L68" s="333"/>
      <c r="M68" s="334"/>
      <c r="N68" s="378"/>
      <c r="O68" s="379"/>
      <c r="P68" s="379"/>
      <c r="Q68" s="379"/>
      <c r="R68" s="379"/>
      <c r="S68" s="380"/>
    </row>
    <row r="69" spans="1:19" ht="15" customHeight="1" x14ac:dyDescent="0.25">
      <c r="A69" s="375"/>
      <c r="B69" s="376"/>
      <c r="C69" s="376"/>
      <c r="D69" s="376"/>
      <c r="E69" s="376"/>
      <c r="F69" s="376"/>
      <c r="G69" s="376"/>
      <c r="H69" s="376"/>
      <c r="I69" s="376"/>
      <c r="J69" s="376"/>
      <c r="K69" s="376"/>
      <c r="L69" s="376"/>
      <c r="M69" s="376"/>
      <c r="N69" s="376"/>
      <c r="O69" s="376"/>
      <c r="P69" s="376"/>
      <c r="Q69" s="376"/>
      <c r="R69" s="376"/>
      <c r="S69" s="377"/>
    </row>
    <row r="70" spans="1:19" ht="19.899999999999999" customHeight="1" x14ac:dyDescent="0.25">
      <c r="A70" s="269" t="s">
        <v>119</v>
      </c>
      <c r="B70" s="270"/>
      <c r="C70" s="270"/>
      <c r="D70" s="270"/>
      <c r="E70" s="270"/>
      <c r="F70" s="270"/>
      <c r="G70" s="270"/>
      <c r="H70" s="270"/>
      <c r="I70" s="270"/>
      <c r="J70" s="34"/>
      <c r="K70" s="322" t="s">
        <v>120</v>
      </c>
      <c r="L70" s="235"/>
      <c r="M70" s="235"/>
      <c r="N70" s="235"/>
      <c r="O70" s="235"/>
      <c r="P70" s="235"/>
      <c r="Q70" s="235"/>
      <c r="R70" s="235"/>
      <c r="S70" s="236"/>
    </row>
    <row r="71" spans="1:19" ht="15" customHeight="1" x14ac:dyDescent="0.25">
      <c r="A71" s="350" t="s">
        <v>200</v>
      </c>
      <c r="B71" s="385" t="s">
        <v>121</v>
      </c>
      <c r="C71" s="386"/>
      <c r="D71" s="386"/>
      <c r="E71" s="386"/>
      <c r="F71" s="387"/>
      <c r="G71" s="381">
        <f>Z1_KiP!G76</f>
        <v>725</v>
      </c>
      <c r="H71" s="382"/>
      <c r="I71" s="383"/>
      <c r="J71" s="384"/>
      <c r="K71" s="347" t="s">
        <v>201</v>
      </c>
      <c r="L71" s="366" t="s">
        <v>626</v>
      </c>
      <c r="M71" s="367"/>
      <c r="N71" s="367"/>
      <c r="O71" s="367"/>
      <c r="P71" s="367"/>
      <c r="Q71" s="367"/>
      <c r="R71" s="367"/>
      <c r="S71" s="368"/>
    </row>
    <row r="72" spans="1:19" ht="15" customHeight="1" x14ac:dyDescent="0.25">
      <c r="A72" s="350"/>
      <c r="B72" s="388" t="s">
        <v>122</v>
      </c>
      <c r="C72" s="389"/>
      <c r="D72" s="389"/>
      <c r="E72" s="389"/>
      <c r="F72" s="390"/>
      <c r="G72" s="341">
        <f>SUM(G73:I83)</f>
        <v>725</v>
      </c>
      <c r="H72" s="342"/>
      <c r="I72" s="343"/>
      <c r="J72" s="384"/>
      <c r="K72" s="348"/>
      <c r="L72" s="323" t="s">
        <v>147</v>
      </c>
      <c r="M72" s="324"/>
      <c r="N72" s="324"/>
      <c r="O72" s="324"/>
      <c r="P72" s="324"/>
      <c r="Q72" s="324"/>
      <c r="R72" s="324"/>
      <c r="S72" s="325"/>
    </row>
    <row r="73" spans="1:19" ht="15" customHeight="1" x14ac:dyDescent="0.25">
      <c r="A73" s="350"/>
      <c r="B73" s="357" t="s">
        <v>123</v>
      </c>
      <c r="C73" s="358"/>
      <c r="D73" s="358"/>
      <c r="E73" s="358"/>
      <c r="F73" s="359"/>
      <c r="G73" s="338"/>
      <c r="H73" s="339"/>
      <c r="I73" s="340"/>
      <c r="J73" s="384"/>
      <c r="K73" s="348"/>
      <c r="L73" s="323" t="s">
        <v>154</v>
      </c>
      <c r="M73" s="324"/>
      <c r="N73" s="324"/>
      <c r="O73" s="324"/>
      <c r="P73" s="324"/>
      <c r="Q73" s="324"/>
      <c r="R73" s="324"/>
      <c r="S73" s="325"/>
    </row>
    <row r="74" spans="1:19" ht="15" customHeight="1" x14ac:dyDescent="0.25">
      <c r="A74" s="350"/>
      <c r="B74" s="357" t="s">
        <v>124</v>
      </c>
      <c r="C74" s="358"/>
      <c r="D74" s="358"/>
      <c r="E74" s="358"/>
      <c r="F74" s="359"/>
      <c r="G74" s="338"/>
      <c r="H74" s="339"/>
      <c r="I74" s="340"/>
      <c r="J74" s="384"/>
      <c r="K74" s="348"/>
      <c r="L74" s="323" t="s">
        <v>165</v>
      </c>
      <c r="M74" s="324"/>
      <c r="N74" s="324"/>
      <c r="O74" s="324"/>
      <c r="P74" s="324"/>
      <c r="Q74" s="324"/>
      <c r="R74" s="324"/>
      <c r="S74" s="325"/>
    </row>
    <row r="75" spans="1:19" ht="15" customHeight="1" x14ac:dyDescent="0.25">
      <c r="A75" s="350"/>
      <c r="B75" s="357" t="s">
        <v>125</v>
      </c>
      <c r="C75" s="358"/>
      <c r="D75" s="358"/>
      <c r="E75" s="358"/>
      <c r="F75" s="359"/>
      <c r="G75" s="338"/>
      <c r="H75" s="339"/>
      <c r="I75" s="340"/>
      <c r="J75" s="384"/>
      <c r="K75" s="348"/>
      <c r="L75" s="323" t="s">
        <v>181</v>
      </c>
      <c r="M75" s="324"/>
      <c r="N75" s="324"/>
      <c r="O75" s="324"/>
      <c r="P75" s="324"/>
      <c r="Q75" s="324"/>
      <c r="R75" s="324"/>
      <c r="S75" s="325"/>
    </row>
    <row r="76" spans="1:19" ht="15" customHeight="1" x14ac:dyDescent="0.25">
      <c r="A76" s="350"/>
      <c r="B76" s="357" t="s">
        <v>126</v>
      </c>
      <c r="C76" s="358"/>
      <c r="D76" s="358"/>
      <c r="E76" s="358"/>
      <c r="F76" s="359"/>
      <c r="G76" s="338"/>
      <c r="H76" s="339"/>
      <c r="I76" s="340"/>
      <c r="J76" s="384"/>
      <c r="K76" s="348"/>
      <c r="L76" s="323"/>
      <c r="M76" s="324"/>
      <c r="N76" s="324"/>
      <c r="O76" s="324"/>
      <c r="P76" s="324"/>
      <c r="Q76" s="324"/>
      <c r="R76" s="324"/>
      <c r="S76" s="325"/>
    </row>
    <row r="77" spans="1:19" ht="15" customHeight="1" x14ac:dyDescent="0.25">
      <c r="A77" s="350"/>
      <c r="B77" s="357" t="s">
        <v>127</v>
      </c>
      <c r="C77" s="358"/>
      <c r="D77" s="358"/>
      <c r="E77" s="358"/>
      <c r="F77" s="359"/>
      <c r="G77" s="338"/>
      <c r="H77" s="339"/>
      <c r="I77" s="340"/>
      <c r="J77" s="384"/>
      <c r="K77" s="348"/>
      <c r="L77" s="323"/>
      <c r="M77" s="324"/>
      <c r="N77" s="324"/>
      <c r="O77" s="324"/>
      <c r="P77" s="324"/>
      <c r="Q77" s="324"/>
      <c r="R77" s="324"/>
      <c r="S77" s="325"/>
    </row>
    <row r="78" spans="1:19" ht="15" customHeight="1" x14ac:dyDescent="0.25">
      <c r="A78" s="350"/>
      <c r="B78" s="357" t="s">
        <v>128</v>
      </c>
      <c r="C78" s="358"/>
      <c r="D78" s="358"/>
      <c r="E78" s="358"/>
      <c r="F78" s="359"/>
      <c r="G78" s="338"/>
      <c r="H78" s="339"/>
      <c r="I78" s="340"/>
      <c r="J78" s="384"/>
      <c r="K78" s="348"/>
      <c r="L78" s="323"/>
      <c r="M78" s="324"/>
      <c r="N78" s="324"/>
      <c r="O78" s="324"/>
      <c r="P78" s="324"/>
      <c r="Q78" s="324"/>
      <c r="R78" s="324"/>
      <c r="S78" s="325"/>
    </row>
    <row r="79" spans="1:19" ht="15" customHeight="1" x14ac:dyDescent="0.25">
      <c r="A79" s="350"/>
      <c r="B79" s="357" t="s">
        <v>129</v>
      </c>
      <c r="C79" s="358"/>
      <c r="D79" s="358"/>
      <c r="E79" s="358"/>
      <c r="F79" s="359"/>
      <c r="G79" s="338"/>
      <c r="H79" s="339"/>
      <c r="I79" s="340"/>
      <c r="J79" s="384"/>
      <c r="K79" s="349"/>
      <c r="L79" s="323"/>
      <c r="M79" s="324"/>
      <c r="N79" s="324"/>
      <c r="O79" s="324"/>
      <c r="P79" s="324"/>
      <c r="Q79" s="324"/>
      <c r="R79" s="324"/>
      <c r="S79" s="325"/>
    </row>
    <row r="80" spans="1:19" ht="15" customHeight="1" x14ac:dyDescent="0.25">
      <c r="A80" s="350"/>
      <c r="B80" s="357" t="s">
        <v>130</v>
      </c>
      <c r="C80" s="358"/>
      <c r="D80" s="358"/>
      <c r="E80" s="358"/>
      <c r="F80" s="359"/>
      <c r="G80" s="338">
        <v>725</v>
      </c>
      <c r="H80" s="339"/>
      <c r="I80" s="340"/>
      <c r="J80" s="384"/>
      <c r="K80" s="347" t="s">
        <v>202</v>
      </c>
      <c r="L80" s="319" t="s">
        <v>627</v>
      </c>
      <c r="M80" s="320"/>
      <c r="N80" s="320"/>
      <c r="O80" s="320"/>
      <c r="P80" s="320"/>
      <c r="Q80" s="320"/>
      <c r="R80" s="320"/>
      <c r="S80" s="321"/>
    </row>
    <row r="81" spans="1:19" ht="15" customHeight="1" x14ac:dyDescent="0.25">
      <c r="A81" s="350"/>
      <c r="B81" s="357" t="s">
        <v>131</v>
      </c>
      <c r="C81" s="358"/>
      <c r="D81" s="358"/>
      <c r="E81" s="358"/>
      <c r="F81" s="359"/>
      <c r="G81" s="338"/>
      <c r="H81" s="339"/>
      <c r="I81" s="340"/>
      <c r="J81" s="384"/>
      <c r="K81" s="348"/>
      <c r="L81" s="323" t="s">
        <v>344</v>
      </c>
      <c r="M81" s="324"/>
      <c r="N81" s="324"/>
      <c r="O81" s="324"/>
      <c r="P81" s="324"/>
      <c r="Q81" s="324"/>
      <c r="R81" s="324"/>
      <c r="S81" s="325"/>
    </row>
    <row r="82" spans="1:19" ht="15" customHeight="1" x14ac:dyDescent="0.25">
      <c r="A82" s="350"/>
      <c r="B82" s="357" t="s">
        <v>132</v>
      </c>
      <c r="C82" s="358"/>
      <c r="D82" s="358"/>
      <c r="E82" s="358"/>
      <c r="F82" s="359"/>
      <c r="G82" s="338"/>
      <c r="H82" s="339"/>
      <c r="I82" s="340"/>
      <c r="J82" s="384"/>
      <c r="K82" s="348"/>
      <c r="L82" s="323"/>
      <c r="M82" s="324"/>
      <c r="N82" s="324"/>
      <c r="O82" s="324"/>
      <c r="P82" s="324"/>
      <c r="Q82" s="324"/>
      <c r="R82" s="324"/>
      <c r="S82" s="325"/>
    </row>
    <row r="83" spans="1:19" ht="15" customHeight="1" x14ac:dyDescent="0.25">
      <c r="A83" s="350"/>
      <c r="B83" s="357" t="s">
        <v>133</v>
      </c>
      <c r="C83" s="358"/>
      <c r="D83" s="358"/>
      <c r="E83" s="358"/>
      <c r="F83" s="359"/>
      <c r="G83" s="338"/>
      <c r="H83" s="339"/>
      <c r="I83" s="340"/>
      <c r="J83" s="384"/>
      <c r="K83" s="348"/>
      <c r="L83" s="323"/>
      <c r="M83" s="324"/>
      <c r="N83" s="324"/>
      <c r="O83" s="324"/>
      <c r="P83" s="324"/>
      <c r="Q83" s="324"/>
      <c r="R83" s="324"/>
      <c r="S83" s="325"/>
    </row>
    <row r="84" spans="1:19" ht="15" customHeight="1" x14ac:dyDescent="0.25">
      <c r="A84" s="350"/>
      <c r="B84" s="316" t="s">
        <v>134</v>
      </c>
      <c r="C84" s="317"/>
      <c r="D84" s="317"/>
      <c r="E84" s="317"/>
      <c r="F84" s="318"/>
      <c r="G84" s="354">
        <f>Z1_KiP!H76</f>
        <v>0</v>
      </c>
      <c r="H84" s="355"/>
      <c r="I84" s="356"/>
      <c r="J84" s="384"/>
      <c r="K84" s="348"/>
      <c r="L84" s="323"/>
      <c r="M84" s="324"/>
      <c r="N84" s="324"/>
      <c r="O84" s="324"/>
      <c r="P84" s="324"/>
      <c r="Q84" s="324"/>
      <c r="R84" s="324"/>
      <c r="S84" s="325"/>
    </row>
    <row r="85" spans="1:19" ht="15" customHeight="1" x14ac:dyDescent="0.25">
      <c r="A85" s="350"/>
      <c r="B85" s="351" t="s">
        <v>204</v>
      </c>
      <c r="C85" s="352"/>
      <c r="D85" s="352"/>
      <c r="E85" s="352"/>
      <c r="F85" s="353"/>
      <c r="G85" s="341">
        <f>SUM(G84,G71)</f>
        <v>725</v>
      </c>
      <c r="H85" s="342"/>
      <c r="I85" s="343"/>
      <c r="J85" s="436"/>
      <c r="K85" s="349"/>
      <c r="L85" s="323"/>
      <c r="M85" s="324"/>
      <c r="N85" s="324"/>
      <c r="O85" s="324"/>
      <c r="P85" s="324"/>
      <c r="Q85" s="324"/>
      <c r="R85" s="324"/>
      <c r="S85" s="325"/>
    </row>
    <row r="86" spans="1:19" ht="15" customHeight="1" x14ac:dyDescent="0.25">
      <c r="A86" s="344"/>
      <c r="B86" s="345"/>
      <c r="C86" s="345"/>
      <c r="D86" s="345"/>
      <c r="E86" s="345"/>
      <c r="F86" s="345"/>
      <c r="G86" s="345"/>
      <c r="H86" s="345"/>
      <c r="I86" s="345"/>
      <c r="J86" s="345"/>
      <c r="K86" s="345"/>
      <c r="L86" s="345"/>
      <c r="M86" s="345"/>
      <c r="N86" s="345"/>
      <c r="O86" s="345"/>
      <c r="P86" s="345"/>
      <c r="Q86" s="345"/>
      <c r="R86" s="345"/>
      <c r="S86" s="346"/>
    </row>
    <row r="87" spans="1:19" ht="19.899999999999999" customHeight="1" x14ac:dyDescent="0.25">
      <c r="A87" s="433" t="s">
        <v>135</v>
      </c>
      <c r="B87" s="434"/>
      <c r="C87" s="434"/>
      <c r="D87" s="434"/>
      <c r="E87" s="434"/>
      <c r="F87" s="434"/>
      <c r="G87" s="434"/>
      <c r="H87" s="434"/>
      <c r="I87" s="434"/>
      <c r="J87" s="434"/>
      <c r="K87" s="434"/>
      <c r="L87" s="434"/>
      <c r="M87" s="434"/>
      <c r="N87" s="434"/>
      <c r="O87" s="434"/>
      <c r="P87" s="434"/>
      <c r="Q87" s="434"/>
      <c r="R87" s="434"/>
      <c r="S87" s="435"/>
    </row>
    <row r="88" spans="1:19" ht="15" customHeight="1" x14ac:dyDescent="0.25">
      <c r="A88" s="444" t="s">
        <v>199</v>
      </c>
      <c r="B88" s="445" t="s">
        <v>136</v>
      </c>
      <c r="C88" s="446"/>
      <c r="D88" s="446"/>
      <c r="E88" s="447"/>
      <c r="F88" s="445" t="str">
        <f>Z1_KiP!E76</f>
        <v>zal. bez oceny</v>
      </c>
      <c r="G88" s="446"/>
      <c r="H88" s="446"/>
      <c r="I88" s="447"/>
      <c r="J88" s="448"/>
      <c r="K88" s="452" t="s">
        <v>137</v>
      </c>
      <c r="L88" s="449" t="s">
        <v>138</v>
      </c>
      <c r="M88" s="450"/>
      <c r="N88" s="450"/>
      <c r="O88" s="450"/>
      <c r="P88" s="450"/>
      <c r="Q88" s="450"/>
      <c r="R88" s="450"/>
      <c r="S88" s="451"/>
    </row>
    <row r="89" spans="1:19" ht="15" customHeight="1" x14ac:dyDescent="0.25">
      <c r="A89" s="444"/>
      <c r="B89" s="430" t="s">
        <v>628</v>
      </c>
      <c r="C89" s="431"/>
      <c r="D89" s="431"/>
      <c r="E89" s="432"/>
      <c r="F89" s="430" t="s">
        <v>139</v>
      </c>
      <c r="G89" s="431"/>
      <c r="H89" s="431"/>
      <c r="I89" s="432"/>
      <c r="J89" s="448"/>
      <c r="K89" s="452"/>
      <c r="L89" s="335" t="s">
        <v>291</v>
      </c>
      <c r="M89" s="336"/>
      <c r="N89" s="336"/>
      <c r="O89" s="336"/>
      <c r="P89" s="336"/>
      <c r="Q89" s="336"/>
      <c r="R89" s="336"/>
      <c r="S89" s="337"/>
    </row>
    <row r="90" spans="1:19" ht="15" customHeight="1" x14ac:dyDescent="0.25">
      <c r="A90" s="444"/>
      <c r="B90" s="424" t="s">
        <v>175</v>
      </c>
      <c r="C90" s="425"/>
      <c r="D90" s="425"/>
      <c r="E90" s="426"/>
      <c r="F90" s="427">
        <v>100</v>
      </c>
      <c r="G90" s="428"/>
      <c r="H90" s="428"/>
      <c r="I90" s="429"/>
      <c r="J90" s="448"/>
      <c r="K90" s="452"/>
      <c r="L90" s="335" t="s">
        <v>292</v>
      </c>
      <c r="M90" s="336"/>
      <c r="N90" s="336"/>
      <c r="O90" s="336"/>
      <c r="P90" s="336"/>
      <c r="Q90" s="336"/>
      <c r="R90" s="336"/>
      <c r="S90" s="337"/>
    </row>
    <row r="91" spans="1:19" ht="15" customHeight="1" x14ac:dyDescent="0.25">
      <c r="A91" s="444"/>
      <c r="B91" s="424"/>
      <c r="C91" s="425"/>
      <c r="D91" s="425"/>
      <c r="E91" s="426"/>
      <c r="F91" s="427"/>
      <c r="G91" s="428"/>
      <c r="H91" s="428"/>
      <c r="I91" s="429"/>
      <c r="J91" s="448"/>
      <c r="K91" s="452"/>
      <c r="L91" s="335" t="s">
        <v>140</v>
      </c>
      <c r="M91" s="336"/>
      <c r="N91" s="336"/>
      <c r="O91" s="336"/>
      <c r="P91" s="336"/>
      <c r="Q91" s="336"/>
      <c r="R91" s="336"/>
      <c r="S91" s="337"/>
    </row>
    <row r="92" spans="1:19" ht="15" customHeight="1" x14ac:dyDescent="0.25">
      <c r="A92" s="444"/>
      <c r="B92" s="424"/>
      <c r="C92" s="425"/>
      <c r="D92" s="425"/>
      <c r="E92" s="426"/>
      <c r="F92" s="427"/>
      <c r="G92" s="428"/>
      <c r="H92" s="428"/>
      <c r="I92" s="429"/>
      <c r="J92" s="448"/>
      <c r="K92" s="452"/>
      <c r="L92" s="335" t="s">
        <v>293</v>
      </c>
      <c r="M92" s="336"/>
      <c r="N92" s="336"/>
      <c r="O92" s="336"/>
      <c r="P92" s="336"/>
      <c r="Q92" s="336"/>
      <c r="R92" s="336"/>
      <c r="S92" s="337"/>
    </row>
    <row r="93" spans="1:19" ht="15" customHeight="1" x14ac:dyDescent="0.25">
      <c r="A93" s="444"/>
      <c r="B93" s="424"/>
      <c r="C93" s="425"/>
      <c r="D93" s="425"/>
      <c r="E93" s="426"/>
      <c r="F93" s="427"/>
      <c r="G93" s="428"/>
      <c r="H93" s="428"/>
      <c r="I93" s="429"/>
      <c r="J93" s="448"/>
      <c r="K93" s="452"/>
      <c r="L93" s="335" t="s">
        <v>141</v>
      </c>
      <c r="M93" s="336"/>
      <c r="N93" s="336"/>
      <c r="O93" s="336"/>
      <c r="P93" s="336"/>
      <c r="Q93" s="336"/>
      <c r="R93" s="336"/>
      <c r="S93" s="337"/>
    </row>
    <row r="94" spans="1:19" ht="15" customHeight="1" x14ac:dyDescent="0.25">
      <c r="A94" s="444"/>
      <c r="B94" s="424"/>
      <c r="C94" s="425"/>
      <c r="D94" s="425"/>
      <c r="E94" s="426"/>
      <c r="F94" s="427"/>
      <c r="G94" s="428"/>
      <c r="H94" s="428"/>
      <c r="I94" s="429"/>
      <c r="J94" s="448"/>
      <c r="K94" s="452"/>
      <c r="L94" s="335" t="s">
        <v>843</v>
      </c>
      <c r="M94" s="336"/>
      <c r="N94" s="336"/>
      <c r="O94" s="336"/>
      <c r="P94" s="336"/>
      <c r="Q94" s="336"/>
      <c r="R94" s="336"/>
      <c r="S94" s="337"/>
    </row>
    <row r="95" spans="1:19" ht="15" customHeight="1" x14ac:dyDescent="0.25">
      <c r="A95" s="344"/>
      <c r="B95" s="345"/>
      <c r="C95" s="345"/>
      <c r="D95" s="345"/>
      <c r="E95" s="345"/>
      <c r="F95" s="345"/>
      <c r="G95" s="345"/>
      <c r="H95" s="345"/>
      <c r="I95" s="345"/>
      <c r="J95" s="345"/>
      <c r="K95" s="345"/>
      <c r="L95" s="345"/>
      <c r="M95" s="345"/>
      <c r="N95" s="345"/>
      <c r="O95" s="345"/>
      <c r="P95" s="345"/>
      <c r="Q95" s="345"/>
      <c r="R95" s="345"/>
      <c r="S95" s="346"/>
    </row>
    <row r="96" spans="1:19" ht="19.899999999999999" customHeight="1" x14ac:dyDescent="0.25">
      <c r="A96" s="437" t="s">
        <v>198</v>
      </c>
      <c r="B96" s="438" t="s">
        <v>142</v>
      </c>
      <c r="C96" s="438"/>
      <c r="D96" s="438"/>
      <c r="E96" s="438"/>
      <c r="F96" s="438"/>
      <c r="G96" s="438"/>
      <c r="H96" s="438"/>
      <c r="I96" s="438"/>
      <c r="J96" s="438"/>
      <c r="K96" s="438"/>
      <c r="L96" s="438"/>
      <c r="M96" s="438"/>
      <c r="N96" s="438"/>
      <c r="O96" s="438"/>
      <c r="P96" s="438"/>
      <c r="Q96" s="438"/>
      <c r="R96" s="438"/>
      <c r="S96" s="439"/>
    </row>
    <row r="97" spans="1:19" ht="15" customHeight="1" x14ac:dyDescent="0.25">
      <c r="A97" s="437"/>
      <c r="B97" s="440" t="s">
        <v>629</v>
      </c>
      <c r="C97" s="440"/>
      <c r="D97" s="440"/>
      <c r="E97" s="440"/>
      <c r="F97" s="440"/>
      <c r="G97" s="440"/>
      <c r="H97" s="440"/>
      <c r="I97" s="440"/>
      <c r="J97" s="440"/>
      <c r="K97" s="440"/>
      <c r="L97" s="440"/>
      <c r="M97" s="440"/>
      <c r="N97" s="440"/>
      <c r="O97" s="440"/>
      <c r="P97" s="440"/>
      <c r="Q97" s="440"/>
      <c r="R97" s="440"/>
      <c r="S97" s="441"/>
    </row>
    <row r="98" spans="1:19" ht="198.75" customHeight="1" x14ac:dyDescent="0.25">
      <c r="A98" s="437"/>
      <c r="B98" s="407" t="s">
        <v>747</v>
      </c>
      <c r="C98" s="407"/>
      <c r="D98" s="407"/>
      <c r="E98" s="407"/>
      <c r="F98" s="407"/>
      <c r="G98" s="407"/>
      <c r="H98" s="407"/>
      <c r="I98" s="407"/>
      <c r="J98" s="407"/>
      <c r="K98" s="407"/>
      <c r="L98" s="407"/>
      <c r="M98" s="407"/>
      <c r="N98" s="407"/>
      <c r="O98" s="407"/>
      <c r="P98" s="407"/>
      <c r="Q98" s="407"/>
      <c r="R98" s="407"/>
      <c r="S98" s="408"/>
    </row>
    <row r="99" spans="1:19" ht="15" customHeight="1" x14ac:dyDescent="0.25">
      <c r="A99" s="437"/>
      <c r="B99" s="442" t="s">
        <v>143</v>
      </c>
      <c r="C99" s="442"/>
      <c r="D99" s="442"/>
      <c r="E99" s="442"/>
      <c r="F99" s="442"/>
      <c r="G99" s="442"/>
      <c r="H99" s="442"/>
      <c r="I99" s="442"/>
      <c r="J99" s="442"/>
      <c r="K99" s="442"/>
      <c r="L99" s="442"/>
      <c r="M99" s="442"/>
      <c r="N99" s="442"/>
      <c r="O99" s="442"/>
      <c r="P99" s="442"/>
      <c r="Q99" s="442"/>
      <c r="R99" s="442"/>
      <c r="S99" s="443"/>
    </row>
    <row r="100" spans="1:19" ht="39.950000000000003" customHeight="1" x14ac:dyDescent="0.25">
      <c r="A100" s="437"/>
      <c r="B100" s="407" t="s">
        <v>396</v>
      </c>
      <c r="C100" s="407"/>
      <c r="D100" s="407"/>
      <c r="E100" s="407"/>
      <c r="F100" s="407"/>
      <c r="G100" s="407"/>
      <c r="H100" s="407"/>
      <c r="I100" s="407"/>
      <c r="J100" s="407"/>
      <c r="K100" s="407"/>
      <c r="L100" s="407"/>
      <c r="M100" s="407"/>
      <c r="N100" s="407"/>
      <c r="O100" s="407"/>
      <c r="P100" s="407"/>
      <c r="Q100" s="407"/>
      <c r="R100" s="407"/>
      <c r="S100" s="408"/>
    </row>
    <row r="101" spans="1:19" ht="15" customHeight="1" x14ac:dyDescent="0.25">
      <c r="A101" s="437"/>
      <c r="B101" s="442" t="s">
        <v>144</v>
      </c>
      <c r="C101" s="442"/>
      <c r="D101" s="442"/>
      <c r="E101" s="442"/>
      <c r="F101" s="442"/>
      <c r="G101" s="442"/>
      <c r="H101" s="442"/>
      <c r="I101" s="442"/>
      <c r="J101" s="442"/>
      <c r="K101" s="442"/>
      <c r="L101" s="442"/>
      <c r="M101" s="442"/>
      <c r="N101" s="442"/>
      <c r="O101" s="442"/>
      <c r="P101" s="442"/>
      <c r="Q101" s="442"/>
      <c r="R101" s="442"/>
      <c r="S101" s="443"/>
    </row>
    <row r="102" spans="1:19" ht="30" customHeight="1" x14ac:dyDescent="0.25">
      <c r="A102" s="437"/>
      <c r="B102" s="407"/>
      <c r="C102" s="407"/>
      <c r="D102" s="407"/>
      <c r="E102" s="407"/>
      <c r="F102" s="407"/>
      <c r="G102" s="407"/>
      <c r="H102" s="407"/>
      <c r="I102" s="407"/>
      <c r="J102" s="407"/>
      <c r="K102" s="407"/>
      <c r="L102" s="407"/>
      <c r="M102" s="407"/>
      <c r="N102" s="407"/>
      <c r="O102" s="407"/>
      <c r="P102" s="407"/>
      <c r="Q102" s="407"/>
      <c r="R102" s="407"/>
      <c r="S102" s="408"/>
    </row>
    <row r="103" spans="1:19" ht="15" customHeight="1" x14ac:dyDescent="0.25">
      <c r="A103" s="22"/>
      <c r="B103" s="11"/>
      <c r="C103" s="10"/>
      <c r="D103" s="10"/>
      <c r="E103" s="10"/>
      <c r="F103" s="10"/>
      <c r="G103" s="10"/>
      <c r="H103" s="10"/>
      <c r="I103" s="10"/>
      <c r="J103" s="10"/>
      <c r="K103" s="10"/>
      <c r="L103" s="10"/>
      <c r="M103" s="10"/>
      <c r="N103" s="10"/>
      <c r="O103" s="10"/>
      <c r="P103" s="10"/>
      <c r="Q103" s="10"/>
      <c r="R103" s="10"/>
      <c r="S103" s="148"/>
    </row>
  </sheetData>
  <sheetProtection algorithmName="SHA-512" hashValue="XTJtnNuTKwXDHo68DLGJivu6ru3DxEi2teDJ6fgWi/UXi1O1JAwEjv5O8mEw6QyDocSsTIiNkzU7rfzZ37jhbA==" saltValue="OdG7QDuRYLzjAQ4bo7Jujg==" spinCount="100000" sheet="1" objects="1" scenarios="1"/>
  <mergeCells count="179">
    <mergeCell ref="A1:B1"/>
    <mergeCell ref="A3:C3"/>
    <mergeCell ref="D3:I3"/>
    <mergeCell ref="A4:C4"/>
    <mergeCell ref="D4:I4"/>
    <mergeCell ref="A5:C5"/>
    <mergeCell ref="D5:K5"/>
    <mergeCell ref="A8:S8"/>
    <mergeCell ref="A10:S10"/>
    <mergeCell ref="A11:A13"/>
    <mergeCell ref="B11:M12"/>
    <mergeCell ref="N11:S12"/>
    <mergeCell ref="B13:M13"/>
    <mergeCell ref="L5:M5"/>
    <mergeCell ref="O5:P5"/>
    <mergeCell ref="Q5:S5"/>
    <mergeCell ref="A6:S6"/>
    <mergeCell ref="A7:C7"/>
    <mergeCell ref="J7:K7"/>
    <mergeCell ref="L7:M7"/>
    <mergeCell ref="O7:P7"/>
    <mergeCell ref="Q7:R7"/>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N54:S68" xr:uid="{00000000-0002-0000-3B00-000000000000}">
      <formula1>KEK_Z1</formula1>
    </dataValidation>
    <dataValidation type="list" allowBlank="1" showInputMessage="1" showErrorMessage="1" sqref="N34:S53" xr:uid="{00000000-0002-0000-3B00-000001000000}">
      <formula1>KEU_Z1</formula1>
    </dataValidation>
    <dataValidation type="list" allowBlank="1" showInputMessage="1" showErrorMessage="1" sqref="N14:S33" xr:uid="{00000000-0002-0000-3B00-000002000000}">
      <formula1>KEW_Z1</formula1>
    </dataValidation>
    <dataValidation type="list" allowBlank="1" showInputMessage="1" showErrorMessage="1" sqref="L81:L85" xr:uid="{00000000-0002-0000-3B00-000003000000}">
      <formula1>PRAC_STUD</formula1>
    </dataValidation>
    <dataValidation type="list" allowBlank="1" showInputMessage="1" showErrorMessage="1" sqref="L72:L79" xr:uid="{00000000-0002-0000-3B00-000004000000}">
      <formula1>METODY</formula1>
    </dataValidation>
    <dataValidation type="list" allowBlank="1" showInputMessage="1" showErrorMessage="1" sqref="L7" xr:uid="{00000000-0002-0000-3B00-000005000000}">
      <formula1>STATUS</formula1>
    </dataValidation>
    <dataValidation type="list" allowBlank="1" showInputMessage="1" showErrorMessage="1" sqref="B90:E94" xr:uid="{00000000-0002-0000-3B00-000006000000}">
      <formula1>ZAL</formula1>
    </dataValidation>
  </dataValidations>
  <hyperlinks>
    <hyperlink ref="O13" r:id="rId1" display="https://www.zpsb.pl/wp-content/uploads/2020/09/Efekty-uczenia-sie_Z1_2020-2021.pdf" xr:uid="{DEA789E6-0C21-46D1-8D47-A3BC8AD714DF}"/>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Arkusz4"/>
  <dimension ref="A1:P57"/>
  <sheetViews>
    <sheetView view="pageBreakPreview" zoomScale="40" zoomScaleNormal="55" zoomScaleSheetLayoutView="40" workbookViewId="0">
      <selection activeCell="C13" sqref="C13"/>
    </sheetView>
  </sheetViews>
  <sheetFormatPr defaultColWidth="9.140625" defaultRowHeight="15" x14ac:dyDescent="0.25"/>
  <cols>
    <col min="1" max="1" width="73.42578125" style="5" customWidth="1"/>
    <col min="2" max="2" width="61.7109375" style="5" customWidth="1"/>
    <col min="3" max="3" width="53.42578125" style="5" customWidth="1"/>
    <col min="4" max="4" width="9.140625" style="5"/>
    <col min="5" max="5" width="44.7109375" style="5" customWidth="1"/>
    <col min="6" max="6" width="9.140625" style="5"/>
    <col min="7" max="7" width="35.140625" style="5" customWidth="1"/>
    <col min="8" max="8" width="9.140625" style="5"/>
    <col min="9" max="9" width="16.7109375" style="5" customWidth="1"/>
    <col min="10" max="10" width="9.140625" style="5"/>
    <col min="11" max="11" width="42.140625" style="13" customWidth="1"/>
    <col min="12" max="12" width="9.140625" style="5"/>
    <col min="13" max="13" width="35.7109375" style="5" customWidth="1"/>
    <col min="14" max="16384" width="9.140625" style="5"/>
  </cols>
  <sheetData>
    <row r="1" spans="1:16" ht="33" customHeight="1" thickBot="1" x14ac:dyDescent="0.3">
      <c r="A1" s="26" t="s">
        <v>338</v>
      </c>
      <c r="B1" s="26" t="s">
        <v>339</v>
      </c>
      <c r="C1" s="26" t="s">
        <v>340</v>
      </c>
      <c r="E1" s="26" t="s">
        <v>203</v>
      </c>
      <c r="G1" s="26" t="s">
        <v>205</v>
      </c>
      <c r="I1" s="26" t="s">
        <v>227</v>
      </c>
      <c r="K1" s="26" t="s">
        <v>228</v>
      </c>
      <c r="P1" s="5" t="s">
        <v>343</v>
      </c>
    </row>
    <row r="2" spans="1:16" ht="30" customHeight="1" thickBot="1" x14ac:dyDescent="0.3">
      <c r="A2" s="19" t="s">
        <v>116</v>
      </c>
      <c r="B2" s="19" t="s">
        <v>117</v>
      </c>
      <c r="C2" s="19" t="s">
        <v>118</v>
      </c>
      <c r="E2" s="30" t="s">
        <v>123</v>
      </c>
      <c r="G2" s="12" t="s">
        <v>145</v>
      </c>
      <c r="I2" s="30" t="s">
        <v>102</v>
      </c>
      <c r="K2" s="31" t="s">
        <v>146</v>
      </c>
      <c r="M2" s="12" t="s">
        <v>145</v>
      </c>
    </row>
    <row r="3" spans="1:16" ht="79.5" thickBot="1" x14ac:dyDescent="0.3">
      <c r="A3" s="15" t="s">
        <v>251</v>
      </c>
      <c r="B3" s="14" t="s">
        <v>268</v>
      </c>
      <c r="C3" s="14" t="s">
        <v>281</v>
      </c>
      <c r="E3" s="30" t="s">
        <v>147</v>
      </c>
      <c r="G3" s="12" t="s">
        <v>148</v>
      </c>
      <c r="I3" s="30" t="s">
        <v>149</v>
      </c>
      <c r="K3" s="31" t="s">
        <v>150</v>
      </c>
      <c r="M3" s="12" t="s">
        <v>148</v>
      </c>
    </row>
    <row r="4" spans="1:16" ht="63.75" thickBot="1" x14ac:dyDescent="0.3">
      <c r="A4" s="18" t="s">
        <v>252</v>
      </c>
      <c r="B4" s="14" t="s">
        <v>269</v>
      </c>
      <c r="C4" s="14" t="s">
        <v>282</v>
      </c>
      <c r="E4" s="30" t="s">
        <v>151</v>
      </c>
      <c r="G4" s="12" t="s">
        <v>196</v>
      </c>
      <c r="I4" s="30" t="s">
        <v>152</v>
      </c>
      <c r="K4" s="31" t="s">
        <v>153</v>
      </c>
      <c r="M4" s="12" t="s">
        <v>196</v>
      </c>
    </row>
    <row r="5" spans="1:16" ht="63.75" thickBot="1" x14ac:dyDescent="0.3">
      <c r="A5" s="18" t="s">
        <v>253</v>
      </c>
      <c r="B5" s="14" t="s">
        <v>270</v>
      </c>
      <c r="C5" s="14" t="s">
        <v>283</v>
      </c>
      <c r="E5" s="33" t="s">
        <v>154</v>
      </c>
      <c r="G5" s="12" t="s">
        <v>155</v>
      </c>
      <c r="K5" s="32" t="s">
        <v>156</v>
      </c>
      <c r="M5" s="12" t="s">
        <v>155</v>
      </c>
    </row>
    <row r="6" spans="1:16" ht="48" thickBot="1" x14ac:dyDescent="0.3">
      <c r="A6" s="18" t="s">
        <v>254</v>
      </c>
      <c r="B6" s="14" t="s">
        <v>271</v>
      </c>
      <c r="C6" s="14" t="s">
        <v>284</v>
      </c>
      <c r="E6" s="33" t="s">
        <v>157</v>
      </c>
      <c r="G6" s="12" t="s">
        <v>158</v>
      </c>
      <c r="K6" s="32" t="s">
        <v>159</v>
      </c>
      <c r="M6" s="12" t="s">
        <v>158</v>
      </c>
    </row>
    <row r="7" spans="1:16" ht="63.75" thickBot="1" x14ac:dyDescent="0.3">
      <c r="A7" s="18" t="s">
        <v>255</v>
      </c>
      <c r="B7" s="14" t="s">
        <v>272</v>
      </c>
      <c r="C7" s="14" t="s">
        <v>285</v>
      </c>
      <c r="E7" s="33" t="s">
        <v>160</v>
      </c>
      <c r="G7" s="12" t="s">
        <v>161</v>
      </c>
      <c r="K7" s="32" t="s">
        <v>342</v>
      </c>
      <c r="M7" s="12" t="s">
        <v>161</v>
      </c>
    </row>
    <row r="8" spans="1:16" ht="63.75" thickBot="1" x14ac:dyDescent="0.3">
      <c r="A8" s="14" t="s">
        <v>256</v>
      </c>
      <c r="B8" s="14" t="s">
        <v>273</v>
      </c>
      <c r="C8" s="14" t="s">
        <v>286</v>
      </c>
      <c r="E8" s="33" t="s">
        <v>161</v>
      </c>
      <c r="G8" s="12" t="s">
        <v>195</v>
      </c>
      <c r="K8" s="32" t="s">
        <v>162</v>
      </c>
      <c r="M8" s="12" t="s">
        <v>195</v>
      </c>
    </row>
    <row r="9" spans="1:16" ht="63.75" thickBot="1" x14ac:dyDescent="0.3">
      <c r="A9" s="14" t="s">
        <v>257</v>
      </c>
      <c r="B9" s="14" t="s">
        <v>274</v>
      </c>
      <c r="C9" s="14" t="s">
        <v>287</v>
      </c>
      <c r="E9" s="33" t="s">
        <v>163</v>
      </c>
      <c r="G9" s="12" t="s">
        <v>341</v>
      </c>
      <c r="K9" s="31" t="s">
        <v>164</v>
      </c>
      <c r="M9" s="12" t="s">
        <v>341</v>
      </c>
    </row>
    <row r="10" spans="1:16" ht="63.75" thickBot="1" x14ac:dyDescent="0.3">
      <c r="A10" s="14" t="s">
        <v>258</v>
      </c>
      <c r="B10" s="14" t="s">
        <v>275</v>
      </c>
      <c r="C10" s="14" t="s">
        <v>288</v>
      </c>
      <c r="E10" s="33" t="s">
        <v>165</v>
      </c>
      <c r="G10" s="12" t="s">
        <v>166</v>
      </c>
      <c r="K10" s="31" t="s">
        <v>167</v>
      </c>
      <c r="M10" s="12" t="s">
        <v>166</v>
      </c>
    </row>
    <row r="11" spans="1:16" ht="63.75" thickBot="1" x14ac:dyDescent="0.3">
      <c r="A11" s="14" t="s">
        <v>259</v>
      </c>
      <c r="B11" s="14" t="s">
        <v>276</v>
      </c>
      <c r="E11" s="33" t="s">
        <v>168</v>
      </c>
      <c r="G11" s="12" t="s">
        <v>169</v>
      </c>
      <c r="K11" s="31" t="s">
        <v>170</v>
      </c>
      <c r="M11" s="12" t="s">
        <v>169</v>
      </c>
    </row>
    <row r="12" spans="1:16" ht="63.75" thickBot="1" x14ac:dyDescent="0.3">
      <c r="A12" s="14" t="s">
        <v>260</v>
      </c>
      <c r="B12" s="14" t="s">
        <v>277</v>
      </c>
      <c r="E12" s="33" t="s">
        <v>171</v>
      </c>
      <c r="G12" s="12" t="s">
        <v>172</v>
      </c>
      <c r="K12" s="31" t="s">
        <v>173</v>
      </c>
      <c r="M12" s="12" t="s">
        <v>172</v>
      </c>
    </row>
    <row r="13" spans="1:16" ht="48" thickBot="1" x14ac:dyDescent="0.3">
      <c r="A13" s="14" t="s">
        <v>261</v>
      </c>
      <c r="B13" s="14" t="s">
        <v>278</v>
      </c>
      <c r="E13" s="33" t="s">
        <v>174</v>
      </c>
      <c r="G13" s="12" t="s">
        <v>175</v>
      </c>
      <c r="K13" s="13" t="s">
        <v>344</v>
      </c>
      <c r="M13" s="12" t="s">
        <v>175</v>
      </c>
    </row>
    <row r="14" spans="1:16" ht="63.75" thickBot="1" x14ac:dyDescent="0.3">
      <c r="A14" s="14" t="s">
        <v>262</v>
      </c>
      <c r="B14" s="14" t="s">
        <v>279</v>
      </c>
      <c r="E14" s="33" t="s">
        <v>173</v>
      </c>
    </row>
    <row r="15" spans="1:16" ht="79.5" thickBot="1" x14ac:dyDescent="0.3">
      <c r="A15" s="14" t="s">
        <v>263</v>
      </c>
      <c r="B15" s="14" t="s">
        <v>280</v>
      </c>
      <c r="E15" s="33" t="s">
        <v>176</v>
      </c>
      <c r="G15" s="20"/>
      <c r="H15" s="20"/>
      <c r="I15" s="20"/>
      <c r="J15" s="20"/>
      <c r="K15" s="21"/>
      <c r="L15" s="20"/>
      <c r="M15" s="20"/>
    </row>
    <row r="16" spans="1:16" ht="48" thickBot="1" x14ac:dyDescent="0.3">
      <c r="A16" s="14" t="s">
        <v>264</v>
      </c>
      <c r="E16" s="33" t="s">
        <v>177</v>
      </c>
    </row>
    <row r="17" spans="1:5" ht="16.5" thickBot="1" x14ac:dyDescent="0.3">
      <c r="A17" s="14" t="s">
        <v>265</v>
      </c>
      <c r="E17" s="33" t="s">
        <v>178</v>
      </c>
    </row>
    <row r="18" spans="1:5" ht="63.75" thickBot="1" x14ac:dyDescent="0.3">
      <c r="A18" s="14" t="s">
        <v>266</v>
      </c>
      <c r="E18" s="33" t="s">
        <v>179</v>
      </c>
    </row>
    <row r="19" spans="1:5" ht="48" thickBot="1" x14ac:dyDescent="0.3">
      <c r="A19" s="14" t="s">
        <v>267</v>
      </c>
      <c r="E19" s="33" t="s">
        <v>180</v>
      </c>
    </row>
    <row r="20" spans="1:5" x14ac:dyDescent="0.25">
      <c r="E20" s="33" t="s">
        <v>181</v>
      </c>
    </row>
    <row r="22" spans="1:5" ht="33" customHeight="1" thickBot="1" x14ac:dyDescent="0.3">
      <c r="A22" s="26" t="s">
        <v>335</v>
      </c>
      <c r="B22" s="26" t="s">
        <v>337</v>
      </c>
      <c r="C22" s="26" t="s">
        <v>336</v>
      </c>
    </row>
    <row r="23" spans="1:5" ht="30" customHeight="1" thickBot="1" x14ac:dyDescent="0.3">
      <c r="A23" s="19" t="s">
        <v>116</v>
      </c>
      <c r="B23" s="19" t="s">
        <v>117</v>
      </c>
      <c r="C23" s="19" t="s">
        <v>118</v>
      </c>
    </row>
    <row r="24" spans="1:5" ht="79.5" thickBot="1" x14ac:dyDescent="0.3">
      <c r="A24" s="15" t="s">
        <v>206</v>
      </c>
      <c r="B24" s="14" t="s">
        <v>222</v>
      </c>
      <c r="C24" s="14" t="s">
        <v>241</v>
      </c>
    </row>
    <row r="25" spans="1:5" ht="63.75" thickBot="1" x14ac:dyDescent="0.3">
      <c r="A25" s="18" t="s">
        <v>207</v>
      </c>
      <c r="B25" s="14" t="s">
        <v>223</v>
      </c>
      <c r="C25" s="14" t="s">
        <v>242</v>
      </c>
    </row>
    <row r="26" spans="1:5" ht="95.25" thickBot="1" x14ac:dyDescent="0.3">
      <c r="A26" s="18" t="s">
        <v>208</v>
      </c>
      <c r="B26" s="14" t="s">
        <v>224</v>
      </c>
      <c r="C26" s="14" t="s">
        <v>243</v>
      </c>
    </row>
    <row r="27" spans="1:5" ht="79.5" thickBot="1" x14ac:dyDescent="0.3">
      <c r="A27" s="18" t="s">
        <v>209</v>
      </c>
      <c r="B27" s="14" t="s">
        <v>225</v>
      </c>
      <c r="C27" s="14" t="s">
        <v>244</v>
      </c>
    </row>
    <row r="28" spans="1:5" ht="79.5" thickBot="1" x14ac:dyDescent="0.3">
      <c r="A28" s="18" t="s">
        <v>210</v>
      </c>
      <c r="B28" s="14" t="s">
        <v>226</v>
      </c>
      <c r="C28" s="14" t="s">
        <v>245</v>
      </c>
    </row>
    <row r="29" spans="1:5" ht="95.25" thickBot="1" x14ac:dyDescent="0.3">
      <c r="A29" s="14" t="s">
        <v>211</v>
      </c>
      <c r="B29" s="14" t="s">
        <v>229</v>
      </c>
      <c r="C29" s="14" t="s">
        <v>246</v>
      </c>
    </row>
    <row r="30" spans="1:5" ht="79.5" thickBot="1" x14ac:dyDescent="0.3">
      <c r="A30" s="14" t="s">
        <v>212</v>
      </c>
      <c r="B30" s="14" t="s">
        <v>230</v>
      </c>
      <c r="C30" s="14" t="s">
        <v>247</v>
      </c>
    </row>
    <row r="31" spans="1:5" ht="79.5" thickBot="1" x14ac:dyDescent="0.3">
      <c r="A31" s="14" t="s">
        <v>213</v>
      </c>
      <c r="B31" s="14" t="s">
        <v>231</v>
      </c>
      <c r="C31" s="14" t="s">
        <v>248</v>
      </c>
    </row>
    <row r="32" spans="1:5" ht="79.5" thickBot="1" x14ac:dyDescent="0.3">
      <c r="A32" s="14" t="s">
        <v>214</v>
      </c>
      <c r="B32" s="14" t="s">
        <v>232</v>
      </c>
      <c r="C32" s="14" t="s">
        <v>249</v>
      </c>
    </row>
    <row r="33" spans="1:3" ht="79.5" thickBot="1" x14ac:dyDescent="0.3">
      <c r="A33" s="14" t="s">
        <v>215</v>
      </c>
      <c r="B33" s="14" t="s">
        <v>233</v>
      </c>
      <c r="C33" s="14" t="s">
        <v>250</v>
      </c>
    </row>
    <row r="34" spans="1:3" ht="63.75" thickBot="1" x14ac:dyDescent="0.3">
      <c r="A34" s="14" t="s">
        <v>216</v>
      </c>
      <c r="B34" s="14" t="s">
        <v>234</v>
      </c>
    </row>
    <row r="35" spans="1:3" ht="79.5" thickBot="1" x14ac:dyDescent="0.3">
      <c r="A35" s="14" t="s">
        <v>217</v>
      </c>
      <c r="B35" s="14" t="s">
        <v>235</v>
      </c>
    </row>
    <row r="36" spans="1:3" ht="63.75" thickBot="1" x14ac:dyDescent="0.3">
      <c r="A36" s="14" t="s">
        <v>218</v>
      </c>
      <c r="B36" s="14" t="s">
        <v>236</v>
      </c>
    </row>
    <row r="37" spans="1:3" ht="63.75" thickBot="1" x14ac:dyDescent="0.3">
      <c r="A37" s="14" t="s">
        <v>219</v>
      </c>
      <c r="B37" s="14" t="s">
        <v>237</v>
      </c>
    </row>
    <row r="38" spans="1:3" ht="79.5" thickBot="1" x14ac:dyDescent="0.3">
      <c r="A38" s="14" t="s">
        <v>220</v>
      </c>
      <c r="B38" s="14" t="s">
        <v>238</v>
      </c>
    </row>
    <row r="39" spans="1:3" ht="79.5" thickBot="1" x14ac:dyDescent="0.3">
      <c r="A39" s="14" t="s">
        <v>221</v>
      </c>
      <c r="B39" s="14" t="s">
        <v>239</v>
      </c>
    </row>
    <row r="40" spans="1:3" ht="48" thickBot="1" x14ac:dyDescent="0.3">
      <c r="B40" s="14" t="s">
        <v>240</v>
      </c>
    </row>
    <row r="42" spans="1:3" ht="33" customHeight="1" thickBot="1" x14ac:dyDescent="0.3">
      <c r="A42" s="26" t="s">
        <v>332</v>
      </c>
      <c r="B42" s="26" t="s">
        <v>333</v>
      </c>
      <c r="C42" s="26" t="s">
        <v>334</v>
      </c>
    </row>
    <row r="43" spans="1:3" ht="30" customHeight="1" thickBot="1" x14ac:dyDescent="0.3">
      <c r="A43" s="19" t="s">
        <v>116</v>
      </c>
      <c r="B43" s="19" t="s">
        <v>117</v>
      </c>
      <c r="C43" s="19" t="s">
        <v>118</v>
      </c>
    </row>
    <row r="44" spans="1:3" ht="79.5" thickBot="1" x14ac:dyDescent="0.3">
      <c r="A44" s="15" t="s">
        <v>294</v>
      </c>
      <c r="B44" s="14" t="s">
        <v>307</v>
      </c>
      <c r="C44" s="14" t="s">
        <v>321</v>
      </c>
    </row>
    <row r="45" spans="1:3" ht="95.25" thickBot="1" x14ac:dyDescent="0.3">
      <c r="A45" s="15" t="s">
        <v>295</v>
      </c>
      <c r="B45" s="14" t="s">
        <v>308</v>
      </c>
      <c r="C45" s="14" t="s">
        <v>322</v>
      </c>
    </row>
    <row r="46" spans="1:3" ht="95.25" thickBot="1" x14ac:dyDescent="0.3">
      <c r="A46" s="15" t="s">
        <v>296</v>
      </c>
      <c r="B46" s="14" t="s">
        <v>309</v>
      </c>
      <c r="C46" s="14" t="s">
        <v>323</v>
      </c>
    </row>
    <row r="47" spans="1:3" ht="79.5" thickBot="1" x14ac:dyDescent="0.3">
      <c r="A47" s="15" t="s">
        <v>297</v>
      </c>
      <c r="B47" s="14" t="s">
        <v>310</v>
      </c>
      <c r="C47" s="14" t="s">
        <v>324</v>
      </c>
    </row>
    <row r="48" spans="1:3" ht="79.5" thickBot="1" x14ac:dyDescent="0.3">
      <c r="A48" s="15" t="s">
        <v>298</v>
      </c>
      <c r="B48" s="14" t="s">
        <v>311</v>
      </c>
      <c r="C48" s="14" t="s">
        <v>325</v>
      </c>
    </row>
    <row r="49" spans="1:3" ht="60.75" thickBot="1" x14ac:dyDescent="0.3">
      <c r="A49" s="15" t="s">
        <v>299</v>
      </c>
      <c r="B49" s="14" t="s">
        <v>312</v>
      </c>
      <c r="C49" s="14" t="s">
        <v>326</v>
      </c>
    </row>
    <row r="50" spans="1:3" ht="63.75" thickBot="1" x14ac:dyDescent="0.3">
      <c r="A50" s="15" t="s">
        <v>300</v>
      </c>
      <c r="B50" s="14" t="s">
        <v>313</v>
      </c>
      <c r="C50" s="14" t="s">
        <v>327</v>
      </c>
    </row>
    <row r="51" spans="1:3" ht="63.75" thickBot="1" x14ac:dyDescent="0.3">
      <c r="A51" s="15" t="s">
        <v>301</v>
      </c>
      <c r="B51" s="14" t="s">
        <v>314</v>
      </c>
      <c r="C51" s="14" t="s">
        <v>328</v>
      </c>
    </row>
    <row r="52" spans="1:3" ht="63.75" thickBot="1" x14ac:dyDescent="0.3">
      <c r="A52" s="15" t="s">
        <v>302</v>
      </c>
      <c r="B52" s="14" t="s">
        <v>315</v>
      </c>
      <c r="C52" s="14" t="s">
        <v>329</v>
      </c>
    </row>
    <row r="53" spans="1:3" ht="79.5" thickBot="1" x14ac:dyDescent="0.3">
      <c r="A53" s="15" t="s">
        <v>303</v>
      </c>
      <c r="B53" s="14" t="s">
        <v>316</v>
      </c>
      <c r="C53" s="14" t="s">
        <v>330</v>
      </c>
    </row>
    <row r="54" spans="1:3" ht="63.75" thickBot="1" x14ac:dyDescent="0.3">
      <c r="A54" s="15" t="s">
        <v>304</v>
      </c>
      <c r="B54" s="14" t="s">
        <v>317</v>
      </c>
      <c r="C54" s="14" t="s">
        <v>331</v>
      </c>
    </row>
    <row r="55" spans="1:3" ht="63.75" thickBot="1" x14ac:dyDescent="0.3">
      <c r="A55" s="15" t="s">
        <v>305</v>
      </c>
      <c r="B55" s="14" t="s">
        <v>318</v>
      </c>
    </row>
    <row r="56" spans="1:3" ht="63.75" thickBot="1" x14ac:dyDescent="0.3">
      <c r="A56" s="15" t="s">
        <v>306</v>
      </c>
      <c r="B56" s="14" t="s">
        <v>319</v>
      </c>
    </row>
    <row r="57" spans="1:3" ht="48" thickBot="1" x14ac:dyDescent="0.3">
      <c r="B57" s="14" t="s">
        <v>320</v>
      </c>
    </row>
  </sheetData>
  <sheetProtection algorithmName="SHA-512" hashValue="lOVSlnpR2X98V8Js4XYUDDmwrXTwoWExpT9t/X+YmWRMTI0Ao2sRIvrMYCjEpw5Fn/cx+5gBbSCMUareyTxzAA==" saltValue="ALla4d+GtVZ/nmh6v2Jw6A==" spinCount="100000" sheet="1" objects="1" scenarios="1"/>
  <dataValidations count="2">
    <dataValidation type="list" allowBlank="1" showInputMessage="1" showErrorMessage="1" sqref="D12" xr:uid="{00000000-0002-0000-3C00-000000000000}">
      <formula1>$A$3:$A$13</formula1>
    </dataValidation>
    <dataValidation type="list" allowBlank="1" showInputMessage="1" showErrorMessage="1" sqref="D6" xr:uid="{00000000-0002-0000-3C00-000001000000}">
      <formula1>$A$5:$A$13</formula1>
    </dataValidation>
  </dataValidations>
  <pageMargins left="0.7" right="0.7" top="0.75" bottom="0.75" header="0.3" footer="0.3"/>
  <pageSetup paperSize="9" scale="46" orientation="portrait" r:id="rId1"/>
  <rowBreaks count="2" manualBreakCount="2">
    <brk id="20" max="16383" man="1"/>
    <brk id="41" max="16383" man="1"/>
  </rowBreaks>
  <colBreaks count="1" manualBreakCount="1">
    <brk id="3"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Arkusz8">
    <pageSetUpPr fitToPage="1"/>
  </sheetPr>
  <dimension ref="A1:S103"/>
  <sheetViews>
    <sheetView showGridLines="0" zoomScale="85" zoomScaleNormal="85" zoomScaleSheetLayoutView="80" workbookViewId="0">
      <selection sqref="A1:B1"/>
    </sheetView>
  </sheetViews>
  <sheetFormatPr defaultColWidth="8.7109375" defaultRowHeight="15" x14ac:dyDescent="0.25"/>
  <cols>
    <col min="1" max="1" width="10.28515625" style="2" customWidth="1"/>
    <col min="2" max="3" width="8.7109375" style="2"/>
    <col min="4" max="4" width="19.7109375" style="2" customWidth="1"/>
    <col min="5" max="5" width="13.7109375" style="2" customWidth="1"/>
    <col min="6" max="6" width="14.7109375" style="2" customWidth="1"/>
    <col min="7" max="9" width="9.7109375" style="2" customWidth="1"/>
    <col min="10" max="10" width="3.7109375" style="2" customWidth="1"/>
    <col min="11" max="11" width="12.42578125" style="2" customWidth="1"/>
    <col min="12" max="13" width="10.7109375" style="2" customWidth="1"/>
    <col min="14" max="14" width="13.7109375" style="2" customWidth="1"/>
    <col min="15" max="19" width="11.7109375" style="2" customWidth="1"/>
    <col min="20" max="16384" width="8.7109375" style="2"/>
  </cols>
  <sheetData>
    <row r="1" spans="1:19" s="28" customFormat="1" ht="15.75" x14ac:dyDescent="0.25">
      <c r="A1" s="453" t="str">
        <f>Z1_KiP!B2</f>
        <v>2020/2021</v>
      </c>
      <c r="B1" s="453"/>
      <c r="C1" s="27"/>
      <c r="D1" s="27"/>
    </row>
    <row r="2" spans="1:19" ht="10.15" customHeight="1" thickBot="1" x14ac:dyDescent="0.3"/>
    <row r="3" spans="1:19" ht="19.899999999999999" customHeight="1" thickBot="1" x14ac:dyDescent="0.3">
      <c r="A3" s="391" t="str">
        <f>Z1_KiP!B10</f>
        <v>Moduł Z1/1</v>
      </c>
      <c r="B3" s="391"/>
      <c r="C3" s="391"/>
      <c r="D3" s="395" t="str">
        <f>Z1_KiP!C10</f>
        <v>Biznes w działaniu</v>
      </c>
      <c r="E3" s="396"/>
      <c r="F3" s="396"/>
      <c r="G3" s="396"/>
      <c r="H3" s="396"/>
      <c r="I3" s="397"/>
      <c r="J3" s="3"/>
      <c r="K3" s="3"/>
      <c r="L3" s="4"/>
      <c r="M3" s="4"/>
      <c r="N3" s="4"/>
      <c r="O3" s="4"/>
      <c r="P3" s="4"/>
      <c r="Q3" s="4"/>
      <c r="R3" s="4"/>
    </row>
    <row r="4" spans="1:19" ht="18.75" thickBot="1" x14ac:dyDescent="0.3">
      <c r="A4" s="454" t="s">
        <v>110</v>
      </c>
      <c r="B4" s="454"/>
      <c r="C4" s="454"/>
      <c r="D4" s="392" t="str">
        <f>Z1_KiP!B15</f>
        <v>Kurs 1.5.</v>
      </c>
      <c r="E4" s="393"/>
      <c r="F4" s="393"/>
      <c r="G4" s="393"/>
      <c r="H4" s="393"/>
      <c r="I4" s="394"/>
      <c r="J4" s="3"/>
      <c r="K4" s="3"/>
      <c r="L4" s="4"/>
      <c r="M4" s="4"/>
      <c r="N4" s="4"/>
      <c r="O4" s="4"/>
      <c r="P4" s="4"/>
      <c r="Q4" s="4"/>
      <c r="R4" s="4"/>
    </row>
    <row r="5" spans="1:19" ht="23.25" thickBot="1" x14ac:dyDescent="0.3">
      <c r="A5" s="455" t="s">
        <v>111</v>
      </c>
      <c r="B5" s="455"/>
      <c r="C5" s="455"/>
      <c r="D5" s="456" t="str">
        <f>Z1_KiP!C15</f>
        <v>Prawo w biznesie</v>
      </c>
      <c r="E5" s="456"/>
      <c r="F5" s="456"/>
      <c r="G5" s="456"/>
      <c r="H5" s="456"/>
      <c r="I5" s="456"/>
      <c r="J5" s="456"/>
      <c r="K5" s="456"/>
      <c r="L5" s="457" t="s">
        <v>96</v>
      </c>
      <c r="M5" s="457"/>
      <c r="N5" s="16">
        <f>Z1_KiP!D15</f>
        <v>4</v>
      </c>
      <c r="O5" s="457" t="s">
        <v>97</v>
      </c>
      <c r="P5" s="457"/>
      <c r="Q5" s="458" t="str">
        <f>Z1_KiP!F10</f>
        <v>prof. A. Zelek</v>
      </c>
      <c r="R5" s="458"/>
      <c r="S5" s="458"/>
    </row>
    <row r="6" spans="1:19" ht="10.15" customHeight="1" thickBot="1" x14ac:dyDescent="0.3">
      <c r="A6" s="296"/>
      <c r="B6" s="296"/>
      <c r="C6" s="296"/>
      <c r="D6" s="296"/>
      <c r="E6" s="296"/>
      <c r="F6" s="296"/>
      <c r="G6" s="296"/>
      <c r="H6" s="296"/>
      <c r="I6" s="296"/>
      <c r="J6" s="296"/>
      <c r="K6" s="296"/>
      <c r="L6" s="296"/>
      <c r="M6" s="296"/>
      <c r="N6" s="296"/>
      <c r="O6" s="296"/>
      <c r="P6" s="296"/>
      <c r="Q6" s="296"/>
      <c r="R6" s="296"/>
      <c r="S6" s="296"/>
    </row>
    <row r="7" spans="1:19" s="141" customFormat="1" ht="40.5" customHeight="1" thickBot="1" x14ac:dyDescent="0.3">
      <c r="A7" s="455" t="s">
        <v>98</v>
      </c>
      <c r="B7" s="455"/>
      <c r="C7" s="455"/>
      <c r="D7" s="6" t="str">
        <f>Z1_KiP!B3</f>
        <v>ZARZĄDZANIE</v>
      </c>
      <c r="E7" s="6" t="str">
        <f>Z1_KiP!B4</f>
        <v>I stopnia</v>
      </c>
      <c r="F7" s="156" t="s">
        <v>99</v>
      </c>
      <c r="G7" s="44" t="str">
        <f>'M (1)'!G6</f>
        <v>I</v>
      </c>
      <c r="H7" s="156" t="s">
        <v>101</v>
      </c>
      <c r="I7" s="44">
        <f>'M (1)'!I6</f>
        <v>1</v>
      </c>
      <c r="J7" s="300" t="s">
        <v>289</v>
      </c>
      <c r="K7" s="301"/>
      <c r="L7" s="399" t="s">
        <v>102</v>
      </c>
      <c r="M7" s="400"/>
      <c r="N7" s="7" t="s">
        <v>103</v>
      </c>
      <c r="O7" s="466" t="s">
        <v>104</v>
      </c>
      <c r="P7" s="466"/>
      <c r="Q7" s="467" t="s">
        <v>105</v>
      </c>
      <c r="R7" s="467"/>
      <c r="S7" s="17">
        <f>Z1_KiP!G15</f>
        <v>14</v>
      </c>
    </row>
    <row r="8" spans="1:19" ht="10.15" customHeight="1" thickBot="1" x14ac:dyDescent="0.3">
      <c r="A8" s="398"/>
      <c r="B8" s="398"/>
      <c r="C8" s="398"/>
      <c r="D8" s="398"/>
      <c r="E8" s="398"/>
      <c r="F8" s="398"/>
      <c r="G8" s="398"/>
      <c r="H8" s="398"/>
      <c r="I8" s="398"/>
      <c r="J8" s="398"/>
      <c r="K8" s="398"/>
      <c r="L8" s="398"/>
      <c r="M8" s="398"/>
      <c r="N8" s="398"/>
      <c r="O8" s="398"/>
      <c r="P8" s="398"/>
      <c r="Q8" s="398"/>
      <c r="R8" s="398"/>
      <c r="S8" s="398"/>
    </row>
    <row r="9" spans="1:19" ht="15" customHeight="1" x14ac:dyDescent="0.25">
      <c r="A9" s="23"/>
      <c r="B9" s="24"/>
      <c r="C9" s="24"/>
      <c r="D9" s="24"/>
      <c r="E9" s="24"/>
      <c r="F9" s="24"/>
      <c r="G9" s="24"/>
      <c r="H9" s="24"/>
      <c r="I9" s="24"/>
      <c r="J9" s="24"/>
      <c r="K9" s="24"/>
      <c r="L9" s="24"/>
      <c r="M9" s="24"/>
      <c r="N9" s="24"/>
      <c r="O9" s="24"/>
      <c r="P9" s="24"/>
      <c r="Q9" s="24"/>
      <c r="R9" s="24"/>
      <c r="S9" s="25"/>
    </row>
    <row r="10" spans="1:19" ht="19.899999999999999" customHeight="1" x14ac:dyDescent="0.25">
      <c r="A10" s="269" t="s">
        <v>108</v>
      </c>
      <c r="B10" s="270"/>
      <c r="C10" s="270"/>
      <c r="D10" s="270"/>
      <c r="E10" s="270"/>
      <c r="F10" s="270"/>
      <c r="G10" s="270"/>
      <c r="H10" s="270"/>
      <c r="I10" s="270"/>
      <c r="J10" s="270"/>
      <c r="K10" s="270"/>
      <c r="L10" s="270"/>
      <c r="M10" s="270"/>
      <c r="N10" s="270"/>
      <c r="O10" s="270"/>
      <c r="P10" s="270"/>
      <c r="Q10" s="270"/>
      <c r="R10" s="270"/>
      <c r="S10" s="271"/>
    </row>
    <row r="11" spans="1:19" s="149" customFormat="1" ht="20.100000000000001" customHeight="1" x14ac:dyDescent="0.25">
      <c r="A11" s="464" t="s">
        <v>113</v>
      </c>
      <c r="B11" s="415" t="s">
        <v>114</v>
      </c>
      <c r="C11" s="416"/>
      <c r="D11" s="416"/>
      <c r="E11" s="416"/>
      <c r="F11" s="416"/>
      <c r="G11" s="416"/>
      <c r="H11" s="416"/>
      <c r="I11" s="416"/>
      <c r="J11" s="416"/>
      <c r="K11" s="416"/>
      <c r="L11" s="416"/>
      <c r="M11" s="417"/>
      <c r="N11" s="409" t="s">
        <v>115</v>
      </c>
      <c r="O11" s="410"/>
      <c r="P11" s="410"/>
      <c r="Q11" s="410"/>
      <c r="R11" s="410"/>
      <c r="S11" s="411"/>
    </row>
    <row r="12" spans="1:19" s="149" customFormat="1" ht="20.100000000000001" customHeight="1" x14ac:dyDescent="0.25">
      <c r="A12" s="464"/>
      <c r="B12" s="418"/>
      <c r="C12" s="419"/>
      <c r="D12" s="419"/>
      <c r="E12" s="419"/>
      <c r="F12" s="419"/>
      <c r="G12" s="419"/>
      <c r="H12" s="419"/>
      <c r="I12" s="419"/>
      <c r="J12" s="419"/>
      <c r="K12" s="419"/>
      <c r="L12" s="419"/>
      <c r="M12" s="420"/>
      <c r="N12" s="412"/>
      <c r="O12" s="413"/>
      <c r="P12" s="413"/>
      <c r="Q12" s="413"/>
      <c r="R12" s="413"/>
      <c r="S12" s="414"/>
    </row>
    <row r="13" spans="1:19" s="149" customFormat="1" ht="20.100000000000001" customHeight="1" thickBot="1" x14ac:dyDescent="0.3">
      <c r="A13" s="465"/>
      <c r="B13" s="421" t="s">
        <v>624</v>
      </c>
      <c r="C13" s="422"/>
      <c r="D13" s="422"/>
      <c r="E13" s="422"/>
      <c r="F13" s="422"/>
      <c r="G13" s="422"/>
      <c r="H13" s="422"/>
      <c r="I13" s="422"/>
      <c r="J13" s="422"/>
      <c r="K13" s="422"/>
      <c r="L13" s="422"/>
      <c r="M13" s="423"/>
      <c r="N13" s="136"/>
      <c r="O13" s="151" t="s">
        <v>625</v>
      </c>
      <c r="P13" s="137"/>
      <c r="Q13" s="137"/>
      <c r="R13" s="137"/>
      <c r="S13" s="138"/>
    </row>
    <row r="14" spans="1:19" ht="15" customHeight="1" x14ac:dyDescent="0.25">
      <c r="A14" s="459" t="s">
        <v>116</v>
      </c>
      <c r="B14" s="404" t="s">
        <v>854</v>
      </c>
      <c r="C14" s="405"/>
      <c r="D14" s="405"/>
      <c r="E14" s="405"/>
      <c r="F14" s="405"/>
      <c r="G14" s="405"/>
      <c r="H14" s="405"/>
      <c r="I14" s="405"/>
      <c r="J14" s="405"/>
      <c r="K14" s="405"/>
      <c r="L14" s="405"/>
      <c r="M14" s="406"/>
      <c r="N14" s="369" t="s">
        <v>252</v>
      </c>
      <c r="O14" s="370"/>
      <c r="P14" s="370"/>
      <c r="Q14" s="370"/>
      <c r="R14" s="370"/>
      <c r="S14" s="371"/>
    </row>
    <row r="15" spans="1:19" ht="15" customHeight="1" x14ac:dyDescent="0.25">
      <c r="A15" s="350"/>
      <c r="B15" s="329"/>
      <c r="C15" s="474"/>
      <c r="D15" s="474"/>
      <c r="E15" s="474"/>
      <c r="F15" s="474"/>
      <c r="G15" s="474"/>
      <c r="H15" s="474"/>
      <c r="I15" s="474"/>
      <c r="J15" s="474"/>
      <c r="K15" s="474"/>
      <c r="L15" s="474"/>
      <c r="M15" s="331"/>
      <c r="N15" s="363" t="s">
        <v>260</v>
      </c>
      <c r="O15" s="364"/>
      <c r="P15" s="364"/>
      <c r="Q15" s="364"/>
      <c r="R15" s="364"/>
      <c r="S15" s="365"/>
    </row>
    <row r="16" spans="1:19" ht="15" customHeight="1" x14ac:dyDescent="0.25">
      <c r="A16" s="350"/>
      <c r="B16" s="329"/>
      <c r="C16" s="474"/>
      <c r="D16" s="474"/>
      <c r="E16" s="474"/>
      <c r="F16" s="474"/>
      <c r="G16" s="474"/>
      <c r="H16" s="474"/>
      <c r="I16" s="474"/>
      <c r="J16" s="474"/>
      <c r="K16" s="474"/>
      <c r="L16" s="474"/>
      <c r="M16" s="331"/>
      <c r="N16" s="363" t="s">
        <v>261</v>
      </c>
      <c r="O16" s="364"/>
      <c r="P16" s="364"/>
      <c r="Q16" s="364"/>
      <c r="R16" s="364"/>
      <c r="S16" s="365"/>
    </row>
    <row r="17" spans="1:19" ht="15" customHeight="1" x14ac:dyDescent="0.25">
      <c r="A17" s="350"/>
      <c r="B17" s="329"/>
      <c r="C17" s="474"/>
      <c r="D17" s="474"/>
      <c r="E17" s="474"/>
      <c r="F17" s="474"/>
      <c r="G17" s="474"/>
      <c r="H17" s="474"/>
      <c r="I17" s="474"/>
      <c r="J17" s="474"/>
      <c r="K17" s="474"/>
      <c r="L17" s="474"/>
      <c r="M17" s="331"/>
      <c r="N17" s="363"/>
      <c r="O17" s="364"/>
      <c r="P17" s="364"/>
      <c r="Q17" s="364"/>
      <c r="R17" s="364"/>
      <c r="S17" s="365"/>
    </row>
    <row r="18" spans="1:19" ht="15" customHeight="1" thickBot="1" x14ac:dyDescent="0.3">
      <c r="A18" s="350"/>
      <c r="B18" s="401"/>
      <c r="C18" s="402"/>
      <c r="D18" s="402"/>
      <c r="E18" s="402"/>
      <c r="F18" s="402"/>
      <c r="G18" s="402"/>
      <c r="H18" s="402"/>
      <c r="I18" s="402"/>
      <c r="J18" s="402"/>
      <c r="K18" s="402"/>
      <c r="L18" s="402"/>
      <c r="M18" s="403"/>
      <c r="N18" s="372"/>
      <c r="O18" s="373"/>
      <c r="P18" s="373"/>
      <c r="Q18" s="373"/>
      <c r="R18" s="373"/>
      <c r="S18" s="374"/>
    </row>
    <row r="19" spans="1:19" ht="15" customHeight="1" x14ac:dyDescent="0.25">
      <c r="A19" s="350"/>
      <c r="B19" s="326" t="s">
        <v>855</v>
      </c>
      <c r="C19" s="327"/>
      <c r="D19" s="327"/>
      <c r="E19" s="327"/>
      <c r="F19" s="327"/>
      <c r="G19" s="327"/>
      <c r="H19" s="327"/>
      <c r="I19" s="327"/>
      <c r="J19" s="327"/>
      <c r="K19" s="327"/>
      <c r="L19" s="327"/>
      <c r="M19" s="328"/>
      <c r="N19" s="369" t="s">
        <v>252</v>
      </c>
      <c r="O19" s="370"/>
      <c r="P19" s="370"/>
      <c r="Q19" s="370"/>
      <c r="R19" s="370"/>
      <c r="S19" s="371"/>
    </row>
    <row r="20" spans="1:19" ht="15" customHeight="1" x14ac:dyDescent="0.25">
      <c r="A20" s="350"/>
      <c r="B20" s="329"/>
      <c r="C20" s="474"/>
      <c r="D20" s="474"/>
      <c r="E20" s="474"/>
      <c r="F20" s="474"/>
      <c r="G20" s="474"/>
      <c r="H20" s="474"/>
      <c r="I20" s="474"/>
      <c r="J20" s="474"/>
      <c r="K20" s="474"/>
      <c r="L20" s="474"/>
      <c r="M20" s="331"/>
      <c r="N20" s="363" t="s">
        <v>260</v>
      </c>
      <c r="O20" s="364"/>
      <c r="P20" s="364"/>
      <c r="Q20" s="364"/>
      <c r="R20" s="364"/>
      <c r="S20" s="365"/>
    </row>
    <row r="21" spans="1:19" ht="15" customHeight="1" x14ac:dyDescent="0.25">
      <c r="A21" s="350"/>
      <c r="B21" s="329"/>
      <c r="C21" s="474"/>
      <c r="D21" s="474"/>
      <c r="E21" s="474"/>
      <c r="F21" s="474"/>
      <c r="G21" s="474"/>
      <c r="H21" s="474"/>
      <c r="I21" s="474"/>
      <c r="J21" s="474"/>
      <c r="K21" s="474"/>
      <c r="L21" s="474"/>
      <c r="M21" s="331"/>
      <c r="N21" s="363" t="s">
        <v>261</v>
      </c>
      <c r="O21" s="364"/>
      <c r="P21" s="364"/>
      <c r="Q21" s="364"/>
      <c r="R21" s="364"/>
      <c r="S21" s="365"/>
    </row>
    <row r="22" spans="1:19" ht="15" customHeight="1" x14ac:dyDescent="0.25">
      <c r="A22" s="350"/>
      <c r="B22" s="329"/>
      <c r="C22" s="474"/>
      <c r="D22" s="474"/>
      <c r="E22" s="474"/>
      <c r="F22" s="474"/>
      <c r="G22" s="474"/>
      <c r="H22" s="474"/>
      <c r="I22" s="474"/>
      <c r="J22" s="474"/>
      <c r="K22" s="474"/>
      <c r="L22" s="474"/>
      <c r="M22" s="331"/>
      <c r="N22" s="363"/>
      <c r="O22" s="364"/>
      <c r="P22" s="364"/>
      <c r="Q22" s="364"/>
      <c r="R22" s="364"/>
      <c r="S22" s="365"/>
    </row>
    <row r="23" spans="1:19" ht="15" customHeight="1" thickBot="1" x14ac:dyDescent="0.3">
      <c r="A23" s="350"/>
      <c r="B23" s="401"/>
      <c r="C23" s="402"/>
      <c r="D23" s="402"/>
      <c r="E23" s="402"/>
      <c r="F23" s="402"/>
      <c r="G23" s="402"/>
      <c r="H23" s="402"/>
      <c r="I23" s="402"/>
      <c r="J23" s="402"/>
      <c r="K23" s="402"/>
      <c r="L23" s="402"/>
      <c r="M23" s="403"/>
      <c r="N23" s="372"/>
      <c r="O23" s="373"/>
      <c r="P23" s="373"/>
      <c r="Q23" s="373"/>
      <c r="R23" s="373"/>
      <c r="S23" s="374"/>
    </row>
    <row r="24" spans="1:19" ht="15" customHeight="1" x14ac:dyDescent="0.25">
      <c r="A24" s="350"/>
      <c r="B24" s="326" t="s">
        <v>856</v>
      </c>
      <c r="C24" s="327"/>
      <c r="D24" s="327"/>
      <c r="E24" s="327"/>
      <c r="F24" s="327"/>
      <c r="G24" s="327"/>
      <c r="H24" s="327"/>
      <c r="I24" s="327"/>
      <c r="J24" s="327"/>
      <c r="K24" s="327"/>
      <c r="L24" s="327"/>
      <c r="M24" s="328"/>
      <c r="N24" s="369" t="s">
        <v>252</v>
      </c>
      <c r="O24" s="370"/>
      <c r="P24" s="370"/>
      <c r="Q24" s="370"/>
      <c r="R24" s="370"/>
      <c r="S24" s="371"/>
    </row>
    <row r="25" spans="1:19" ht="15" customHeight="1" x14ac:dyDescent="0.25">
      <c r="A25" s="350"/>
      <c r="B25" s="329"/>
      <c r="C25" s="474"/>
      <c r="D25" s="474"/>
      <c r="E25" s="474"/>
      <c r="F25" s="474"/>
      <c r="G25" s="474"/>
      <c r="H25" s="474"/>
      <c r="I25" s="474"/>
      <c r="J25" s="474"/>
      <c r="K25" s="474"/>
      <c r="L25" s="474"/>
      <c r="M25" s="331"/>
      <c r="N25" s="363" t="s">
        <v>260</v>
      </c>
      <c r="O25" s="364"/>
      <c r="P25" s="364"/>
      <c r="Q25" s="364"/>
      <c r="R25" s="364"/>
      <c r="S25" s="365"/>
    </row>
    <row r="26" spans="1:19" ht="15" customHeight="1" x14ac:dyDescent="0.25">
      <c r="A26" s="350"/>
      <c r="B26" s="329"/>
      <c r="C26" s="474"/>
      <c r="D26" s="474"/>
      <c r="E26" s="474"/>
      <c r="F26" s="474"/>
      <c r="G26" s="474"/>
      <c r="H26" s="474"/>
      <c r="I26" s="474"/>
      <c r="J26" s="474"/>
      <c r="K26" s="474"/>
      <c r="L26" s="474"/>
      <c r="M26" s="331"/>
      <c r="N26" s="363" t="s">
        <v>261</v>
      </c>
      <c r="O26" s="364"/>
      <c r="P26" s="364"/>
      <c r="Q26" s="364"/>
      <c r="R26" s="364"/>
      <c r="S26" s="365"/>
    </row>
    <row r="27" spans="1:19" ht="15" customHeight="1" x14ac:dyDescent="0.25">
      <c r="A27" s="350"/>
      <c r="B27" s="329"/>
      <c r="C27" s="474"/>
      <c r="D27" s="474"/>
      <c r="E27" s="474"/>
      <c r="F27" s="474"/>
      <c r="G27" s="474"/>
      <c r="H27" s="474"/>
      <c r="I27" s="474"/>
      <c r="J27" s="474"/>
      <c r="K27" s="474"/>
      <c r="L27" s="474"/>
      <c r="M27" s="331"/>
      <c r="N27" s="363"/>
      <c r="O27" s="364"/>
      <c r="P27" s="364"/>
      <c r="Q27" s="364"/>
      <c r="R27" s="364"/>
      <c r="S27" s="365"/>
    </row>
    <row r="28" spans="1:19" ht="15" customHeight="1" thickBot="1" x14ac:dyDescent="0.3">
      <c r="A28" s="350"/>
      <c r="B28" s="401"/>
      <c r="C28" s="402"/>
      <c r="D28" s="402"/>
      <c r="E28" s="402"/>
      <c r="F28" s="402"/>
      <c r="G28" s="402"/>
      <c r="H28" s="402"/>
      <c r="I28" s="402"/>
      <c r="J28" s="402"/>
      <c r="K28" s="402"/>
      <c r="L28" s="402"/>
      <c r="M28" s="403"/>
      <c r="N28" s="372"/>
      <c r="O28" s="373"/>
      <c r="P28" s="373"/>
      <c r="Q28" s="373"/>
      <c r="R28" s="373"/>
      <c r="S28" s="374"/>
    </row>
    <row r="29" spans="1:19" ht="15" customHeight="1" x14ac:dyDescent="0.25">
      <c r="A29" s="350"/>
      <c r="B29" s="326" t="s">
        <v>857</v>
      </c>
      <c r="C29" s="327"/>
      <c r="D29" s="327"/>
      <c r="E29" s="327"/>
      <c r="F29" s="327"/>
      <c r="G29" s="327"/>
      <c r="H29" s="327"/>
      <c r="I29" s="327"/>
      <c r="J29" s="327"/>
      <c r="K29" s="327"/>
      <c r="L29" s="327"/>
      <c r="M29" s="328"/>
      <c r="N29" s="369" t="s">
        <v>252</v>
      </c>
      <c r="O29" s="370"/>
      <c r="P29" s="370"/>
      <c r="Q29" s="370"/>
      <c r="R29" s="370"/>
      <c r="S29" s="371"/>
    </row>
    <row r="30" spans="1:19" ht="15" customHeight="1" x14ac:dyDescent="0.25">
      <c r="A30" s="350"/>
      <c r="B30" s="329"/>
      <c r="C30" s="474"/>
      <c r="D30" s="474"/>
      <c r="E30" s="474"/>
      <c r="F30" s="474"/>
      <c r="G30" s="474"/>
      <c r="H30" s="474"/>
      <c r="I30" s="474"/>
      <c r="J30" s="474"/>
      <c r="K30" s="474"/>
      <c r="L30" s="474"/>
      <c r="M30" s="331"/>
      <c r="N30" s="363" t="s">
        <v>260</v>
      </c>
      <c r="O30" s="364"/>
      <c r="P30" s="364"/>
      <c r="Q30" s="364"/>
      <c r="R30" s="364"/>
      <c r="S30" s="365"/>
    </row>
    <row r="31" spans="1:19" ht="15" customHeight="1" x14ac:dyDescent="0.25">
      <c r="A31" s="350"/>
      <c r="B31" s="329"/>
      <c r="C31" s="474"/>
      <c r="D31" s="474"/>
      <c r="E31" s="474"/>
      <c r="F31" s="474"/>
      <c r="G31" s="474"/>
      <c r="H31" s="474"/>
      <c r="I31" s="474"/>
      <c r="J31" s="474"/>
      <c r="K31" s="474"/>
      <c r="L31" s="474"/>
      <c r="M31" s="331"/>
      <c r="N31" s="363" t="s">
        <v>261</v>
      </c>
      <c r="O31" s="364"/>
      <c r="P31" s="364"/>
      <c r="Q31" s="364"/>
      <c r="R31" s="364"/>
      <c r="S31" s="365"/>
    </row>
    <row r="32" spans="1:19" ht="15" customHeight="1" x14ac:dyDescent="0.25">
      <c r="A32" s="350"/>
      <c r="B32" s="329"/>
      <c r="C32" s="474"/>
      <c r="D32" s="474"/>
      <c r="E32" s="474"/>
      <c r="F32" s="474"/>
      <c r="G32" s="474"/>
      <c r="H32" s="474"/>
      <c r="I32" s="474"/>
      <c r="J32" s="474"/>
      <c r="K32" s="474"/>
      <c r="L32" s="474"/>
      <c r="M32" s="331"/>
      <c r="N32" s="363"/>
      <c r="O32" s="364"/>
      <c r="P32" s="364"/>
      <c r="Q32" s="364"/>
      <c r="R32" s="364"/>
      <c r="S32" s="365"/>
    </row>
    <row r="33" spans="1:19" ht="15" customHeight="1" thickBot="1" x14ac:dyDescent="0.3">
      <c r="A33" s="460"/>
      <c r="B33" s="332"/>
      <c r="C33" s="333"/>
      <c r="D33" s="333"/>
      <c r="E33" s="333"/>
      <c r="F33" s="333"/>
      <c r="G33" s="333"/>
      <c r="H33" s="333"/>
      <c r="I33" s="333"/>
      <c r="J33" s="333"/>
      <c r="K33" s="333"/>
      <c r="L33" s="333"/>
      <c r="M33" s="334"/>
      <c r="N33" s="378"/>
      <c r="O33" s="379"/>
      <c r="P33" s="379"/>
      <c r="Q33" s="379"/>
      <c r="R33" s="379"/>
      <c r="S33" s="380"/>
    </row>
    <row r="34" spans="1:19" ht="15" customHeight="1" x14ac:dyDescent="0.25">
      <c r="A34" s="461" t="s">
        <v>117</v>
      </c>
      <c r="B34" s="404" t="s">
        <v>858</v>
      </c>
      <c r="C34" s="405"/>
      <c r="D34" s="405"/>
      <c r="E34" s="405"/>
      <c r="F34" s="405"/>
      <c r="G34" s="405"/>
      <c r="H34" s="405"/>
      <c r="I34" s="405"/>
      <c r="J34" s="405"/>
      <c r="K34" s="405"/>
      <c r="L34" s="405"/>
      <c r="M34" s="406"/>
      <c r="N34" s="369" t="s">
        <v>269</v>
      </c>
      <c r="O34" s="370"/>
      <c r="P34" s="370"/>
      <c r="Q34" s="370"/>
      <c r="R34" s="370"/>
      <c r="S34" s="371"/>
    </row>
    <row r="35" spans="1:19" ht="15" customHeight="1" x14ac:dyDescent="0.25">
      <c r="A35" s="462"/>
      <c r="B35" s="329"/>
      <c r="C35" s="474"/>
      <c r="D35" s="474"/>
      <c r="E35" s="474"/>
      <c r="F35" s="474"/>
      <c r="G35" s="474"/>
      <c r="H35" s="474"/>
      <c r="I35" s="474"/>
      <c r="J35" s="474"/>
      <c r="K35" s="474"/>
      <c r="L35" s="474"/>
      <c r="M35" s="331"/>
      <c r="N35" s="363" t="s">
        <v>274</v>
      </c>
      <c r="O35" s="364"/>
      <c r="P35" s="364"/>
      <c r="Q35" s="364"/>
      <c r="R35" s="364"/>
      <c r="S35" s="365"/>
    </row>
    <row r="36" spans="1:19" ht="15" customHeight="1" x14ac:dyDescent="0.25">
      <c r="A36" s="462"/>
      <c r="B36" s="329"/>
      <c r="C36" s="474"/>
      <c r="D36" s="474"/>
      <c r="E36" s="474"/>
      <c r="F36" s="474"/>
      <c r="G36" s="474"/>
      <c r="H36" s="474"/>
      <c r="I36" s="474"/>
      <c r="J36" s="474"/>
      <c r="K36" s="474"/>
      <c r="L36" s="474"/>
      <c r="M36" s="331"/>
      <c r="N36" s="363"/>
      <c r="O36" s="364"/>
      <c r="P36" s="364"/>
      <c r="Q36" s="364"/>
      <c r="R36" s="364"/>
      <c r="S36" s="365"/>
    </row>
    <row r="37" spans="1:19" ht="15" customHeight="1" x14ac:dyDescent="0.25">
      <c r="A37" s="462"/>
      <c r="B37" s="329"/>
      <c r="C37" s="474"/>
      <c r="D37" s="474"/>
      <c r="E37" s="474"/>
      <c r="F37" s="474"/>
      <c r="G37" s="474"/>
      <c r="H37" s="474"/>
      <c r="I37" s="474"/>
      <c r="J37" s="474"/>
      <c r="K37" s="474"/>
      <c r="L37" s="474"/>
      <c r="M37" s="331"/>
      <c r="N37" s="363"/>
      <c r="O37" s="364"/>
      <c r="P37" s="364"/>
      <c r="Q37" s="364"/>
      <c r="R37" s="364"/>
      <c r="S37" s="365"/>
    </row>
    <row r="38" spans="1:19" ht="15" customHeight="1" thickBot="1" x14ac:dyDescent="0.3">
      <c r="A38" s="462"/>
      <c r="B38" s="401"/>
      <c r="C38" s="402"/>
      <c r="D38" s="402"/>
      <c r="E38" s="402"/>
      <c r="F38" s="402"/>
      <c r="G38" s="402"/>
      <c r="H38" s="402"/>
      <c r="I38" s="402"/>
      <c r="J38" s="402"/>
      <c r="K38" s="402"/>
      <c r="L38" s="402"/>
      <c r="M38" s="403"/>
      <c r="N38" s="372"/>
      <c r="O38" s="373"/>
      <c r="P38" s="373"/>
      <c r="Q38" s="373"/>
      <c r="R38" s="373"/>
      <c r="S38" s="374"/>
    </row>
    <row r="39" spans="1:19" ht="15" customHeight="1" x14ac:dyDescent="0.25">
      <c r="A39" s="462"/>
      <c r="B39" s="326" t="s">
        <v>859</v>
      </c>
      <c r="C39" s="327"/>
      <c r="D39" s="327"/>
      <c r="E39" s="327"/>
      <c r="F39" s="327"/>
      <c r="G39" s="327"/>
      <c r="H39" s="327"/>
      <c r="I39" s="327"/>
      <c r="J39" s="327"/>
      <c r="K39" s="327"/>
      <c r="L39" s="327"/>
      <c r="M39" s="328"/>
      <c r="N39" s="369" t="s">
        <v>269</v>
      </c>
      <c r="O39" s="370"/>
      <c r="P39" s="370"/>
      <c r="Q39" s="370"/>
      <c r="R39" s="370"/>
      <c r="S39" s="371"/>
    </row>
    <row r="40" spans="1:19" ht="15" customHeight="1" x14ac:dyDescent="0.25">
      <c r="A40" s="462"/>
      <c r="B40" s="329"/>
      <c r="C40" s="474"/>
      <c r="D40" s="474"/>
      <c r="E40" s="474"/>
      <c r="F40" s="474"/>
      <c r="G40" s="474"/>
      <c r="H40" s="474"/>
      <c r="I40" s="474"/>
      <c r="J40" s="474"/>
      <c r="K40" s="474"/>
      <c r="L40" s="474"/>
      <c r="M40" s="331"/>
      <c r="N40" s="363" t="s">
        <v>274</v>
      </c>
      <c r="O40" s="364"/>
      <c r="P40" s="364"/>
      <c r="Q40" s="364"/>
      <c r="R40" s="364"/>
      <c r="S40" s="365"/>
    </row>
    <row r="41" spans="1:19" ht="15" customHeight="1" x14ac:dyDescent="0.25">
      <c r="A41" s="462"/>
      <c r="B41" s="329"/>
      <c r="C41" s="474"/>
      <c r="D41" s="474"/>
      <c r="E41" s="474"/>
      <c r="F41" s="474"/>
      <c r="G41" s="474"/>
      <c r="H41" s="474"/>
      <c r="I41" s="474"/>
      <c r="J41" s="474"/>
      <c r="K41" s="474"/>
      <c r="L41" s="474"/>
      <c r="M41" s="331"/>
      <c r="N41" s="363"/>
      <c r="O41" s="364"/>
      <c r="P41" s="364"/>
      <c r="Q41" s="364"/>
      <c r="R41" s="364"/>
      <c r="S41" s="365"/>
    </row>
    <row r="42" spans="1:19" ht="15" customHeight="1" x14ac:dyDescent="0.25">
      <c r="A42" s="462"/>
      <c r="B42" s="329"/>
      <c r="C42" s="474"/>
      <c r="D42" s="474"/>
      <c r="E42" s="474"/>
      <c r="F42" s="474"/>
      <c r="G42" s="474"/>
      <c r="H42" s="474"/>
      <c r="I42" s="474"/>
      <c r="J42" s="474"/>
      <c r="K42" s="474"/>
      <c r="L42" s="474"/>
      <c r="M42" s="331"/>
      <c r="N42" s="363"/>
      <c r="O42" s="364"/>
      <c r="P42" s="364"/>
      <c r="Q42" s="364"/>
      <c r="R42" s="364"/>
      <c r="S42" s="365"/>
    </row>
    <row r="43" spans="1:19" ht="15" customHeight="1" thickBot="1" x14ac:dyDescent="0.3">
      <c r="A43" s="462"/>
      <c r="B43" s="401"/>
      <c r="C43" s="402"/>
      <c r="D43" s="402"/>
      <c r="E43" s="402"/>
      <c r="F43" s="402"/>
      <c r="G43" s="402"/>
      <c r="H43" s="402"/>
      <c r="I43" s="402"/>
      <c r="J43" s="402"/>
      <c r="K43" s="402"/>
      <c r="L43" s="402"/>
      <c r="M43" s="403"/>
      <c r="N43" s="372"/>
      <c r="O43" s="373"/>
      <c r="P43" s="373"/>
      <c r="Q43" s="373"/>
      <c r="R43" s="373"/>
      <c r="S43" s="374"/>
    </row>
    <row r="44" spans="1:19" ht="15" customHeight="1" x14ac:dyDescent="0.25">
      <c r="A44" s="462"/>
      <c r="B44" s="326" t="s">
        <v>860</v>
      </c>
      <c r="C44" s="327"/>
      <c r="D44" s="327"/>
      <c r="E44" s="327"/>
      <c r="F44" s="327"/>
      <c r="G44" s="327"/>
      <c r="H44" s="327"/>
      <c r="I44" s="327"/>
      <c r="J44" s="327"/>
      <c r="K44" s="327"/>
      <c r="L44" s="327"/>
      <c r="M44" s="328"/>
      <c r="N44" s="369" t="s">
        <v>269</v>
      </c>
      <c r="O44" s="370"/>
      <c r="P44" s="370"/>
      <c r="Q44" s="370"/>
      <c r="R44" s="370"/>
      <c r="S44" s="371"/>
    </row>
    <row r="45" spans="1:19" ht="15" customHeight="1" x14ac:dyDescent="0.25">
      <c r="A45" s="462"/>
      <c r="B45" s="329"/>
      <c r="C45" s="474"/>
      <c r="D45" s="474"/>
      <c r="E45" s="474"/>
      <c r="F45" s="474"/>
      <c r="G45" s="474"/>
      <c r="H45" s="474"/>
      <c r="I45" s="474"/>
      <c r="J45" s="474"/>
      <c r="K45" s="474"/>
      <c r="L45" s="474"/>
      <c r="M45" s="331"/>
      <c r="N45" s="363" t="s">
        <v>274</v>
      </c>
      <c r="O45" s="364"/>
      <c r="P45" s="364"/>
      <c r="Q45" s="364"/>
      <c r="R45" s="364"/>
      <c r="S45" s="365"/>
    </row>
    <row r="46" spans="1:19" ht="15" customHeight="1" x14ac:dyDescent="0.25">
      <c r="A46" s="462"/>
      <c r="B46" s="329"/>
      <c r="C46" s="474"/>
      <c r="D46" s="474"/>
      <c r="E46" s="474"/>
      <c r="F46" s="474"/>
      <c r="G46" s="474"/>
      <c r="H46" s="474"/>
      <c r="I46" s="474"/>
      <c r="J46" s="474"/>
      <c r="K46" s="474"/>
      <c r="L46" s="474"/>
      <c r="M46" s="331"/>
      <c r="N46" s="363"/>
      <c r="O46" s="364"/>
      <c r="P46" s="364"/>
      <c r="Q46" s="364"/>
      <c r="R46" s="364"/>
      <c r="S46" s="365"/>
    </row>
    <row r="47" spans="1:19" ht="15" customHeight="1" x14ac:dyDescent="0.25">
      <c r="A47" s="462"/>
      <c r="B47" s="329"/>
      <c r="C47" s="474"/>
      <c r="D47" s="474"/>
      <c r="E47" s="474"/>
      <c r="F47" s="474"/>
      <c r="G47" s="474"/>
      <c r="H47" s="474"/>
      <c r="I47" s="474"/>
      <c r="J47" s="474"/>
      <c r="K47" s="474"/>
      <c r="L47" s="474"/>
      <c r="M47" s="331"/>
      <c r="N47" s="363"/>
      <c r="O47" s="364"/>
      <c r="P47" s="364"/>
      <c r="Q47" s="364"/>
      <c r="R47" s="364"/>
      <c r="S47" s="365"/>
    </row>
    <row r="48" spans="1:19" ht="15" customHeight="1" thickBot="1" x14ac:dyDescent="0.3">
      <c r="A48" s="462"/>
      <c r="B48" s="401"/>
      <c r="C48" s="402"/>
      <c r="D48" s="402"/>
      <c r="E48" s="402"/>
      <c r="F48" s="402"/>
      <c r="G48" s="402"/>
      <c r="H48" s="402"/>
      <c r="I48" s="402"/>
      <c r="J48" s="402"/>
      <c r="K48" s="402"/>
      <c r="L48" s="402"/>
      <c r="M48" s="403"/>
      <c r="N48" s="372"/>
      <c r="O48" s="373"/>
      <c r="P48" s="373"/>
      <c r="Q48" s="373"/>
      <c r="R48" s="373"/>
      <c r="S48" s="374"/>
    </row>
    <row r="49" spans="1:19" ht="15" hidden="1" customHeight="1" x14ac:dyDescent="0.25">
      <c r="A49" s="462"/>
      <c r="B49" s="326"/>
      <c r="C49" s="327"/>
      <c r="D49" s="327"/>
      <c r="E49" s="327"/>
      <c r="F49" s="327"/>
      <c r="G49" s="327"/>
      <c r="H49" s="327"/>
      <c r="I49" s="327"/>
      <c r="J49" s="327"/>
      <c r="K49" s="327"/>
      <c r="L49" s="327"/>
      <c r="M49" s="328"/>
      <c r="N49" s="360"/>
      <c r="O49" s="361"/>
      <c r="P49" s="361"/>
      <c r="Q49" s="361"/>
      <c r="R49" s="361"/>
      <c r="S49" s="362"/>
    </row>
    <row r="50" spans="1:19" ht="15" hidden="1" customHeight="1" x14ac:dyDescent="0.25">
      <c r="A50" s="462"/>
      <c r="B50" s="329"/>
      <c r="C50" s="474"/>
      <c r="D50" s="474"/>
      <c r="E50" s="474"/>
      <c r="F50" s="474"/>
      <c r="G50" s="474"/>
      <c r="H50" s="474"/>
      <c r="I50" s="474"/>
      <c r="J50" s="474"/>
      <c r="K50" s="474"/>
      <c r="L50" s="474"/>
      <c r="M50" s="331"/>
      <c r="N50" s="363"/>
      <c r="O50" s="364"/>
      <c r="P50" s="364"/>
      <c r="Q50" s="364"/>
      <c r="R50" s="364"/>
      <c r="S50" s="365"/>
    </row>
    <row r="51" spans="1:19" ht="15" hidden="1" customHeight="1" x14ac:dyDescent="0.25">
      <c r="A51" s="462"/>
      <c r="B51" s="329"/>
      <c r="C51" s="474"/>
      <c r="D51" s="474"/>
      <c r="E51" s="474"/>
      <c r="F51" s="474"/>
      <c r="G51" s="474"/>
      <c r="H51" s="474"/>
      <c r="I51" s="474"/>
      <c r="J51" s="474"/>
      <c r="K51" s="474"/>
      <c r="L51" s="474"/>
      <c r="M51" s="331"/>
      <c r="N51" s="363"/>
      <c r="O51" s="364"/>
      <c r="P51" s="364"/>
      <c r="Q51" s="364"/>
      <c r="R51" s="364"/>
      <c r="S51" s="365"/>
    </row>
    <row r="52" spans="1:19" ht="15" hidden="1" customHeight="1" x14ac:dyDescent="0.25">
      <c r="A52" s="462"/>
      <c r="B52" s="329"/>
      <c r="C52" s="474"/>
      <c r="D52" s="474"/>
      <c r="E52" s="474"/>
      <c r="F52" s="474"/>
      <c r="G52" s="474"/>
      <c r="H52" s="474"/>
      <c r="I52" s="474"/>
      <c r="J52" s="474"/>
      <c r="K52" s="474"/>
      <c r="L52" s="474"/>
      <c r="M52" s="331"/>
      <c r="N52" s="363"/>
      <c r="O52" s="364"/>
      <c r="P52" s="364"/>
      <c r="Q52" s="364"/>
      <c r="R52" s="364"/>
      <c r="S52" s="365"/>
    </row>
    <row r="53" spans="1:19" ht="15" hidden="1" customHeight="1" thickBot="1" x14ac:dyDescent="0.3">
      <c r="A53" s="462"/>
      <c r="B53" s="332"/>
      <c r="C53" s="333"/>
      <c r="D53" s="333"/>
      <c r="E53" s="333"/>
      <c r="F53" s="333"/>
      <c r="G53" s="333"/>
      <c r="H53" s="333"/>
      <c r="I53" s="333"/>
      <c r="J53" s="333"/>
      <c r="K53" s="333"/>
      <c r="L53" s="333"/>
      <c r="M53" s="334"/>
      <c r="N53" s="469"/>
      <c r="O53" s="470"/>
      <c r="P53" s="470"/>
      <c r="Q53" s="470"/>
      <c r="R53" s="470"/>
      <c r="S53" s="471"/>
    </row>
    <row r="54" spans="1:19" ht="15" customHeight="1" x14ac:dyDescent="0.25">
      <c r="A54" s="468" t="s">
        <v>634</v>
      </c>
      <c r="B54" s="404" t="s">
        <v>861</v>
      </c>
      <c r="C54" s="405"/>
      <c r="D54" s="405"/>
      <c r="E54" s="405"/>
      <c r="F54" s="405"/>
      <c r="G54" s="405"/>
      <c r="H54" s="405"/>
      <c r="I54" s="405"/>
      <c r="J54" s="405"/>
      <c r="K54" s="405"/>
      <c r="L54" s="405"/>
      <c r="M54" s="406"/>
      <c r="N54" s="369" t="s">
        <v>288</v>
      </c>
      <c r="O54" s="370"/>
      <c r="P54" s="370"/>
      <c r="Q54" s="370"/>
      <c r="R54" s="370"/>
      <c r="S54" s="371"/>
    </row>
    <row r="55" spans="1:19" ht="15" customHeight="1" x14ac:dyDescent="0.25">
      <c r="A55" s="350"/>
      <c r="B55" s="329"/>
      <c r="C55" s="474"/>
      <c r="D55" s="474"/>
      <c r="E55" s="474"/>
      <c r="F55" s="474"/>
      <c r="G55" s="474"/>
      <c r="H55" s="474"/>
      <c r="I55" s="474"/>
      <c r="J55" s="474"/>
      <c r="K55" s="474"/>
      <c r="L55" s="474"/>
      <c r="M55" s="331"/>
      <c r="N55" s="363"/>
      <c r="O55" s="364"/>
      <c r="P55" s="364"/>
      <c r="Q55" s="364"/>
      <c r="R55" s="364"/>
      <c r="S55" s="365"/>
    </row>
    <row r="56" spans="1:19" ht="15" customHeight="1" x14ac:dyDescent="0.25">
      <c r="A56" s="350"/>
      <c r="B56" s="329"/>
      <c r="C56" s="474"/>
      <c r="D56" s="474"/>
      <c r="E56" s="474"/>
      <c r="F56" s="474"/>
      <c r="G56" s="474"/>
      <c r="H56" s="474"/>
      <c r="I56" s="474"/>
      <c r="J56" s="474"/>
      <c r="K56" s="474"/>
      <c r="L56" s="474"/>
      <c r="M56" s="331"/>
      <c r="N56" s="363"/>
      <c r="O56" s="364"/>
      <c r="P56" s="364"/>
      <c r="Q56" s="364"/>
      <c r="R56" s="364"/>
      <c r="S56" s="365"/>
    </row>
    <row r="57" spans="1:19" ht="15" customHeight="1" x14ac:dyDescent="0.25">
      <c r="A57" s="350"/>
      <c r="B57" s="329"/>
      <c r="C57" s="474"/>
      <c r="D57" s="474"/>
      <c r="E57" s="474"/>
      <c r="F57" s="474"/>
      <c r="G57" s="474"/>
      <c r="H57" s="474"/>
      <c r="I57" s="474"/>
      <c r="J57" s="474"/>
      <c r="K57" s="474"/>
      <c r="L57" s="474"/>
      <c r="M57" s="331"/>
      <c r="N57" s="363"/>
      <c r="O57" s="364"/>
      <c r="P57" s="364"/>
      <c r="Q57" s="364"/>
      <c r="R57" s="364"/>
      <c r="S57" s="365"/>
    </row>
    <row r="58" spans="1:19" ht="15" customHeight="1" x14ac:dyDescent="0.25">
      <c r="A58" s="350"/>
      <c r="B58" s="401"/>
      <c r="C58" s="402"/>
      <c r="D58" s="402"/>
      <c r="E58" s="402"/>
      <c r="F58" s="402"/>
      <c r="G58" s="402"/>
      <c r="H58" s="402"/>
      <c r="I58" s="402"/>
      <c r="J58" s="402"/>
      <c r="K58" s="402"/>
      <c r="L58" s="402"/>
      <c r="M58" s="403"/>
      <c r="N58" s="372"/>
      <c r="O58" s="373"/>
      <c r="P58" s="373"/>
      <c r="Q58" s="373"/>
      <c r="R58" s="373"/>
      <c r="S58" s="374"/>
    </row>
    <row r="59" spans="1:19" ht="15" customHeight="1" x14ac:dyDescent="0.25">
      <c r="A59" s="350"/>
      <c r="B59" s="326"/>
      <c r="C59" s="327"/>
      <c r="D59" s="327"/>
      <c r="E59" s="327"/>
      <c r="F59" s="327"/>
      <c r="G59" s="327"/>
      <c r="H59" s="327"/>
      <c r="I59" s="327"/>
      <c r="J59" s="327"/>
      <c r="K59" s="327"/>
      <c r="L59" s="327"/>
      <c r="M59" s="328"/>
      <c r="N59" s="360"/>
      <c r="O59" s="361"/>
      <c r="P59" s="361"/>
      <c r="Q59" s="361"/>
      <c r="R59" s="361"/>
      <c r="S59" s="362"/>
    </row>
    <row r="60" spans="1:19" ht="15" customHeight="1" x14ac:dyDescent="0.25">
      <c r="A60" s="350"/>
      <c r="B60" s="329"/>
      <c r="C60" s="474"/>
      <c r="D60" s="474"/>
      <c r="E60" s="474"/>
      <c r="F60" s="474"/>
      <c r="G60" s="474"/>
      <c r="H60" s="474"/>
      <c r="I60" s="474"/>
      <c r="J60" s="474"/>
      <c r="K60" s="474"/>
      <c r="L60" s="474"/>
      <c r="M60" s="331"/>
      <c r="N60" s="363"/>
      <c r="O60" s="364"/>
      <c r="P60" s="364"/>
      <c r="Q60" s="364"/>
      <c r="R60" s="364"/>
      <c r="S60" s="365"/>
    </row>
    <row r="61" spans="1:19" ht="15" customHeight="1" x14ac:dyDescent="0.25">
      <c r="A61" s="350"/>
      <c r="B61" s="329"/>
      <c r="C61" s="474"/>
      <c r="D61" s="474"/>
      <c r="E61" s="474"/>
      <c r="F61" s="474"/>
      <c r="G61" s="474"/>
      <c r="H61" s="474"/>
      <c r="I61" s="474"/>
      <c r="J61" s="474"/>
      <c r="K61" s="474"/>
      <c r="L61" s="474"/>
      <c r="M61" s="331"/>
      <c r="N61" s="363"/>
      <c r="O61" s="364"/>
      <c r="P61" s="364"/>
      <c r="Q61" s="364"/>
      <c r="R61" s="364"/>
      <c r="S61" s="365"/>
    </row>
    <row r="62" spans="1:19" ht="15" customHeight="1" x14ac:dyDescent="0.25">
      <c r="A62" s="350"/>
      <c r="B62" s="329"/>
      <c r="C62" s="474"/>
      <c r="D62" s="474"/>
      <c r="E62" s="474"/>
      <c r="F62" s="474"/>
      <c r="G62" s="474"/>
      <c r="H62" s="474"/>
      <c r="I62" s="474"/>
      <c r="J62" s="474"/>
      <c r="K62" s="474"/>
      <c r="L62" s="474"/>
      <c r="M62" s="331"/>
      <c r="N62" s="363"/>
      <c r="O62" s="364"/>
      <c r="P62" s="364"/>
      <c r="Q62" s="364"/>
      <c r="R62" s="364"/>
      <c r="S62" s="365"/>
    </row>
    <row r="63" spans="1:19" ht="15" customHeight="1" x14ac:dyDescent="0.25">
      <c r="A63" s="350"/>
      <c r="B63" s="401"/>
      <c r="C63" s="402"/>
      <c r="D63" s="402"/>
      <c r="E63" s="402"/>
      <c r="F63" s="402"/>
      <c r="G63" s="402"/>
      <c r="H63" s="402"/>
      <c r="I63" s="402"/>
      <c r="J63" s="402"/>
      <c r="K63" s="402"/>
      <c r="L63" s="402"/>
      <c r="M63" s="403"/>
      <c r="N63" s="372"/>
      <c r="O63" s="373"/>
      <c r="P63" s="373"/>
      <c r="Q63" s="373"/>
      <c r="R63" s="373"/>
      <c r="S63" s="374"/>
    </row>
    <row r="64" spans="1:19" ht="15" hidden="1" customHeight="1" x14ac:dyDescent="0.25">
      <c r="A64" s="350"/>
      <c r="B64" s="326"/>
      <c r="C64" s="327"/>
      <c r="D64" s="327"/>
      <c r="E64" s="327"/>
      <c r="F64" s="327"/>
      <c r="G64" s="327"/>
      <c r="H64" s="327"/>
      <c r="I64" s="327"/>
      <c r="J64" s="327"/>
      <c r="K64" s="327"/>
      <c r="L64" s="327"/>
      <c r="M64" s="328"/>
      <c r="N64" s="360"/>
      <c r="O64" s="361"/>
      <c r="P64" s="361"/>
      <c r="Q64" s="361"/>
      <c r="R64" s="361"/>
      <c r="S64" s="362"/>
    </row>
    <row r="65" spans="1:19" ht="15" hidden="1" customHeight="1" x14ac:dyDescent="0.25">
      <c r="A65" s="350"/>
      <c r="B65" s="329"/>
      <c r="C65" s="330"/>
      <c r="D65" s="330"/>
      <c r="E65" s="330"/>
      <c r="F65" s="330"/>
      <c r="G65" s="330"/>
      <c r="H65" s="330"/>
      <c r="I65" s="330"/>
      <c r="J65" s="330"/>
      <c r="K65" s="330"/>
      <c r="L65" s="330"/>
      <c r="M65" s="331"/>
      <c r="N65" s="363"/>
      <c r="O65" s="364"/>
      <c r="P65" s="364"/>
      <c r="Q65" s="364"/>
      <c r="R65" s="364"/>
      <c r="S65" s="365"/>
    </row>
    <row r="66" spans="1:19" ht="15" hidden="1" customHeight="1" x14ac:dyDescent="0.25">
      <c r="A66" s="350"/>
      <c r="B66" s="329"/>
      <c r="C66" s="330"/>
      <c r="D66" s="330"/>
      <c r="E66" s="330"/>
      <c r="F66" s="330"/>
      <c r="G66" s="330"/>
      <c r="H66" s="330"/>
      <c r="I66" s="330"/>
      <c r="J66" s="330"/>
      <c r="K66" s="330"/>
      <c r="L66" s="330"/>
      <c r="M66" s="331"/>
      <c r="N66" s="363"/>
      <c r="O66" s="364"/>
      <c r="P66" s="364"/>
      <c r="Q66" s="364"/>
      <c r="R66" s="364"/>
      <c r="S66" s="365"/>
    </row>
    <row r="67" spans="1:19" ht="15" hidden="1" customHeight="1" x14ac:dyDescent="0.25">
      <c r="A67" s="350"/>
      <c r="B67" s="329"/>
      <c r="C67" s="330"/>
      <c r="D67" s="330"/>
      <c r="E67" s="330"/>
      <c r="F67" s="330"/>
      <c r="G67" s="330"/>
      <c r="H67" s="330"/>
      <c r="I67" s="330"/>
      <c r="J67" s="330"/>
      <c r="K67" s="330"/>
      <c r="L67" s="330"/>
      <c r="M67" s="331"/>
      <c r="N67" s="363"/>
      <c r="O67" s="364"/>
      <c r="P67" s="364"/>
      <c r="Q67" s="364"/>
      <c r="R67" s="364"/>
      <c r="S67" s="365"/>
    </row>
    <row r="68" spans="1:19" ht="15" hidden="1" customHeight="1" thickBot="1" x14ac:dyDescent="0.3">
      <c r="A68" s="460"/>
      <c r="B68" s="332"/>
      <c r="C68" s="333"/>
      <c r="D68" s="333"/>
      <c r="E68" s="333"/>
      <c r="F68" s="333"/>
      <c r="G68" s="333"/>
      <c r="H68" s="333"/>
      <c r="I68" s="333"/>
      <c r="J68" s="333"/>
      <c r="K68" s="333"/>
      <c r="L68" s="333"/>
      <c r="M68" s="334"/>
      <c r="N68" s="378"/>
      <c r="O68" s="379"/>
      <c r="P68" s="379"/>
      <c r="Q68" s="379"/>
      <c r="R68" s="379"/>
      <c r="S68" s="380"/>
    </row>
    <row r="69" spans="1:19" ht="15" customHeight="1" x14ac:dyDescent="0.25">
      <c r="A69" s="375"/>
      <c r="B69" s="376"/>
      <c r="C69" s="376"/>
      <c r="D69" s="376"/>
      <c r="E69" s="376"/>
      <c r="F69" s="376"/>
      <c r="G69" s="376"/>
      <c r="H69" s="376"/>
      <c r="I69" s="376"/>
      <c r="J69" s="376"/>
      <c r="K69" s="376"/>
      <c r="L69" s="376"/>
      <c r="M69" s="376"/>
      <c r="N69" s="376"/>
      <c r="O69" s="376"/>
      <c r="P69" s="376"/>
      <c r="Q69" s="376"/>
      <c r="R69" s="376"/>
      <c r="S69" s="377"/>
    </row>
    <row r="70" spans="1:19" ht="19.899999999999999" customHeight="1" x14ac:dyDescent="0.25">
      <c r="A70" s="269" t="s">
        <v>119</v>
      </c>
      <c r="B70" s="270"/>
      <c r="C70" s="270"/>
      <c r="D70" s="270"/>
      <c r="E70" s="270"/>
      <c r="F70" s="270"/>
      <c r="G70" s="270"/>
      <c r="H70" s="270"/>
      <c r="I70" s="270"/>
      <c r="J70" s="34"/>
      <c r="K70" s="322" t="s">
        <v>120</v>
      </c>
      <c r="L70" s="235"/>
      <c r="M70" s="235"/>
      <c r="N70" s="235"/>
      <c r="O70" s="235"/>
      <c r="P70" s="235"/>
      <c r="Q70" s="235"/>
      <c r="R70" s="235"/>
      <c r="S70" s="236"/>
    </row>
    <row r="71" spans="1:19" ht="15" customHeight="1" x14ac:dyDescent="0.25">
      <c r="A71" s="350" t="s">
        <v>200</v>
      </c>
      <c r="B71" s="385" t="s">
        <v>121</v>
      </c>
      <c r="C71" s="386"/>
      <c r="D71" s="386"/>
      <c r="E71" s="386"/>
      <c r="F71" s="387"/>
      <c r="G71" s="381">
        <f>Z1_KiP!G15</f>
        <v>14</v>
      </c>
      <c r="H71" s="382"/>
      <c r="I71" s="383"/>
      <c r="J71" s="384"/>
      <c r="K71" s="347" t="s">
        <v>201</v>
      </c>
      <c r="L71" s="366" t="s">
        <v>626</v>
      </c>
      <c r="M71" s="367"/>
      <c r="N71" s="367"/>
      <c r="O71" s="367"/>
      <c r="P71" s="367"/>
      <c r="Q71" s="367"/>
      <c r="R71" s="367"/>
      <c r="S71" s="368"/>
    </row>
    <row r="72" spans="1:19" ht="15" customHeight="1" x14ac:dyDescent="0.25">
      <c r="A72" s="350"/>
      <c r="B72" s="388" t="s">
        <v>122</v>
      </c>
      <c r="C72" s="389"/>
      <c r="D72" s="389"/>
      <c r="E72" s="389"/>
      <c r="F72" s="390"/>
      <c r="G72" s="341">
        <f>SUM(G73:I83)</f>
        <v>14</v>
      </c>
      <c r="H72" s="342"/>
      <c r="I72" s="343"/>
      <c r="J72" s="384"/>
      <c r="K72" s="348"/>
      <c r="L72" s="323" t="s">
        <v>123</v>
      </c>
      <c r="M72" s="324"/>
      <c r="N72" s="324"/>
      <c r="O72" s="324"/>
      <c r="P72" s="324"/>
      <c r="Q72" s="324"/>
      <c r="R72" s="324"/>
      <c r="S72" s="325"/>
    </row>
    <row r="73" spans="1:19" ht="15" customHeight="1" x14ac:dyDescent="0.25">
      <c r="A73" s="350"/>
      <c r="B73" s="357" t="s">
        <v>123</v>
      </c>
      <c r="C73" s="358"/>
      <c r="D73" s="358"/>
      <c r="E73" s="358"/>
      <c r="F73" s="359"/>
      <c r="G73" s="338">
        <v>2</v>
      </c>
      <c r="H73" s="339"/>
      <c r="I73" s="340"/>
      <c r="J73" s="384"/>
      <c r="K73" s="348"/>
      <c r="L73" s="323" t="s">
        <v>151</v>
      </c>
      <c r="M73" s="324"/>
      <c r="N73" s="324"/>
      <c r="O73" s="324"/>
      <c r="P73" s="324"/>
      <c r="Q73" s="324"/>
      <c r="R73" s="324"/>
      <c r="S73" s="325"/>
    </row>
    <row r="74" spans="1:19" ht="15" customHeight="1" x14ac:dyDescent="0.25">
      <c r="A74" s="350"/>
      <c r="B74" s="357" t="s">
        <v>124</v>
      </c>
      <c r="C74" s="358"/>
      <c r="D74" s="358"/>
      <c r="E74" s="358"/>
      <c r="F74" s="359"/>
      <c r="G74" s="338">
        <v>6</v>
      </c>
      <c r="H74" s="339"/>
      <c r="I74" s="340"/>
      <c r="J74" s="384"/>
      <c r="K74" s="348"/>
      <c r="L74" s="323" t="s">
        <v>165</v>
      </c>
      <c r="M74" s="324"/>
      <c r="N74" s="324"/>
      <c r="O74" s="324"/>
      <c r="P74" s="324"/>
      <c r="Q74" s="324"/>
      <c r="R74" s="324"/>
      <c r="S74" s="325"/>
    </row>
    <row r="75" spans="1:19" ht="15" customHeight="1" x14ac:dyDescent="0.25">
      <c r="A75" s="350"/>
      <c r="B75" s="357" t="s">
        <v>125</v>
      </c>
      <c r="C75" s="358"/>
      <c r="D75" s="358"/>
      <c r="E75" s="358"/>
      <c r="F75" s="359"/>
      <c r="G75" s="338">
        <v>4</v>
      </c>
      <c r="H75" s="339"/>
      <c r="I75" s="340"/>
      <c r="J75" s="384"/>
      <c r="K75" s="348"/>
      <c r="L75" s="323" t="s">
        <v>173</v>
      </c>
      <c r="M75" s="324"/>
      <c r="N75" s="324"/>
      <c r="O75" s="324"/>
      <c r="P75" s="324"/>
      <c r="Q75" s="324"/>
      <c r="R75" s="324"/>
      <c r="S75" s="325"/>
    </row>
    <row r="76" spans="1:19" ht="15" customHeight="1" x14ac:dyDescent="0.25">
      <c r="A76" s="350"/>
      <c r="B76" s="357" t="s">
        <v>126</v>
      </c>
      <c r="C76" s="358"/>
      <c r="D76" s="358"/>
      <c r="E76" s="358"/>
      <c r="F76" s="359"/>
      <c r="G76" s="338"/>
      <c r="H76" s="339"/>
      <c r="I76" s="340"/>
      <c r="J76" s="384"/>
      <c r="K76" s="348"/>
      <c r="L76" s="323"/>
      <c r="M76" s="324"/>
      <c r="N76" s="324"/>
      <c r="O76" s="324"/>
      <c r="P76" s="324"/>
      <c r="Q76" s="324"/>
      <c r="R76" s="324"/>
      <c r="S76" s="325"/>
    </row>
    <row r="77" spans="1:19" ht="15" customHeight="1" x14ac:dyDescent="0.25">
      <c r="A77" s="350"/>
      <c r="B77" s="357" t="s">
        <v>127</v>
      </c>
      <c r="C77" s="358"/>
      <c r="D77" s="358"/>
      <c r="E77" s="358"/>
      <c r="F77" s="359"/>
      <c r="G77" s="338"/>
      <c r="H77" s="339"/>
      <c r="I77" s="340"/>
      <c r="J77" s="384"/>
      <c r="K77" s="348"/>
      <c r="L77" s="323"/>
      <c r="M77" s="324"/>
      <c r="N77" s="324"/>
      <c r="O77" s="324"/>
      <c r="P77" s="324"/>
      <c r="Q77" s="324"/>
      <c r="R77" s="324"/>
      <c r="S77" s="325"/>
    </row>
    <row r="78" spans="1:19" ht="15" customHeight="1" x14ac:dyDescent="0.25">
      <c r="A78" s="350"/>
      <c r="B78" s="357" t="s">
        <v>128</v>
      </c>
      <c r="C78" s="358"/>
      <c r="D78" s="358"/>
      <c r="E78" s="358"/>
      <c r="F78" s="359"/>
      <c r="G78" s="338"/>
      <c r="H78" s="339"/>
      <c r="I78" s="340"/>
      <c r="J78" s="384"/>
      <c r="K78" s="348"/>
      <c r="L78" s="323"/>
      <c r="M78" s="324"/>
      <c r="N78" s="324"/>
      <c r="O78" s="324"/>
      <c r="P78" s="324"/>
      <c r="Q78" s="324"/>
      <c r="R78" s="324"/>
      <c r="S78" s="325"/>
    </row>
    <row r="79" spans="1:19" ht="15" customHeight="1" x14ac:dyDescent="0.25">
      <c r="A79" s="350"/>
      <c r="B79" s="357" t="s">
        <v>129</v>
      </c>
      <c r="C79" s="358"/>
      <c r="D79" s="358"/>
      <c r="E79" s="358"/>
      <c r="F79" s="359"/>
      <c r="G79" s="338"/>
      <c r="H79" s="339"/>
      <c r="I79" s="340"/>
      <c r="J79" s="384"/>
      <c r="K79" s="349"/>
      <c r="L79" s="323"/>
      <c r="M79" s="324"/>
      <c r="N79" s="324"/>
      <c r="O79" s="324"/>
      <c r="P79" s="324"/>
      <c r="Q79" s="324"/>
      <c r="R79" s="324"/>
      <c r="S79" s="325"/>
    </row>
    <row r="80" spans="1:19" ht="15" customHeight="1" x14ac:dyDescent="0.25">
      <c r="A80" s="350"/>
      <c r="B80" s="357" t="s">
        <v>130</v>
      </c>
      <c r="C80" s="358"/>
      <c r="D80" s="358"/>
      <c r="E80" s="358"/>
      <c r="F80" s="359"/>
      <c r="G80" s="338"/>
      <c r="H80" s="339"/>
      <c r="I80" s="340"/>
      <c r="J80" s="384"/>
      <c r="K80" s="347" t="s">
        <v>202</v>
      </c>
      <c r="L80" s="319" t="s">
        <v>627</v>
      </c>
      <c r="M80" s="320"/>
      <c r="N80" s="320"/>
      <c r="O80" s="320"/>
      <c r="P80" s="320"/>
      <c r="Q80" s="320"/>
      <c r="R80" s="320"/>
      <c r="S80" s="321"/>
    </row>
    <row r="81" spans="1:19" ht="15" customHeight="1" x14ac:dyDescent="0.25">
      <c r="A81" s="350"/>
      <c r="B81" s="357" t="s">
        <v>131</v>
      </c>
      <c r="C81" s="358"/>
      <c r="D81" s="358"/>
      <c r="E81" s="358"/>
      <c r="F81" s="359"/>
      <c r="G81" s="338"/>
      <c r="H81" s="339"/>
      <c r="I81" s="340"/>
      <c r="J81" s="384"/>
      <c r="K81" s="348"/>
      <c r="L81" s="323" t="s">
        <v>146</v>
      </c>
      <c r="M81" s="324"/>
      <c r="N81" s="324"/>
      <c r="O81" s="324"/>
      <c r="P81" s="324"/>
      <c r="Q81" s="324"/>
      <c r="R81" s="324"/>
      <c r="S81" s="325"/>
    </row>
    <row r="82" spans="1:19" ht="15" customHeight="1" x14ac:dyDescent="0.25">
      <c r="A82" s="350"/>
      <c r="B82" s="357" t="s">
        <v>132</v>
      </c>
      <c r="C82" s="358"/>
      <c r="D82" s="358"/>
      <c r="E82" s="358"/>
      <c r="F82" s="359"/>
      <c r="G82" s="338">
        <v>2</v>
      </c>
      <c r="H82" s="339"/>
      <c r="I82" s="340"/>
      <c r="J82" s="384"/>
      <c r="K82" s="348"/>
      <c r="L82" s="323" t="s">
        <v>153</v>
      </c>
      <c r="M82" s="324"/>
      <c r="N82" s="324"/>
      <c r="O82" s="324"/>
      <c r="P82" s="324"/>
      <c r="Q82" s="324"/>
      <c r="R82" s="324"/>
      <c r="S82" s="325"/>
    </row>
    <row r="83" spans="1:19" ht="15" customHeight="1" x14ac:dyDescent="0.25">
      <c r="A83" s="350"/>
      <c r="B83" s="357" t="s">
        <v>133</v>
      </c>
      <c r="C83" s="358"/>
      <c r="D83" s="358"/>
      <c r="E83" s="358"/>
      <c r="F83" s="359"/>
      <c r="G83" s="338"/>
      <c r="H83" s="339"/>
      <c r="I83" s="340"/>
      <c r="J83" s="384"/>
      <c r="K83" s="348"/>
      <c r="L83" s="323" t="s">
        <v>156</v>
      </c>
      <c r="M83" s="324"/>
      <c r="N83" s="324"/>
      <c r="O83" s="324"/>
      <c r="P83" s="324"/>
      <c r="Q83" s="324"/>
      <c r="R83" s="324"/>
      <c r="S83" s="325"/>
    </row>
    <row r="84" spans="1:19" ht="15" customHeight="1" x14ac:dyDescent="0.25">
      <c r="A84" s="350"/>
      <c r="B84" s="316" t="s">
        <v>134</v>
      </c>
      <c r="C84" s="317"/>
      <c r="D84" s="317"/>
      <c r="E84" s="317"/>
      <c r="F84" s="318"/>
      <c r="G84" s="354">
        <f>Z1_KiP!H15</f>
        <v>86</v>
      </c>
      <c r="H84" s="355"/>
      <c r="I84" s="356"/>
      <c r="J84" s="384"/>
      <c r="K84" s="348"/>
      <c r="L84" s="323" t="s">
        <v>159</v>
      </c>
      <c r="M84" s="324"/>
      <c r="N84" s="324"/>
      <c r="O84" s="324"/>
      <c r="P84" s="324"/>
      <c r="Q84" s="324"/>
      <c r="R84" s="324"/>
      <c r="S84" s="325"/>
    </row>
    <row r="85" spans="1:19" ht="15" customHeight="1" x14ac:dyDescent="0.25">
      <c r="A85" s="350"/>
      <c r="B85" s="351" t="s">
        <v>204</v>
      </c>
      <c r="C85" s="352"/>
      <c r="D85" s="352"/>
      <c r="E85" s="352"/>
      <c r="F85" s="353"/>
      <c r="G85" s="341">
        <f>SUM(G84,G71)</f>
        <v>100</v>
      </c>
      <c r="H85" s="342"/>
      <c r="I85" s="343"/>
      <c r="J85" s="436"/>
      <c r="K85" s="349"/>
      <c r="L85" s="323"/>
      <c r="M85" s="324"/>
      <c r="N85" s="324"/>
      <c r="O85" s="324"/>
      <c r="P85" s="324"/>
      <c r="Q85" s="324"/>
      <c r="R85" s="324"/>
      <c r="S85" s="325"/>
    </row>
    <row r="86" spans="1:19" ht="15" customHeight="1" x14ac:dyDescent="0.25">
      <c r="A86" s="344"/>
      <c r="B86" s="345"/>
      <c r="C86" s="345"/>
      <c r="D86" s="345"/>
      <c r="E86" s="345"/>
      <c r="F86" s="345"/>
      <c r="G86" s="345"/>
      <c r="H86" s="345"/>
      <c r="I86" s="345"/>
      <c r="J86" s="345"/>
      <c r="K86" s="345"/>
      <c r="L86" s="345"/>
      <c r="M86" s="345"/>
      <c r="N86" s="345"/>
      <c r="O86" s="345"/>
      <c r="P86" s="345"/>
      <c r="Q86" s="345"/>
      <c r="R86" s="345"/>
      <c r="S86" s="346"/>
    </row>
    <row r="87" spans="1:19" ht="19.899999999999999" customHeight="1" x14ac:dyDescent="0.25">
      <c r="A87" s="433" t="s">
        <v>135</v>
      </c>
      <c r="B87" s="434"/>
      <c r="C87" s="434"/>
      <c r="D87" s="434"/>
      <c r="E87" s="434"/>
      <c r="F87" s="434"/>
      <c r="G87" s="434"/>
      <c r="H87" s="434"/>
      <c r="I87" s="434"/>
      <c r="J87" s="434"/>
      <c r="K87" s="434"/>
      <c r="L87" s="434"/>
      <c r="M87" s="434"/>
      <c r="N87" s="434"/>
      <c r="O87" s="434"/>
      <c r="P87" s="434"/>
      <c r="Q87" s="434"/>
      <c r="R87" s="434"/>
      <c r="S87" s="435"/>
    </row>
    <row r="88" spans="1:19" ht="15" customHeight="1" x14ac:dyDescent="0.25">
      <c r="A88" s="444" t="s">
        <v>199</v>
      </c>
      <c r="B88" s="445" t="s">
        <v>136</v>
      </c>
      <c r="C88" s="446"/>
      <c r="D88" s="446"/>
      <c r="E88" s="447"/>
      <c r="F88" s="445" t="str">
        <f>Z1_KiP!E15</f>
        <v>egzamin</v>
      </c>
      <c r="G88" s="446"/>
      <c r="H88" s="446"/>
      <c r="I88" s="447"/>
      <c r="J88" s="448"/>
      <c r="K88" s="452" t="s">
        <v>137</v>
      </c>
      <c r="L88" s="449" t="s">
        <v>138</v>
      </c>
      <c r="M88" s="450"/>
      <c r="N88" s="450"/>
      <c r="O88" s="450"/>
      <c r="P88" s="450"/>
      <c r="Q88" s="450"/>
      <c r="R88" s="450"/>
      <c r="S88" s="451"/>
    </row>
    <row r="89" spans="1:19" ht="15" customHeight="1" x14ac:dyDescent="0.25">
      <c r="A89" s="444"/>
      <c r="B89" s="430" t="s">
        <v>628</v>
      </c>
      <c r="C89" s="431"/>
      <c r="D89" s="431"/>
      <c r="E89" s="432"/>
      <c r="F89" s="430" t="s">
        <v>139</v>
      </c>
      <c r="G89" s="431"/>
      <c r="H89" s="431"/>
      <c r="I89" s="432"/>
      <c r="J89" s="448"/>
      <c r="K89" s="452"/>
      <c r="L89" s="335" t="s">
        <v>291</v>
      </c>
      <c r="M89" s="336"/>
      <c r="N89" s="336"/>
      <c r="O89" s="336"/>
      <c r="P89" s="336"/>
      <c r="Q89" s="336"/>
      <c r="R89" s="336"/>
      <c r="S89" s="337"/>
    </row>
    <row r="90" spans="1:19" ht="15" customHeight="1" x14ac:dyDescent="0.25">
      <c r="A90" s="444"/>
      <c r="B90" s="424" t="s">
        <v>158</v>
      </c>
      <c r="C90" s="425"/>
      <c r="D90" s="425"/>
      <c r="E90" s="426"/>
      <c r="F90" s="427">
        <v>100</v>
      </c>
      <c r="G90" s="428"/>
      <c r="H90" s="428"/>
      <c r="I90" s="429"/>
      <c r="J90" s="448"/>
      <c r="K90" s="452"/>
      <c r="L90" s="335" t="s">
        <v>292</v>
      </c>
      <c r="M90" s="336"/>
      <c r="N90" s="336"/>
      <c r="O90" s="336"/>
      <c r="P90" s="336"/>
      <c r="Q90" s="336"/>
      <c r="R90" s="336"/>
      <c r="S90" s="337"/>
    </row>
    <row r="91" spans="1:19" ht="15" customHeight="1" x14ac:dyDescent="0.25">
      <c r="A91" s="444"/>
      <c r="B91" s="424"/>
      <c r="C91" s="425"/>
      <c r="D91" s="425"/>
      <c r="E91" s="426"/>
      <c r="F91" s="427"/>
      <c r="G91" s="428"/>
      <c r="H91" s="428"/>
      <c r="I91" s="429"/>
      <c r="J91" s="448"/>
      <c r="K91" s="452"/>
      <c r="L91" s="335" t="s">
        <v>140</v>
      </c>
      <c r="M91" s="336"/>
      <c r="N91" s="336"/>
      <c r="O91" s="336"/>
      <c r="P91" s="336"/>
      <c r="Q91" s="336"/>
      <c r="R91" s="336"/>
      <c r="S91" s="337"/>
    </row>
    <row r="92" spans="1:19" ht="15" customHeight="1" x14ac:dyDescent="0.25">
      <c r="A92" s="444"/>
      <c r="B92" s="424"/>
      <c r="C92" s="425"/>
      <c r="D92" s="425"/>
      <c r="E92" s="426"/>
      <c r="F92" s="427"/>
      <c r="G92" s="428"/>
      <c r="H92" s="428"/>
      <c r="I92" s="429"/>
      <c r="J92" s="448"/>
      <c r="K92" s="452"/>
      <c r="L92" s="335" t="s">
        <v>293</v>
      </c>
      <c r="M92" s="336"/>
      <c r="N92" s="336"/>
      <c r="O92" s="336"/>
      <c r="P92" s="336"/>
      <c r="Q92" s="336"/>
      <c r="R92" s="336"/>
      <c r="S92" s="337"/>
    </row>
    <row r="93" spans="1:19" ht="15" customHeight="1" x14ac:dyDescent="0.25">
      <c r="A93" s="444"/>
      <c r="B93" s="424"/>
      <c r="C93" s="425"/>
      <c r="D93" s="425"/>
      <c r="E93" s="426"/>
      <c r="F93" s="427"/>
      <c r="G93" s="428"/>
      <c r="H93" s="428"/>
      <c r="I93" s="429"/>
      <c r="J93" s="448"/>
      <c r="K93" s="452"/>
      <c r="L93" s="335" t="s">
        <v>141</v>
      </c>
      <c r="M93" s="336"/>
      <c r="N93" s="336"/>
      <c r="O93" s="336"/>
      <c r="P93" s="336"/>
      <c r="Q93" s="336"/>
      <c r="R93" s="336"/>
      <c r="S93" s="337"/>
    </row>
    <row r="94" spans="1:19" ht="15" customHeight="1" x14ac:dyDescent="0.25">
      <c r="A94" s="444"/>
      <c r="B94" s="424"/>
      <c r="C94" s="425"/>
      <c r="D94" s="425"/>
      <c r="E94" s="426"/>
      <c r="F94" s="427"/>
      <c r="G94" s="428"/>
      <c r="H94" s="428"/>
      <c r="I94" s="429"/>
      <c r="J94" s="448"/>
      <c r="K94" s="452"/>
      <c r="L94" s="335" t="s">
        <v>843</v>
      </c>
      <c r="M94" s="336"/>
      <c r="N94" s="336"/>
      <c r="O94" s="336"/>
      <c r="P94" s="336"/>
      <c r="Q94" s="336"/>
      <c r="R94" s="336"/>
      <c r="S94" s="337"/>
    </row>
    <row r="95" spans="1:19" ht="15" customHeight="1" x14ac:dyDescent="0.25">
      <c r="A95" s="344"/>
      <c r="B95" s="345"/>
      <c r="C95" s="345"/>
      <c r="D95" s="345"/>
      <c r="E95" s="345"/>
      <c r="F95" s="345"/>
      <c r="G95" s="345"/>
      <c r="H95" s="345"/>
      <c r="I95" s="345"/>
      <c r="J95" s="345"/>
      <c r="K95" s="345"/>
      <c r="L95" s="345"/>
      <c r="M95" s="345"/>
      <c r="N95" s="345"/>
      <c r="O95" s="345"/>
      <c r="P95" s="345"/>
      <c r="Q95" s="345"/>
      <c r="R95" s="345"/>
      <c r="S95" s="346"/>
    </row>
    <row r="96" spans="1:19" ht="19.899999999999999" customHeight="1" x14ac:dyDescent="0.25">
      <c r="A96" s="437" t="s">
        <v>198</v>
      </c>
      <c r="B96" s="438" t="s">
        <v>142</v>
      </c>
      <c r="C96" s="438"/>
      <c r="D96" s="438"/>
      <c r="E96" s="438"/>
      <c r="F96" s="438"/>
      <c r="G96" s="438"/>
      <c r="H96" s="438"/>
      <c r="I96" s="438"/>
      <c r="J96" s="438"/>
      <c r="K96" s="438"/>
      <c r="L96" s="438"/>
      <c r="M96" s="438"/>
      <c r="N96" s="438"/>
      <c r="O96" s="438"/>
      <c r="P96" s="438"/>
      <c r="Q96" s="438"/>
      <c r="R96" s="438"/>
      <c r="S96" s="439"/>
    </row>
    <row r="97" spans="1:19" ht="15" customHeight="1" x14ac:dyDescent="0.25">
      <c r="A97" s="437"/>
      <c r="B97" s="440" t="s">
        <v>629</v>
      </c>
      <c r="C97" s="440"/>
      <c r="D97" s="440"/>
      <c r="E97" s="440"/>
      <c r="F97" s="440"/>
      <c r="G97" s="440"/>
      <c r="H97" s="440"/>
      <c r="I97" s="440"/>
      <c r="J97" s="440"/>
      <c r="K97" s="440"/>
      <c r="L97" s="440"/>
      <c r="M97" s="440"/>
      <c r="N97" s="440"/>
      <c r="O97" s="440"/>
      <c r="P97" s="440"/>
      <c r="Q97" s="440"/>
      <c r="R97" s="440"/>
      <c r="S97" s="441"/>
    </row>
    <row r="98" spans="1:19" ht="184.5" customHeight="1" x14ac:dyDescent="0.25">
      <c r="A98" s="437"/>
      <c r="B98" s="472" t="s">
        <v>862</v>
      </c>
      <c r="C98" s="472"/>
      <c r="D98" s="472"/>
      <c r="E98" s="472"/>
      <c r="F98" s="472"/>
      <c r="G98" s="472"/>
      <c r="H98" s="472"/>
      <c r="I98" s="472"/>
      <c r="J98" s="472"/>
      <c r="K98" s="472"/>
      <c r="L98" s="472"/>
      <c r="M98" s="472"/>
      <c r="N98" s="472"/>
      <c r="O98" s="472"/>
      <c r="P98" s="472"/>
      <c r="Q98" s="472"/>
      <c r="R98" s="472"/>
      <c r="S98" s="473"/>
    </row>
    <row r="99" spans="1:19" ht="15" customHeight="1" x14ac:dyDescent="0.25">
      <c r="A99" s="437"/>
      <c r="B99" s="442" t="s">
        <v>143</v>
      </c>
      <c r="C99" s="442"/>
      <c r="D99" s="442"/>
      <c r="E99" s="442"/>
      <c r="F99" s="442"/>
      <c r="G99" s="442"/>
      <c r="H99" s="442"/>
      <c r="I99" s="442"/>
      <c r="J99" s="442"/>
      <c r="K99" s="442"/>
      <c r="L99" s="442"/>
      <c r="M99" s="442"/>
      <c r="N99" s="442"/>
      <c r="O99" s="442"/>
      <c r="P99" s="442"/>
      <c r="Q99" s="442"/>
      <c r="R99" s="442"/>
      <c r="S99" s="443"/>
    </row>
    <row r="100" spans="1:19" ht="66.75" customHeight="1" x14ac:dyDescent="0.25">
      <c r="A100" s="437"/>
      <c r="B100" s="472" t="s">
        <v>863</v>
      </c>
      <c r="C100" s="472"/>
      <c r="D100" s="472"/>
      <c r="E100" s="472"/>
      <c r="F100" s="472"/>
      <c r="G100" s="472"/>
      <c r="H100" s="472"/>
      <c r="I100" s="472"/>
      <c r="J100" s="472"/>
      <c r="K100" s="472"/>
      <c r="L100" s="472"/>
      <c r="M100" s="472"/>
      <c r="N100" s="472"/>
      <c r="O100" s="472"/>
      <c r="P100" s="472"/>
      <c r="Q100" s="472"/>
      <c r="R100" s="472"/>
      <c r="S100" s="473"/>
    </row>
    <row r="101" spans="1:19" ht="15" customHeight="1" x14ac:dyDescent="0.25">
      <c r="A101" s="437"/>
      <c r="B101" s="442" t="s">
        <v>144</v>
      </c>
      <c r="C101" s="442"/>
      <c r="D101" s="442"/>
      <c r="E101" s="442"/>
      <c r="F101" s="442"/>
      <c r="G101" s="442"/>
      <c r="H101" s="442"/>
      <c r="I101" s="442"/>
      <c r="J101" s="442"/>
      <c r="K101" s="442"/>
      <c r="L101" s="442"/>
      <c r="M101" s="442"/>
      <c r="N101" s="442"/>
      <c r="O101" s="442"/>
      <c r="P101" s="442"/>
      <c r="Q101" s="442"/>
      <c r="R101" s="442"/>
      <c r="S101" s="443"/>
    </row>
    <row r="102" spans="1:19" ht="73.5" customHeight="1" x14ac:dyDescent="0.25">
      <c r="A102" s="437"/>
      <c r="B102" s="472" t="s">
        <v>864</v>
      </c>
      <c r="C102" s="472"/>
      <c r="D102" s="472"/>
      <c r="E102" s="472"/>
      <c r="F102" s="472"/>
      <c r="G102" s="472"/>
      <c r="H102" s="472"/>
      <c r="I102" s="472"/>
      <c r="J102" s="472"/>
      <c r="K102" s="472"/>
      <c r="L102" s="472"/>
      <c r="M102" s="472"/>
      <c r="N102" s="472"/>
      <c r="O102" s="472"/>
      <c r="P102" s="472"/>
      <c r="Q102" s="472"/>
      <c r="R102" s="472"/>
      <c r="S102" s="473"/>
    </row>
    <row r="103" spans="1:19" ht="15" customHeight="1" x14ac:dyDescent="0.25">
      <c r="A103" s="22"/>
      <c r="B103" s="11"/>
      <c r="C103" s="10"/>
      <c r="D103" s="10"/>
      <c r="E103" s="10"/>
      <c r="F103" s="10"/>
      <c r="G103" s="10"/>
      <c r="H103" s="10"/>
      <c r="I103" s="10"/>
      <c r="J103" s="10"/>
      <c r="K103" s="10"/>
      <c r="L103" s="10"/>
      <c r="M103" s="10"/>
      <c r="N103" s="10"/>
      <c r="O103" s="10"/>
      <c r="P103" s="10"/>
      <c r="Q103" s="10"/>
      <c r="R103" s="10"/>
      <c r="S103" s="148"/>
    </row>
  </sheetData>
  <sheetProtection algorithmName="SHA-512" hashValue="J3+CDr24hzac4bUaklsxHaI9CQp9bb8W6hAMq+9Zsa332atYWl6eTvUhOZyBBB9xYsfCMV5jNT5XjaQbiCGgFg==" saltValue="iCPecXBOEviM4NE/Glsa5Q==" spinCount="100000" sheet="1" objects="1" scenarios="1"/>
  <mergeCells count="179">
    <mergeCell ref="A1:B1"/>
    <mergeCell ref="A3:C3"/>
    <mergeCell ref="D3:I3"/>
    <mergeCell ref="A4:C4"/>
    <mergeCell ref="D4:I4"/>
    <mergeCell ref="A5:C5"/>
    <mergeCell ref="D5:K5"/>
    <mergeCell ref="A8:S8"/>
    <mergeCell ref="A10:S10"/>
    <mergeCell ref="A11:A13"/>
    <mergeCell ref="B11:M12"/>
    <mergeCell ref="N11:S12"/>
    <mergeCell ref="B13:M13"/>
    <mergeCell ref="L5:M5"/>
    <mergeCell ref="O5:P5"/>
    <mergeCell ref="Q5:S5"/>
    <mergeCell ref="A6:S6"/>
    <mergeCell ref="A7:C7"/>
    <mergeCell ref="J7:K7"/>
    <mergeCell ref="L7:M7"/>
    <mergeCell ref="O7:P7"/>
    <mergeCell ref="Q7:R7"/>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B90:E94" xr:uid="{00000000-0002-0000-0600-000000000000}">
      <formula1>ZAL</formula1>
    </dataValidation>
    <dataValidation type="list" allowBlank="1" showInputMessage="1" showErrorMessage="1" sqref="L7" xr:uid="{00000000-0002-0000-0600-000001000000}">
      <formula1>STATUS</formula1>
    </dataValidation>
    <dataValidation type="list" allowBlank="1" showInputMessage="1" showErrorMessage="1" sqref="L72:L79" xr:uid="{00000000-0002-0000-0600-000002000000}">
      <formula1>METODY</formula1>
    </dataValidation>
    <dataValidation type="list" allowBlank="1" showInputMessage="1" showErrorMessage="1" sqref="L81:L85" xr:uid="{00000000-0002-0000-0600-000003000000}">
      <formula1>PRAC_STUD</formula1>
    </dataValidation>
    <dataValidation type="list" allowBlank="1" showInputMessage="1" showErrorMessage="1" sqref="N14:S33" xr:uid="{00000000-0002-0000-0600-000004000000}">
      <formula1>KEW_Z1</formula1>
    </dataValidation>
    <dataValidation type="list" allowBlank="1" showInputMessage="1" showErrorMessage="1" sqref="N34:S53" xr:uid="{00000000-0002-0000-0600-000005000000}">
      <formula1>KEU_Z1</formula1>
    </dataValidation>
    <dataValidation type="list" allowBlank="1" showInputMessage="1" showErrorMessage="1" sqref="N54:S68" xr:uid="{00000000-0002-0000-0600-000006000000}">
      <formula1>KEK_Z1</formula1>
    </dataValidation>
  </dataValidations>
  <hyperlinks>
    <hyperlink ref="O13" r:id="rId1" xr:uid="{604F1CF1-CB4F-440F-84F5-2EAB7E165514}"/>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Arkusz9">
    <tabColor rgb="FFC6E0B4"/>
    <pageSetUpPr fitToPage="1"/>
  </sheetPr>
  <dimension ref="A1:S81"/>
  <sheetViews>
    <sheetView showGridLines="0" zoomScaleNormal="100" zoomScaleSheetLayoutView="50" workbookViewId="0">
      <selection sqref="A1:B1"/>
    </sheetView>
  </sheetViews>
  <sheetFormatPr defaultColWidth="8.7109375" defaultRowHeight="15" x14ac:dyDescent="0.25"/>
  <cols>
    <col min="1" max="1" width="16.7109375" style="2" customWidth="1"/>
    <col min="2" max="3" width="10.7109375" style="2" customWidth="1"/>
    <col min="4" max="5" width="20.7109375" style="2" customWidth="1"/>
    <col min="6" max="9" width="10.7109375" style="2" customWidth="1"/>
    <col min="10" max="10" width="20.7109375" style="2" customWidth="1"/>
    <col min="11" max="18" width="10.7109375" style="2" customWidth="1"/>
    <col min="19" max="16384" width="8.7109375" style="2"/>
  </cols>
  <sheetData>
    <row r="1" spans="1:19" ht="26.25" thickBot="1" x14ac:dyDescent="0.3">
      <c r="A1" s="311" t="str">
        <f>Z1_KiP!B2</f>
        <v>2020/2021</v>
      </c>
      <c r="B1" s="312"/>
      <c r="C1" s="39"/>
      <c r="D1" s="1"/>
    </row>
    <row r="2" spans="1:19" ht="10.15" customHeight="1" thickBot="1" x14ac:dyDescent="0.3"/>
    <row r="3" spans="1:19" ht="39" customHeight="1" thickBot="1" x14ac:dyDescent="0.3">
      <c r="A3" s="313" t="s">
        <v>94</v>
      </c>
      <c r="B3" s="314"/>
      <c r="C3" s="294" t="str">
        <f>Z1_KiP!B16</f>
        <v>Moduł Z1/2</v>
      </c>
      <c r="D3" s="315"/>
      <c r="E3" s="315"/>
      <c r="F3" s="295"/>
      <c r="G3" s="3"/>
      <c r="H3" s="3"/>
      <c r="I3" s="3"/>
      <c r="J3" s="3"/>
      <c r="K3" s="3"/>
      <c r="L3" s="4"/>
      <c r="M3" s="4"/>
      <c r="N3" s="4"/>
      <c r="O3" s="4"/>
      <c r="P3" s="4"/>
      <c r="Q3" s="4"/>
    </row>
    <row r="4" spans="1:19" s="141" customFormat="1" ht="39.75" customHeight="1" thickBot="1" x14ac:dyDescent="0.3">
      <c r="A4" s="297" t="s">
        <v>95</v>
      </c>
      <c r="B4" s="297"/>
      <c r="C4" s="305" t="str">
        <f>Z1_KiP!C16</f>
        <v>Organizacja i zarządzanie</v>
      </c>
      <c r="D4" s="306"/>
      <c r="E4" s="306"/>
      <c r="F4" s="306"/>
      <c r="G4" s="306"/>
      <c r="H4" s="306"/>
      <c r="I4" s="306"/>
      <c r="J4" s="306"/>
      <c r="K4" s="313" t="s">
        <v>96</v>
      </c>
      <c r="L4" s="314"/>
      <c r="M4" s="157">
        <f>Z1_KiP!D16</f>
        <v>12</v>
      </c>
      <c r="N4" s="308" t="s">
        <v>97</v>
      </c>
      <c r="O4" s="309"/>
      <c r="P4" s="302" t="str">
        <f>Z1_KiP!F16</f>
        <v>dr R. Nowak-Lewandowska</v>
      </c>
      <c r="Q4" s="303"/>
      <c r="R4" s="304"/>
    </row>
    <row r="5" spans="1:19" s="142" customFormat="1" ht="10.15" customHeight="1" thickBot="1" x14ac:dyDescent="0.3">
      <c r="A5" s="296"/>
      <c r="B5" s="296"/>
      <c r="C5" s="296"/>
      <c r="D5" s="296"/>
      <c r="E5" s="296"/>
      <c r="F5" s="296"/>
      <c r="G5" s="296"/>
      <c r="H5" s="296"/>
      <c r="I5" s="296"/>
      <c r="J5" s="296"/>
      <c r="K5" s="296"/>
      <c r="L5" s="296"/>
      <c r="M5" s="296"/>
      <c r="N5" s="296"/>
      <c r="O5" s="296"/>
      <c r="P5" s="296"/>
      <c r="Q5" s="296"/>
      <c r="R5" s="296"/>
    </row>
    <row r="6" spans="1:19" s="141" customFormat="1" ht="43.15" customHeight="1" thickBot="1" x14ac:dyDescent="0.3">
      <c r="A6" s="297" t="s">
        <v>98</v>
      </c>
      <c r="B6" s="297"/>
      <c r="C6" s="294" t="str">
        <f>Z1_KiP!B3</f>
        <v>ZARZĄDZANIE</v>
      </c>
      <c r="D6" s="295"/>
      <c r="E6" s="6" t="str">
        <f>Z1_KiP!B4</f>
        <v>I stopnia</v>
      </c>
      <c r="F6" s="152" t="s">
        <v>99</v>
      </c>
      <c r="G6" s="44" t="s">
        <v>100</v>
      </c>
      <c r="H6" s="152" t="s">
        <v>101</v>
      </c>
      <c r="I6" s="44">
        <v>1</v>
      </c>
      <c r="J6" s="7" t="s">
        <v>290</v>
      </c>
      <c r="K6" s="298" t="s">
        <v>102</v>
      </c>
      <c r="L6" s="298"/>
      <c r="M6" s="299" t="s">
        <v>103</v>
      </c>
      <c r="N6" s="299"/>
      <c r="O6" s="157" t="s">
        <v>104</v>
      </c>
      <c r="P6" s="300" t="s">
        <v>105</v>
      </c>
      <c r="Q6" s="301"/>
      <c r="R6" s="157">
        <f>Z1_KiP!G16</f>
        <v>88</v>
      </c>
    </row>
    <row r="7" spans="1:19" ht="10.15" customHeight="1" thickBot="1" x14ac:dyDescent="0.3">
      <c r="B7" s="8"/>
      <c r="C7" s="8"/>
      <c r="D7" s="8"/>
      <c r="E7" s="8"/>
      <c r="F7" s="8"/>
      <c r="G7" s="8"/>
      <c r="H7" s="8"/>
      <c r="I7" s="8"/>
      <c r="J7" s="8"/>
      <c r="K7" s="8"/>
      <c r="L7" s="8"/>
      <c r="M7" s="9"/>
      <c r="N7" s="8"/>
      <c r="O7" s="8"/>
      <c r="P7" s="8"/>
      <c r="Q7" s="8"/>
    </row>
    <row r="8" spans="1:19" ht="15" customHeight="1" x14ac:dyDescent="0.25">
      <c r="A8" s="266"/>
      <c r="B8" s="267"/>
      <c r="C8" s="267"/>
      <c r="D8" s="267"/>
      <c r="E8" s="267"/>
      <c r="F8" s="267"/>
      <c r="G8" s="267"/>
      <c r="H8" s="267"/>
      <c r="I8" s="267"/>
      <c r="J8" s="267"/>
      <c r="K8" s="267"/>
      <c r="L8" s="267"/>
      <c r="M8" s="267"/>
      <c r="N8" s="267"/>
      <c r="O8" s="267"/>
      <c r="P8" s="267"/>
      <c r="Q8" s="267"/>
      <c r="R8" s="268"/>
      <c r="S8" s="141"/>
    </row>
    <row r="9" spans="1:19" ht="30" customHeight="1" x14ac:dyDescent="0.25">
      <c r="A9" s="269" t="s">
        <v>106</v>
      </c>
      <c r="B9" s="270"/>
      <c r="C9" s="270"/>
      <c r="D9" s="270"/>
      <c r="E9" s="270"/>
      <c r="F9" s="270"/>
      <c r="G9" s="270"/>
      <c r="H9" s="270"/>
      <c r="I9" s="270"/>
      <c r="J9" s="270"/>
      <c r="K9" s="270"/>
      <c r="L9" s="270"/>
      <c r="M9" s="270"/>
      <c r="N9" s="270"/>
      <c r="O9" s="270"/>
      <c r="P9" s="270"/>
      <c r="Q9" s="270"/>
      <c r="R9" s="271"/>
    </row>
    <row r="10" spans="1:19" ht="15" customHeight="1" x14ac:dyDescent="0.25">
      <c r="A10" s="289" t="s">
        <v>614</v>
      </c>
      <c r="B10" s="290"/>
      <c r="C10" s="290"/>
      <c r="D10" s="290"/>
      <c r="E10" s="290"/>
      <c r="F10" s="290"/>
      <c r="G10" s="290"/>
      <c r="H10" s="290"/>
      <c r="I10" s="290"/>
      <c r="J10" s="290"/>
      <c r="K10" s="290"/>
      <c r="L10" s="290"/>
      <c r="M10" s="290"/>
      <c r="N10" s="290"/>
      <c r="O10" s="290"/>
      <c r="P10" s="290"/>
      <c r="Q10" s="290"/>
      <c r="R10" s="291"/>
    </row>
    <row r="11" spans="1:19" ht="100.15" customHeight="1" thickBot="1" x14ac:dyDescent="0.3">
      <c r="A11" s="492" t="s">
        <v>435</v>
      </c>
      <c r="B11" s="493"/>
      <c r="C11" s="493"/>
      <c r="D11" s="493"/>
      <c r="E11" s="493"/>
      <c r="F11" s="493"/>
      <c r="G11" s="493"/>
      <c r="H11" s="493"/>
      <c r="I11" s="493"/>
      <c r="J11" s="493"/>
      <c r="K11" s="493"/>
      <c r="L11" s="493"/>
      <c r="M11" s="493"/>
      <c r="N11" s="493"/>
      <c r="O11" s="493"/>
      <c r="P11" s="493"/>
      <c r="Q11" s="493"/>
      <c r="R11" s="494"/>
    </row>
    <row r="12" spans="1:19" ht="10.15" customHeight="1" thickBot="1" x14ac:dyDescent="0.3">
      <c r="A12" s="281"/>
      <c r="B12" s="281"/>
      <c r="C12" s="281"/>
      <c r="D12" s="281"/>
      <c r="E12" s="281"/>
      <c r="F12" s="281"/>
      <c r="G12" s="281"/>
      <c r="H12" s="281"/>
      <c r="I12" s="281"/>
      <c r="J12" s="281"/>
      <c r="K12" s="281"/>
      <c r="L12" s="281"/>
      <c r="M12" s="281"/>
      <c r="N12" s="281"/>
      <c r="O12" s="281"/>
      <c r="P12" s="281"/>
      <c r="Q12" s="281"/>
      <c r="R12" s="281"/>
    </row>
    <row r="13" spans="1:19" ht="15" customHeight="1" x14ac:dyDescent="0.25">
      <c r="A13" s="153"/>
      <c r="B13" s="154"/>
      <c r="C13" s="154"/>
      <c r="D13" s="154"/>
      <c r="E13" s="154"/>
      <c r="F13" s="154"/>
      <c r="G13" s="154"/>
      <c r="H13" s="154"/>
      <c r="I13" s="154"/>
      <c r="J13" s="154"/>
      <c r="K13" s="154"/>
      <c r="L13" s="154"/>
      <c r="M13" s="154"/>
      <c r="N13" s="154"/>
      <c r="O13" s="154"/>
      <c r="P13" s="154"/>
      <c r="Q13" s="154"/>
      <c r="R13" s="155"/>
      <c r="S13" s="141"/>
    </row>
    <row r="14" spans="1:19" ht="30" customHeight="1" x14ac:dyDescent="0.25">
      <c r="A14" s="269" t="s">
        <v>107</v>
      </c>
      <c r="B14" s="270"/>
      <c r="C14" s="270"/>
      <c r="D14" s="270"/>
      <c r="E14" s="270"/>
      <c r="F14" s="270"/>
      <c r="G14" s="270"/>
      <c r="H14" s="270"/>
      <c r="I14" s="270"/>
      <c r="J14" s="270"/>
      <c r="K14" s="270"/>
      <c r="L14" s="270"/>
      <c r="M14" s="270"/>
      <c r="N14" s="270"/>
      <c r="O14" s="270"/>
      <c r="P14" s="270"/>
      <c r="Q14" s="270"/>
      <c r="R14" s="271"/>
    </row>
    <row r="15" spans="1:19" s="143" customFormat="1" ht="15" customHeight="1" x14ac:dyDescent="0.25">
      <c r="A15" s="272" t="s">
        <v>197</v>
      </c>
      <c r="B15" s="273"/>
      <c r="C15" s="273"/>
      <c r="D15" s="273"/>
      <c r="E15" s="273"/>
      <c r="F15" s="273"/>
      <c r="G15" s="273"/>
      <c r="H15" s="273"/>
      <c r="I15" s="273"/>
      <c r="J15" s="273"/>
      <c r="K15" s="273"/>
      <c r="L15" s="273"/>
      <c r="M15" s="273"/>
      <c r="N15" s="273"/>
      <c r="O15" s="273"/>
      <c r="P15" s="273"/>
      <c r="Q15" s="273"/>
      <c r="R15" s="274"/>
    </row>
    <row r="16" spans="1:19" ht="48.75" customHeight="1" thickBot="1" x14ac:dyDescent="0.3">
      <c r="A16" s="263" t="s">
        <v>436</v>
      </c>
      <c r="B16" s="292"/>
      <c r="C16" s="292"/>
      <c r="D16" s="292"/>
      <c r="E16" s="292"/>
      <c r="F16" s="292"/>
      <c r="G16" s="292"/>
      <c r="H16" s="292"/>
      <c r="I16" s="292"/>
      <c r="J16" s="292"/>
      <c r="K16" s="292"/>
      <c r="L16" s="292"/>
      <c r="M16" s="292"/>
      <c r="N16" s="292"/>
      <c r="O16" s="292"/>
      <c r="P16" s="292"/>
      <c r="Q16" s="292"/>
      <c r="R16" s="293"/>
    </row>
    <row r="17" spans="1:19" ht="10.15" customHeight="1" thickBot="1" x14ac:dyDescent="0.3">
      <c r="A17" s="281"/>
      <c r="B17" s="281"/>
      <c r="C17" s="281"/>
      <c r="D17" s="281"/>
      <c r="E17" s="281"/>
      <c r="F17" s="281"/>
      <c r="G17" s="281"/>
      <c r="H17" s="281"/>
      <c r="I17" s="281"/>
      <c r="J17" s="281"/>
      <c r="K17" s="281"/>
      <c r="L17" s="281"/>
      <c r="M17" s="281"/>
      <c r="N17" s="281"/>
      <c r="O17" s="281"/>
      <c r="P17" s="281"/>
      <c r="Q17" s="281"/>
      <c r="R17" s="281"/>
    </row>
    <row r="18" spans="1:19" ht="15" customHeight="1" x14ac:dyDescent="0.25">
      <c r="A18" s="266"/>
      <c r="B18" s="267"/>
      <c r="C18" s="267"/>
      <c r="D18" s="267"/>
      <c r="E18" s="267"/>
      <c r="F18" s="267"/>
      <c r="G18" s="267"/>
      <c r="H18" s="267"/>
      <c r="I18" s="267"/>
      <c r="J18" s="267"/>
      <c r="K18" s="267"/>
      <c r="L18" s="267"/>
      <c r="M18" s="267"/>
      <c r="N18" s="267"/>
      <c r="O18" s="267"/>
      <c r="P18" s="267"/>
      <c r="Q18" s="267"/>
      <c r="R18" s="268"/>
      <c r="S18" s="141"/>
    </row>
    <row r="19" spans="1:19" ht="30" customHeight="1" x14ac:dyDescent="0.25">
      <c r="A19" s="269" t="s">
        <v>108</v>
      </c>
      <c r="B19" s="270"/>
      <c r="C19" s="270"/>
      <c r="D19" s="270"/>
      <c r="E19" s="270"/>
      <c r="F19" s="270"/>
      <c r="G19" s="270"/>
      <c r="H19" s="270"/>
      <c r="I19" s="270"/>
      <c r="J19" s="270"/>
      <c r="K19" s="270"/>
      <c r="L19" s="270"/>
      <c r="M19" s="270"/>
      <c r="N19" s="270"/>
      <c r="O19" s="270"/>
      <c r="P19" s="270"/>
      <c r="Q19" s="270"/>
      <c r="R19" s="271"/>
    </row>
    <row r="20" spans="1:19" ht="15" customHeight="1" x14ac:dyDescent="0.25">
      <c r="A20" s="272" t="s">
        <v>615</v>
      </c>
      <c r="B20" s="273"/>
      <c r="C20" s="273"/>
      <c r="D20" s="273"/>
      <c r="E20" s="273"/>
      <c r="F20" s="273"/>
      <c r="G20" s="273"/>
      <c r="H20" s="273"/>
      <c r="I20" s="273"/>
      <c r="J20" s="273"/>
      <c r="K20" s="273"/>
      <c r="L20" s="273"/>
      <c r="M20" s="273"/>
      <c r="N20" s="273"/>
      <c r="O20" s="273"/>
      <c r="P20" s="273"/>
      <c r="Q20" s="273"/>
      <c r="R20" s="274"/>
    </row>
    <row r="21" spans="1:19" ht="40.15" customHeight="1" x14ac:dyDescent="0.25">
      <c r="A21" s="490" t="s">
        <v>619</v>
      </c>
      <c r="B21" s="283"/>
      <c r="C21" s="283"/>
      <c r="D21" s="283"/>
      <c r="E21" s="284"/>
      <c r="F21" s="491" t="s">
        <v>620</v>
      </c>
      <c r="G21" s="286"/>
      <c r="H21" s="286"/>
      <c r="I21" s="286"/>
      <c r="J21" s="286"/>
      <c r="K21" s="288"/>
      <c r="L21" s="491" t="s">
        <v>621</v>
      </c>
      <c r="M21" s="286"/>
      <c r="N21" s="286"/>
      <c r="O21" s="286"/>
      <c r="P21" s="286"/>
      <c r="Q21" s="286"/>
      <c r="R21" s="287"/>
    </row>
    <row r="22" spans="1:19" ht="168.75" customHeight="1" thickBot="1" x14ac:dyDescent="0.3">
      <c r="A22" s="278" t="s">
        <v>461</v>
      </c>
      <c r="B22" s="279"/>
      <c r="C22" s="279"/>
      <c r="D22" s="279"/>
      <c r="E22" s="279"/>
      <c r="F22" s="279" t="s">
        <v>462</v>
      </c>
      <c r="G22" s="279"/>
      <c r="H22" s="279"/>
      <c r="I22" s="279"/>
      <c r="J22" s="279"/>
      <c r="K22" s="279"/>
      <c r="L22" s="279" t="s">
        <v>463</v>
      </c>
      <c r="M22" s="279"/>
      <c r="N22" s="279"/>
      <c r="O22" s="279"/>
      <c r="P22" s="279"/>
      <c r="Q22" s="279"/>
      <c r="R22" s="280"/>
    </row>
    <row r="23" spans="1:19" ht="10.15" customHeight="1" thickBot="1" x14ac:dyDescent="0.3">
      <c r="A23" s="281"/>
      <c r="B23" s="281"/>
      <c r="C23" s="281"/>
      <c r="D23" s="281"/>
      <c r="E23" s="281"/>
      <c r="F23" s="281"/>
      <c r="G23" s="281"/>
      <c r="H23" s="281"/>
      <c r="I23" s="281"/>
      <c r="J23" s="281"/>
      <c r="K23" s="281"/>
      <c r="L23" s="281"/>
      <c r="M23" s="281"/>
      <c r="N23" s="281"/>
      <c r="O23" s="281"/>
      <c r="P23" s="281"/>
      <c r="Q23" s="281"/>
      <c r="R23" s="281"/>
    </row>
    <row r="24" spans="1:19" ht="15" customHeight="1" x14ac:dyDescent="0.25">
      <c r="A24" s="40"/>
      <c r="B24" s="41"/>
      <c r="C24" s="41"/>
      <c r="D24" s="41"/>
      <c r="E24" s="41"/>
      <c r="F24" s="41"/>
      <c r="G24" s="41"/>
      <c r="H24" s="41"/>
      <c r="I24" s="41"/>
      <c r="J24" s="41"/>
      <c r="K24" s="41"/>
      <c r="L24" s="41"/>
      <c r="M24" s="41"/>
      <c r="N24" s="41"/>
      <c r="O24" s="41"/>
      <c r="P24" s="41"/>
      <c r="Q24" s="41"/>
      <c r="R24" s="42"/>
    </row>
    <row r="25" spans="1:19" ht="19.899999999999999" customHeight="1" x14ac:dyDescent="0.25">
      <c r="A25" s="234" t="s">
        <v>109</v>
      </c>
      <c r="B25" s="235"/>
      <c r="C25" s="235"/>
      <c r="D25" s="235"/>
      <c r="E25" s="235"/>
      <c r="F25" s="235"/>
      <c r="G25" s="235"/>
      <c r="H25" s="235"/>
      <c r="I25" s="235"/>
      <c r="J25" s="235"/>
      <c r="K25" s="235"/>
      <c r="L25" s="235"/>
      <c r="M25" s="235"/>
      <c r="N25" s="235"/>
      <c r="O25" s="235"/>
      <c r="P25" s="235"/>
      <c r="Q25" s="235"/>
      <c r="R25" s="236"/>
    </row>
    <row r="26" spans="1:19" ht="25.15" customHeight="1" x14ac:dyDescent="0.25">
      <c r="A26" s="29" t="s">
        <v>110</v>
      </c>
      <c r="B26" s="237" t="str">
        <f>Z1_KiP!B16</f>
        <v>Moduł Z1/2</v>
      </c>
      <c r="C26" s="238"/>
      <c r="D26" s="37" t="str">
        <f>Z1_KiP!B17</f>
        <v>Kurs 2.1.</v>
      </c>
      <c r="E26" s="144" t="str">
        <f>Z1_KiP!B16</f>
        <v>Moduł Z1/2</v>
      </c>
      <c r="F26" s="242" t="str">
        <f>Z1_KiP!B18</f>
        <v>Kurs 2.2.</v>
      </c>
      <c r="G26" s="243"/>
      <c r="H26" s="247" t="str">
        <f>Z1_KiP!B16</f>
        <v>Moduł Z1/2</v>
      </c>
      <c r="I26" s="248"/>
      <c r="J26" s="38" t="str">
        <f>Z1_KiP!B19</f>
        <v>Kurs 2.3.</v>
      </c>
      <c r="K26" s="252" t="str">
        <f>Z1_KiP!B16</f>
        <v>Moduł Z1/2</v>
      </c>
      <c r="L26" s="253"/>
      <c r="M26" s="252" t="str">
        <f>Z1_KiP!B20</f>
        <v>Kurs 2.4.</v>
      </c>
      <c r="N26" s="253"/>
      <c r="O26" s="254"/>
      <c r="P26" s="255"/>
      <c r="Q26" s="254"/>
      <c r="R26" s="256"/>
    </row>
    <row r="27" spans="1:19" s="145" customFormat="1" ht="59.25" customHeight="1" x14ac:dyDescent="0.25">
      <c r="A27" s="135" t="s">
        <v>111</v>
      </c>
      <c r="B27" s="475" t="str">
        <f>Z1_KiP!C17</f>
        <v>Zarządzanie i zachowania organizacji</v>
      </c>
      <c r="C27" s="476"/>
      <c r="D27" s="477"/>
      <c r="E27" s="478" t="str">
        <f>Z1_KiP!C18</f>
        <v>Zarządzanie zasobami ludzkimi</v>
      </c>
      <c r="F27" s="479"/>
      <c r="G27" s="480"/>
      <c r="H27" s="481" t="str">
        <f>Z1_KiP!C19</f>
        <v>Zarządzanie procesowe i logistyka w organizacji</v>
      </c>
      <c r="I27" s="482"/>
      <c r="J27" s="483"/>
      <c r="K27" s="484" t="str">
        <f>Z1_KiP!C20</f>
        <v>Zarządzanie jakością</v>
      </c>
      <c r="L27" s="485"/>
      <c r="M27" s="485"/>
      <c r="N27" s="486"/>
      <c r="O27" s="487"/>
      <c r="P27" s="488"/>
      <c r="Q27" s="488"/>
      <c r="R27" s="489"/>
    </row>
    <row r="28" spans="1:19" s="145" customFormat="1" ht="30" customHeight="1" thickBot="1" x14ac:dyDescent="0.3">
      <c r="A28" s="43" t="s">
        <v>112</v>
      </c>
      <c r="B28" s="219">
        <f>Z1_KiP!D17</f>
        <v>4</v>
      </c>
      <c r="C28" s="220"/>
      <c r="D28" s="221"/>
      <c r="E28" s="222">
        <f>Z1_KiP!D18</f>
        <v>3</v>
      </c>
      <c r="F28" s="223"/>
      <c r="G28" s="224"/>
      <c r="H28" s="225">
        <f>Z1_KiP!D19</f>
        <v>3</v>
      </c>
      <c r="I28" s="226"/>
      <c r="J28" s="227"/>
      <c r="K28" s="228">
        <f>Z1_KiP!D20</f>
        <v>2</v>
      </c>
      <c r="L28" s="229"/>
      <c r="M28" s="229"/>
      <c r="N28" s="230"/>
      <c r="O28" s="231"/>
      <c r="P28" s="232"/>
      <c r="Q28" s="232"/>
      <c r="R28" s="233"/>
    </row>
    <row r="29" spans="1:19" s="145" customFormat="1" ht="30" hidden="1" customHeight="1" thickBot="1" x14ac:dyDescent="0.3">
      <c r="A29" s="158"/>
      <c r="B29" s="159"/>
      <c r="C29" s="160" t="s">
        <v>623</v>
      </c>
      <c r="D29" s="161"/>
      <c r="E29" s="162"/>
      <c r="F29" s="163" t="s">
        <v>623</v>
      </c>
      <c r="G29" s="164"/>
      <c r="H29" s="165"/>
      <c r="I29" s="166" t="s">
        <v>623</v>
      </c>
      <c r="J29" s="167"/>
      <c r="K29" s="168"/>
      <c r="L29" s="169" t="s">
        <v>623</v>
      </c>
      <c r="M29" s="170"/>
      <c r="N29" s="171"/>
      <c r="O29" s="172"/>
      <c r="P29" s="176"/>
      <c r="Q29" s="174"/>
      <c r="R29" s="175"/>
    </row>
    <row r="30" spans="1:19" s="145" customFormat="1" x14ac:dyDescent="0.25"/>
    <row r="31" spans="1:19" s="145" customFormat="1" x14ac:dyDescent="0.25"/>
    <row r="32" spans="1:19" s="145" customFormat="1" x14ac:dyDescent="0.25"/>
    <row r="33" s="145" customFormat="1" x14ac:dyDescent="0.25"/>
    <row r="34" s="145" customFormat="1" x14ac:dyDescent="0.25"/>
    <row r="35" s="145" customFormat="1" x14ac:dyDescent="0.25"/>
    <row r="36" s="145" customFormat="1" x14ac:dyDescent="0.25"/>
    <row r="37" s="145" customFormat="1" x14ac:dyDescent="0.25"/>
    <row r="38" s="145" customFormat="1" x14ac:dyDescent="0.25"/>
    <row r="39" s="145" customFormat="1" x14ac:dyDescent="0.25"/>
    <row r="40" s="145" customFormat="1" x14ac:dyDescent="0.25"/>
    <row r="41" s="145" customFormat="1" x14ac:dyDescent="0.25"/>
    <row r="42" s="145" customFormat="1" x14ac:dyDescent="0.25"/>
    <row r="43" s="145" customFormat="1" x14ac:dyDescent="0.25"/>
    <row r="44" s="145" customFormat="1" x14ac:dyDescent="0.25"/>
    <row r="45" s="145" customFormat="1" x14ac:dyDescent="0.25"/>
    <row r="46" s="145" customFormat="1" x14ac:dyDescent="0.25"/>
    <row r="47" s="145" customFormat="1" x14ac:dyDescent="0.25"/>
    <row r="48" s="145" customFormat="1" x14ac:dyDescent="0.25"/>
    <row r="49" s="145" customFormat="1" x14ac:dyDescent="0.25"/>
    <row r="50" s="145" customFormat="1" x14ac:dyDescent="0.25"/>
    <row r="51" s="145" customFormat="1" x14ac:dyDescent="0.25"/>
    <row r="52" s="145" customFormat="1" x14ac:dyDescent="0.25"/>
    <row r="53" s="145" customFormat="1" x14ac:dyDescent="0.25"/>
    <row r="54" s="145" customFormat="1" x14ac:dyDescent="0.25"/>
    <row r="55" s="145" customFormat="1" x14ac:dyDescent="0.25"/>
    <row r="56" s="145" customFormat="1" x14ac:dyDescent="0.25"/>
    <row r="57" s="145" customFormat="1" x14ac:dyDescent="0.25"/>
    <row r="58" s="145" customFormat="1" x14ac:dyDescent="0.25"/>
    <row r="59" s="145" customFormat="1" x14ac:dyDescent="0.25"/>
    <row r="60" s="145" customFormat="1" x14ac:dyDescent="0.25"/>
    <row r="61" s="145" customFormat="1" x14ac:dyDescent="0.25"/>
    <row r="62" s="145" customFormat="1" x14ac:dyDescent="0.25"/>
    <row r="63" s="145" customFormat="1" x14ac:dyDescent="0.25"/>
    <row r="64" s="145" customFormat="1" x14ac:dyDescent="0.25"/>
    <row r="65" spans="1:18" s="145" customFormat="1" x14ac:dyDescent="0.25"/>
    <row r="66" spans="1:18" s="145" customFormat="1" x14ac:dyDescent="0.25"/>
    <row r="67" spans="1:18" s="145" customFormat="1" x14ac:dyDescent="0.25"/>
    <row r="68" spans="1:18" s="145" customFormat="1" x14ac:dyDescent="0.25"/>
    <row r="69" spans="1:18" s="145" customFormat="1" x14ac:dyDescent="0.25"/>
    <row r="70" spans="1:18" s="145" customFormat="1" x14ac:dyDescent="0.25"/>
    <row r="71" spans="1:18" s="145" customFormat="1" x14ac:dyDescent="0.25"/>
    <row r="72" spans="1:18" s="145" customFormat="1" x14ac:dyDescent="0.25"/>
    <row r="73" spans="1:18" s="145" customFormat="1" x14ac:dyDescent="0.25"/>
    <row r="74" spans="1:18" s="145" customFormat="1" x14ac:dyDescent="0.25"/>
    <row r="75" spans="1:18" s="145" customFormat="1" x14ac:dyDescent="0.25"/>
    <row r="76" spans="1:18" s="145" customFormat="1" x14ac:dyDescent="0.25"/>
    <row r="77" spans="1:18" s="145" customFormat="1" x14ac:dyDescent="0.25"/>
    <row r="78" spans="1:18" x14ac:dyDescent="0.25">
      <c r="A78" s="145"/>
      <c r="B78" s="145"/>
      <c r="C78" s="145"/>
      <c r="D78" s="145"/>
      <c r="E78" s="145"/>
      <c r="F78" s="145"/>
      <c r="G78" s="145"/>
      <c r="H78" s="145"/>
      <c r="I78" s="145"/>
      <c r="J78" s="145"/>
      <c r="K78" s="145"/>
      <c r="L78" s="145"/>
      <c r="M78" s="145"/>
      <c r="N78" s="145"/>
      <c r="O78" s="145"/>
      <c r="P78" s="145"/>
      <c r="Q78" s="145"/>
      <c r="R78" s="145"/>
    </row>
    <row r="79" spans="1:18" x14ac:dyDescent="0.25">
      <c r="A79" s="145"/>
      <c r="B79" s="145"/>
      <c r="C79" s="145"/>
      <c r="D79" s="145"/>
      <c r="E79" s="145"/>
      <c r="F79" s="145"/>
      <c r="G79" s="145"/>
      <c r="H79" s="145"/>
      <c r="I79" s="145"/>
      <c r="J79" s="145"/>
      <c r="K79" s="145"/>
      <c r="L79" s="145"/>
      <c r="M79" s="145"/>
      <c r="N79" s="145"/>
      <c r="O79" s="145"/>
      <c r="P79" s="145"/>
      <c r="Q79" s="145"/>
      <c r="R79" s="145"/>
    </row>
    <row r="80" spans="1:18" x14ac:dyDescent="0.25">
      <c r="A80" s="145"/>
      <c r="B80" s="145"/>
      <c r="C80" s="145"/>
      <c r="D80" s="145"/>
      <c r="E80" s="145"/>
      <c r="F80" s="145"/>
      <c r="G80" s="145"/>
      <c r="H80" s="145"/>
      <c r="I80" s="145"/>
      <c r="J80" s="145"/>
      <c r="K80" s="145"/>
      <c r="L80" s="145"/>
      <c r="M80" s="145"/>
      <c r="N80" s="145"/>
      <c r="O80" s="145"/>
      <c r="P80" s="145"/>
      <c r="Q80" s="145"/>
      <c r="R80" s="145"/>
    </row>
    <row r="81" spans="1:18" x14ac:dyDescent="0.25">
      <c r="A81" s="145"/>
      <c r="B81" s="145"/>
      <c r="C81" s="145"/>
      <c r="D81" s="145"/>
      <c r="E81" s="145"/>
      <c r="F81" s="145"/>
      <c r="G81" s="145"/>
      <c r="H81" s="145"/>
      <c r="I81" s="145"/>
      <c r="J81" s="145"/>
      <c r="K81" s="145"/>
      <c r="L81" s="145"/>
      <c r="M81" s="145"/>
      <c r="N81" s="145"/>
      <c r="O81" s="145"/>
      <c r="P81" s="145"/>
      <c r="Q81" s="145"/>
      <c r="R81" s="145"/>
    </row>
  </sheetData>
  <sheetProtection algorithmName="SHA-512" hashValue="ns3wUjpnndiTlmHax4ixW8RMhNf/mWbQCfQSC2SPcOkuDgqfRgzjtJSwKdk0Hb2uBxsjSc67lyr8r40bDMao0w==" saltValue="Qn6Ffd4rSdjRec6fAJKfuQ==" spinCount="100000" sheet="1" objects="1" scenarios="1"/>
  <mergeCells count="51">
    <mergeCell ref="A1:B1"/>
    <mergeCell ref="A3:B3"/>
    <mergeCell ref="C3:F3"/>
    <mergeCell ref="A4:B4"/>
    <mergeCell ref="C4:J4"/>
    <mergeCell ref="A20:R20"/>
    <mergeCell ref="A11:R11"/>
    <mergeCell ref="A12:R12"/>
    <mergeCell ref="A14:R14"/>
    <mergeCell ref="N4:O4"/>
    <mergeCell ref="P4:R4"/>
    <mergeCell ref="A5:R5"/>
    <mergeCell ref="A6:B6"/>
    <mergeCell ref="C6:D6"/>
    <mergeCell ref="K6:L6"/>
    <mergeCell ref="M6:N6"/>
    <mergeCell ref="P6:Q6"/>
    <mergeCell ref="K4:L4"/>
    <mergeCell ref="A8:R8"/>
    <mergeCell ref="A9:R9"/>
    <mergeCell ref="A10:R10"/>
    <mergeCell ref="A15:R15"/>
    <mergeCell ref="A16:R16"/>
    <mergeCell ref="A17:R17"/>
    <mergeCell ref="A18:R18"/>
    <mergeCell ref="A19:R19"/>
    <mergeCell ref="A21:E21"/>
    <mergeCell ref="F21:K21"/>
    <mergeCell ref="L21:R21"/>
    <mergeCell ref="A22:E22"/>
    <mergeCell ref="F22:K22"/>
    <mergeCell ref="L22:R22"/>
    <mergeCell ref="A23:R23"/>
    <mergeCell ref="A25:R25"/>
    <mergeCell ref="B26:C26"/>
    <mergeCell ref="F26:G26"/>
    <mergeCell ref="H26:I26"/>
    <mergeCell ref="K26:L26"/>
    <mergeCell ref="M26:N26"/>
    <mergeCell ref="O26:P26"/>
    <mergeCell ref="Q26:R26"/>
    <mergeCell ref="B28:D28"/>
    <mergeCell ref="E28:G28"/>
    <mergeCell ref="H28:J28"/>
    <mergeCell ref="K28:N28"/>
    <mergeCell ref="O28:R28"/>
    <mergeCell ref="B27:D27"/>
    <mergeCell ref="E27:G27"/>
    <mergeCell ref="H27:J27"/>
    <mergeCell ref="K27:N27"/>
    <mergeCell ref="O27:R27"/>
  </mergeCells>
  <dataValidations count="2">
    <dataValidation type="textLength" allowBlank="1" showInputMessage="1" showErrorMessage="1" errorTitle="ilość znaków" error="treść powinna mieć pomiędzy 20 a 1100 znaków" sqref="A11:R11" xr:uid="{00000000-0002-0000-0700-000000000000}">
      <formula1>20</formula1>
      <formula2>1200</formula2>
    </dataValidation>
    <dataValidation type="list" allowBlank="1" showInputMessage="1" showErrorMessage="1" sqref="K6:L6" xr:uid="{00000000-0002-0000-0700-000001000000}">
      <formula1>STATUS</formula1>
    </dataValidation>
  </dataValidations>
  <hyperlinks>
    <hyperlink ref="F29" r:id="rId1" xr:uid="{784D9079-66E8-428A-9CB7-CF1673793FB6}"/>
    <hyperlink ref="L29" r:id="rId2" xr:uid="{C4E6471B-182D-495A-B7BE-67EC66C6A252}"/>
    <hyperlink ref="C29" r:id="rId3" xr:uid="{F902EBFD-275A-49B5-A0A5-6F8D04C3A2FA}"/>
    <hyperlink ref="I29" r:id="rId4" xr:uid="{D39462D0-F158-489C-8375-C3F6843DF496}"/>
  </hyperlinks>
  <printOptions horizontalCentered="1"/>
  <pageMargins left="0.70866141732283472" right="0.70866141732283472" top="0.74803149606299213" bottom="0.74803149606299213" header="0.31496062992125984" footer="0.31496062992125984"/>
  <pageSetup paperSize="9" scale="54" orientation="landscape" r:id="rId5"/>
  <headerFooter>
    <oddHeader>&amp;C&amp;"Century Gothic,Pogrubiony"&amp;12&amp;K05-047KARTA MODUŁU&amp;R&amp;G</oddHeader>
  </headerFooter>
  <drawing r:id="rId6"/>
  <legacyDrawingHF r:id="rId7"/>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Arkusz10">
    <pageSetUpPr fitToPage="1"/>
  </sheetPr>
  <dimension ref="A1:S103"/>
  <sheetViews>
    <sheetView showGridLines="0" zoomScaleNormal="100" zoomScaleSheetLayoutView="80" workbookViewId="0">
      <selection sqref="A1:B1"/>
    </sheetView>
  </sheetViews>
  <sheetFormatPr defaultColWidth="8.7109375" defaultRowHeight="15" x14ac:dyDescent="0.25"/>
  <cols>
    <col min="1" max="1" width="10.28515625" style="2" customWidth="1"/>
    <col min="2" max="3" width="8.7109375" style="2"/>
    <col min="4" max="4" width="19.7109375" style="2" customWidth="1"/>
    <col min="5" max="5" width="13.7109375" style="2" customWidth="1"/>
    <col min="6" max="6" width="14.7109375" style="2" customWidth="1"/>
    <col min="7" max="9" width="9.7109375" style="2" customWidth="1"/>
    <col min="10" max="10" width="3.7109375" style="2" customWidth="1"/>
    <col min="11" max="11" width="12.42578125" style="2" customWidth="1"/>
    <col min="12" max="13" width="10.7109375" style="2" customWidth="1"/>
    <col min="14" max="14" width="13.7109375" style="2" customWidth="1"/>
    <col min="15" max="19" width="11.7109375" style="2" customWidth="1"/>
    <col min="20" max="16384" width="8.7109375" style="2"/>
  </cols>
  <sheetData>
    <row r="1" spans="1:19" s="28" customFormat="1" ht="15.75" x14ac:dyDescent="0.25">
      <c r="A1" s="453" t="str">
        <f>Z1_KiP!B2</f>
        <v>2020/2021</v>
      </c>
      <c r="B1" s="453"/>
      <c r="C1" s="27"/>
      <c r="D1" s="27"/>
    </row>
    <row r="2" spans="1:19" ht="10.15" customHeight="1" thickBot="1" x14ac:dyDescent="0.3"/>
    <row r="3" spans="1:19" ht="19.899999999999999" customHeight="1" thickBot="1" x14ac:dyDescent="0.3">
      <c r="A3" s="391" t="str">
        <f>Z1_KiP!B16</f>
        <v>Moduł Z1/2</v>
      </c>
      <c r="B3" s="391"/>
      <c r="C3" s="391"/>
      <c r="D3" s="395" t="str">
        <f>Z1_KiP!C16</f>
        <v>Organizacja i zarządzanie</v>
      </c>
      <c r="E3" s="396"/>
      <c r="F3" s="396"/>
      <c r="G3" s="396"/>
      <c r="H3" s="396"/>
      <c r="I3" s="397"/>
      <c r="J3" s="3"/>
      <c r="K3" s="3"/>
      <c r="L3" s="4"/>
      <c r="M3" s="4"/>
      <c r="N3" s="4"/>
      <c r="O3" s="4"/>
      <c r="P3" s="4"/>
      <c r="Q3" s="4"/>
      <c r="R3" s="4"/>
    </row>
    <row r="4" spans="1:19" ht="18.75" thickBot="1" x14ac:dyDescent="0.3">
      <c r="A4" s="454" t="s">
        <v>110</v>
      </c>
      <c r="B4" s="454"/>
      <c r="C4" s="454"/>
      <c r="D4" s="392" t="str">
        <f>Z1_KiP!B17</f>
        <v>Kurs 2.1.</v>
      </c>
      <c r="E4" s="393"/>
      <c r="F4" s="393"/>
      <c r="G4" s="393"/>
      <c r="H4" s="393"/>
      <c r="I4" s="394"/>
      <c r="J4" s="3"/>
      <c r="K4" s="3"/>
      <c r="L4" s="4"/>
      <c r="M4" s="4"/>
      <c r="N4" s="4"/>
      <c r="O4" s="4"/>
      <c r="P4" s="4"/>
      <c r="Q4" s="4"/>
      <c r="R4" s="4"/>
    </row>
    <row r="5" spans="1:19" ht="23.25" thickBot="1" x14ac:dyDescent="0.3">
      <c r="A5" s="455" t="s">
        <v>111</v>
      </c>
      <c r="B5" s="455"/>
      <c r="C5" s="455"/>
      <c r="D5" s="456" t="str">
        <f>Z1_KiP!C17</f>
        <v>Zarządzanie i zachowania organizacji</v>
      </c>
      <c r="E5" s="456"/>
      <c r="F5" s="456"/>
      <c r="G5" s="456"/>
      <c r="H5" s="456"/>
      <c r="I5" s="456"/>
      <c r="J5" s="456"/>
      <c r="K5" s="456"/>
      <c r="L5" s="457" t="s">
        <v>96</v>
      </c>
      <c r="M5" s="457"/>
      <c r="N5" s="16">
        <f>Z1_KiP!D17</f>
        <v>4</v>
      </c>
      <c r="O5" s="457" t="s">
        <v>97</v>
      </c>
      <c r="P5" s="457"/>
      <c r="Q5" s="466" t="str">
        <f>Z1_KiP!F16</f>
        <v>dr R. Nowak-Lewandowska</v>
      </c>
      <c r="R5" s="466"/>
      <c r="S5" s="466"/>
    </row>
    <row r="6" spans="1:19" ht="10.15" customHeight="1" thickBot="1" x14ac:dyDescent="0.3">
      <c r="A6" s="296"/>
      <c r="B6" s="296"/>
      <c r="C6" s="296"/>
      <c r="D6" s="296"/>
      <c r="E6" s="296"/>
      <c r="F6" s="296"/>
      <c r="G6" s="296"/>
      <c r="H6" s="296"/>
      <c r="I6" s="296"/>
      <c r="J6" s="296"/>
      <c r="K6" s="296"/>
      <c r="L6" s="296"/>
      <c r="M6" s="296"/>
      <c r="N6" s="296"/>
      <c r="O6" s="296"/>
      <c r="P6" s="296"/>
      <c r="Q6" s="296"/>
      <c r="R6" s="296"/>
      <c r="S6" s="296"/>
    </row>
    <row r="7" spans="1:19" s="141" customFormat="1" ht="40.5" customHeight="1" thickBot="1" x14ac:dyDescent="0.3">
      <c r="A7" s="455" t="s">
        <v>98</v>
      </c>
      <c r="B7" s="455"/>
      <c r="C7" s="455"/>
      <c r="D7" s="6" t="str">
        <f>Z1_KiP!B3</f>
        <v>ZARZĄDZANIE</v>
      </c>
      <c r="E7" s="6" t="str">
        <f>Z1_KiP!B4</f>
        <v>I stopnia</v>
      </c>
      <c r="F7" s="156" t="s">
        <v>99</v>
      </c>
      <c r="G7" s="44" t="str">
        <f>'M (2)'!G6</f>
        <v>I</v>
      </c>
      <c r="H7" s="156" t="s">
        <v>101</v>
      </c>
      <c r="I7" s="44">
        <f>'M (2)'!I6</f>
        <v>1</v>
      </c>
      <c r="J7" s="300" t="s">
        <v>289</v>
      </c>
      <c r="K7" s="301"/>
      <c r="L7" s="399" t="s">
        <v>102</v>
      </c>
      <c r="M7" s="400"/>
      <c r="N7" s="7" t="s">
        <v>103</v>
      </c>
      <c r="O7" s="466" t="s">
        <v>104</v>
      </c>
      <c r="P7" s="466"/>
      <c r="Q7" s="467" t="s">
        <v>105</v>
      </c>
      <c r="R7" s="467"/>
      <c r="S7" s="17">
        <f>Z1_KiP!G17</f>
        <v>30</v>
      </c>
    </row>
    <row r="8" spans="1:19" ht="10.15" customHeight="1" thickBot="1" x14ac:dyDescent="0.3">
      <c r="A8" s="398"/>
      <c r="B8" s="398"/>
      <c r="C8" s="398"/>
      <c r="D8" s="398"/>
      <c r="E8" s="398"/>
      <c r="F8" s="398"/>
      <c r="G8" s="398"/>
      <c r="H8" s="398"/>
      <c r="I8" s="398"/>
      <c r="J8" s="398"/>
      <c r="K8" s="398"/>
      <c r="L8" s="398"/>
      <c r="M8" s="398"/>
      <c r="N8" s="398"/>
      <c r="O8" s="398"/>
      <c r="P8" s="398"/>
      <c r="Q8" s="398"/>
      <c r="R8" s="398"/>
      <c r="S8" s="398"/>
    </row>
    <row r="9" spans="1:19" ht="15" customHeight="1" x14ac:dyDescent="0.25">
      <c r="A9" s="23"/>
      <c r="B9" s="24"/>
      <c r="C9" s="24"/>
      <c r="D9" s="24"/>
      <c r="E9" s="24"/>
      <c r="F9" s="24"/>
      <c r="G9" s="24"/>
      <c r="H9" s="24"/>
      <c r="I9" s="24"/>
      <c r="J9" s="24"/>
      <c r="K9" s="24"/>
      <c r="L9" s="24"/>
      <c r="M9" s="24"/>
      <c r="N9" s="24"/>
      <c r="O9" s="24"/>
      <c r="P9" s="24"/>
      <c r="Q9" s="24"/>
      <c r="R9" s="24"/>
      <c r="S9" s="25"/>
    </row>
    <row r="10" spans="1:19" ht="19.899999999999999" customHeight="1" x14ac:dyDescent="0.25">
      <c r="A10" s="269" t="s">
        <v>108</v>
      </c>
      <c r="B10" s="270"/>
      <c r="C10" s="270"/>
      <c r="D10" s="270"/>
      <c r="E10" s="270"/>
      <c r="F10" s="270"/>
      <c r="G10" s="270"/>
      <c r="H10" s="270"/>
      <c r="I10" s="270"/>
      <c r="J10" s="270"/>
      <c r="K10" s="270"/>
      <c r="L10" s="270"/>
      <c r="M10" s="270"/>
      <c r="N10" s="270"/>
      <c r="O10" s="270"/>
      <c r="P10" s="270"/>
      <c r="Q10" s="270"/>
      <c r="R10" s="270"/>
      <c r="S10" s="271"/>
    </row>
    <row r="11" spans="1:19" s="149" customFormat="1" ht="20.100000000000001" customHeight="1" x14ac:dyDescent="0.25">
      <c r="A11" s="464" t="s">
        <v>113</v>
      </c>
      <c r="B11" s="415" t="s">
        <v>114</v>
      </c>
      <c r="C11" s="416"/>
      <c r="D11" s="416"/>
      <c r="E11" s="416"/>
      <c r="F11" s="416"/>
      <c r="G11" s="416"/>
      <c r="H11" s="416"/>
      <c r="I11" s="416"/>
      <c r="J11" s="416"/>
      <c r="K11" s="416"/>
      <c r="L11" s="416"/>
      <c r="M11" s="417"/>
      <c r="N11" s="409" t="s">
        <v>115</v>
      </c>
      <c r="O11" s="410"/>
      <c r="P11" s="410"/>
      <c r="Q11" s="410"/>
      <c r="R11" s="410"/>
      <c r="S11" s="411"/>
    </row>
    <row r="12" spans="1:19" s="149" customFormat="1" ht="20.100000000000001" customHeight="1" x14ac:dyDescent="0.25">
      <c r="A12" s="464"/>
      <c r="B12" s="418"/>
      <c r="C12" s="419"/>
      <c r="D12" s="419"/>
      <c r="E12" s="419"/>
      <c r="F12" s="419"/>
      <c r="G12" s="419"/>
      <c r="H12" s="419"/>
      <c r="I12" s="419"/>
      <c r="J12" s="419"/>
      <c r="K12" s="419"/>
      <c r="L12" s="419"/>
      <c r="M12" s="420"/>
      <c r="N12" s="412"/>
      <c r="O12" s="413"/>
      <c r="P12" s="413"/>
      <c r="Q12" s="413"/>
      <c r="R12" s="413"/>
      <c r="S12" s="414"/>
    </row>
    <row r="13" spans="1:19" s="149" customFormat="1" ht="20.100000000000001" customHeight="1" thickBot="1" x14ac:dyDescent="0.3">
      <c r="A13" s="465"/>
      <c r="B13" s="421" t="s">
        <v>624</v>
      </c>
      <c r="C13" s="422"/>
      <c r="D13" s="422"/>
      <c r="E13" s="422"/>
      <c r="F13" s="422"/>
      <c r="G13" s="422"/>
      <c r="H13" s="422"/>
      <c r="I13" s="422"/>
      <c r="J13" s="422"/>
      <c r="K13" s="422"/>
      <c r="L13" s="422"/>
      <c r="M13" s="423"/>
      <c r="N13" s="136"/>
      <c r="O13" s="151" t="s">
        <v>625</v>
      </c>
      <c r="P13" s="137"/>
      <c r="Q13" s="137"/>
      <c r="R13" s="137"/>
      <c r="S13" s="138"/>
    </row>
    <row r="14" spans="1:19" ht="15" customHeight="1" x14ac:dyDescent="0.25">
      <c r="A14" s="459" t="s">
        <v>116</v>
      </c>
      <c r="B14" s="404" t="s">
        <v>464</v>
      </c>
      <c r="C14" s="405"/>
      <c r="D14" s="405"/>
      <c r="E14" s="405"/>
      <c r="F14" s="405"/>
      <c r="G14" s="405"/>
      <c r="H14" s="405"/>
      <c r="I14" s="405"/>
      <c r="J14" s="405"/>
      <c r="K14" s="405"/>
      <c r="L14" s="405"/>
      <c r="M14" s="406"/>
      <c r="N14" s="369" t="s">
        <v>251</v>
      </c>
      <c r="O14" s="370"/>
      <c r="P14" s="370"/>
      <c r="Q14" s="370"/>
      <c r="R14" s="370"/>
      <c r="S14" s="371"/>
    </row>
    <row r="15" spans="1:19" ht="15" customHeight="1" x14ac:dyDescent="0.25">
      <c r="A15" s="350"/>
      <c r="B15" s="329"/>
      <c r="C15" s="330"/>
      <c r="D15" s="330"/>
      <c r="E15" s="330"/>
      <c r="F15" s="330"/>
      <c r="G15" s="330"/>
      <c r="H15" s="330"/>
      <c r="I15" s="330"/>
      <c r="J15" s="330"/>
      <c r="K15" s="330"/>
      <c r="L15" s="330"/>
      <c r="M15" s="331"/>
      <c r="N15" s="363" t="s">
        <v>254</v>
      </c>
      <c r="O15" s="364"/>
      <c r="P15" s="364"/>
      <c r="Q15" s="364"/>
      <c r="R15" s="364"/>
      <c r="S15" s="365"/>
    </row>
    <row r="16" spans="1:19" ht="15" customHeight="1" x14ac:dyDescent="0.25">
      <c r="A16" s="350"/>
      <c r="B16" s="329"/>
      <c r="C16" s="330"/>
      <c r="D16" s="330"/>
      <c r="E16" s="330"/>
      <c r="F16" s="330"/>
      <c r="G16" s="330"/>
      <c r="H16" s="330"/>
      <c r="I16" s="330"/>
      <c r="J16" s="330"/>
      <c r="K16" s="330"/>
      <c r="L16" s="330"/>
      <c r="M16" s="331"/>
      <c r="N16" s="363"/>
      <c r="O16" s="364"/>
      <c r="P16" s="364"/>
      <c r="Q16" s="364"/>
      <c r="R16" s="364"/>
      <c r="S16" s="365"/>
    </row>
    <row r="17" spans="1:19" ht="15" customHeight="1" x14ac:dyDescent="0.25">
      <c r="A17" s="350"/>
      <c r="B17" s="329"/>
      <c r="C17" s="330"/>
      <c r="D17" s="330"/>
      <c r="E17" s="330"/>
      <c r="F17" s="330"/>
      <c r="G17" s="330"/>
      <c r="H17" s="330"/>
      <c r="I17" s="330"/>
      <c r="J17" s="330"/>
      <c r="K17" s="330"/>
      <c r="L17" s="330"/>
      <c r="M17" s="331"/>
      <c r="N17" s="363"/>
      <c r="O17" s="364"/>
      <c r="P17" s="364"/>
      <c r="Q17" s="364"/>
      <c r="R17" s="364"/>
      <c r="S17" s="365"/>
    </row>
    <row r="18" spans="1:19" ht="15" customHeight="1" x14ac:dyDescent="0.25">
      <c r="A18" s="350"/>
      <c r="B18" s="401"/>
      <c r="C18" s="402"/>
      <c r="D18" s="402"/>
      <c r="E18" s="402"/>
      <c r="F18" s="402"/>
      <c r="G18" s="402"/>
      <c r="H18" s="402"/>
      <c r="I18" s="402"/>
      <c r="J18" s="402"/>
      <c r="K18" s="402"/>
      <c r="L18" s="402"/>
      <c r="M18" s="403"/>
      <c r="N18" s="372"/>
      <c r="O18" s="373"/>
      <c r="P18" s="373"/>
      <c r="Q18" s="373"/>
      <c r="R18" s="373"/>
      <c r="S18" s="374"/>
    </row>
    <row r="19" spans="1:19" ht="15" customHeight="1" x14ac:dyDescent="0.25">
      <c r="A19" s="350"/>
      <c r="B19" s="326" t="s">
        <v>465</v>
      </c>
      <c r="C19" s="327"/>
      <c r="D19" s="327"/>
      <c r="E19" s="327"/>
      <c r="F19" s="327"/>
      <c r="G19" s="327"/>
      <c r="H19" s="327"/>
      <c r="I19" s="327"/>
      <c r="J19" s="327"/>
      <c r="K19" s="327"/>
      <c r="L19" s="327"/>
      <c r="M19" s="328"/>
      <c r="N19" s="360" t="s">
        <v>252</v>
      </c>
      <c r="O19" s="361"/>
      <c r="P19" s="361"/>
      <c r="Q19" s="361"/>
      <c r="R19" s="361"/>
      <c r="S19" s="362"/>
    </row>
    <row r="20" spans="1:19" ht="15" customHeight="1" x14ac:dyDescent="0.25">
      <c r="A20" s="350"/>
      <c r="B20" s="329"/>
      <c r="C20" s="330"/>
      <c r="D20" s="330"/>
      <c r="E20" s="330"/>
      <c r="F20" s="330"/>
      <c r="G20" s="330"/>
      <c r="H20" s="330"/>
      <c r="I20" s="330"/>
      <c r="J20" s="330"/>
      <c r="K20" s="330"/>
      <c r="L20" s="330"/>
      <c r="M20" s="331"/>
      <c r="N20" s="363" t="s">
        <v>253</v>
      </c>
      <c r="O20" s="364"/>
      <c r="P20" s="364"/>
      <c r="Q20" s="364"/>
      <c r="R20" s="364"/>
      <c r="S20" s="365"/>
    </row>
    <row r="21" spans="1:19" ht="15" customHeight="1" x14ac:dyDescent="0.25">
      <c r="A21" s="350"/>
      <c r="B21" s="329"/>
      <c r="C21" s="330"/>
      <c r="D21" s="330"/>
      <c r="E21" s="330"/>
      <c r="F21" s="330"/>
      <c r="G21" s="330"/>
      <c r="H21" s="330"/>
      <c r="I21" s="330"/>
      <c r="J21" s="330"/>
      <c r="K21" s="330"/>
      <c r="L21" s="330"/>
      <c r="M21" s="331"/>
      <c r="N21" s="363"/>
      <c r="O21" s="364"/>
      <c r="P21" s="364"/>
      <c r="Q21" s="364"/>
      <c r="R21" s="364"/>
      <c r="S21" s="365"/>
    </row>
    <row r="22" spans="1:19" ht="15" customHeight="1" x14ac:dyDescent="0.25">
      <c r="A22" s="350"/>
      <c r="B22" s="329"/>
      <c r="C22" s="330"/>
      <c r="D22" s="330"/>
      <c r="E22" s="330"/>
      <c r="F22" s="330"/>
      <c r="G22" s="330"/>
      <c r="H22" s="330"/>
      <c r="I22" s="330"/>
      <c r="J22" s="330"/>
      <c r="K22" s="330"/>
      <c r="L22" s="330"/>
      <c r="M22" s="331"/>
      <c r="N22" s="363"/>
      <c r="O22" s="364"/>
      <c r="P22" s="364"/>
      <c r="Q22" s="364"/>
      <c r="R22" s="364"/>
      <c r="S22" s="365"/>
    </row>
    <row r="23" spans="1:19" ht="15" customHeight="1" thickBot="1" x14ac:dyDescent="0.3">
      <c r="A23" s="350"/>
      <c r="B23" s="401"/>
      <c r="C23" s="402"/>
      <c r="D23" s="402"/>
      <c r="E23" s="402"/>
      <c r="F23" s="402"/>
      <c r="G23" s="402"/>
      <c r="H23" s="402"/>
      <c r="I23" s="402"/>
      <c r="J23" s="402"/>
      <c r="K23" s="402"/>
      <c r="L23" s="402"/>
      <c r="M23" s="403"/>
      <c r="N23" s="372"/>
      <c r="O23" s="373"/>
      <c r="P23" s="373"/>
      <c r="Q23" s="373"/>
      <c r="R23" s="373"/>
      <c r="S23" s="374"/>
    </row>
    <row r="24" spans="1:19" ht="15" hidden="1" customHeight="1" x14ac:dyDescent="0.25">
      <c r="A24" s="350"/>
      <c r="B24" s="326"/>
      <c r="C24" s="327"/>
      <c r="D24" s="327"/>
      <c r="E24" s="327"/>
      <c r="F24" s="327"/>
      <c r="G24" s="327"/>
      <c r="H24" s="327"/>
      <c r="I24" s="327"/>
      <c r="J24" s="327"/>
      <c r="K24" s="327"/>
      <c r="L24" s="327"/>
      <c r="M24" s="328"/>
      <c r="N24" s="360"/>
      <c r="O24" s="361"/>
      <c r="P24" s="361"/>
      <c r="Q24" s="361"/>
      <c r="R24" s="361"/>
      <c r="S24" s="362"/>
    </row>
    <row r="25" spans="1:19" ht="15" hidden="1" customHeight="1" x14ac:dyDescent="0.25">
      <c r="A25" s="350"/>
      <c r="B25" s="329"/>
      <c r="C25" s="330"/>
      <c r="D25" s="330"/>
      <c r="E25" s="330"/>
      <c r="F25" s="330"/>
      <c r="G25" s="330"/>
      <c r="H25" s="330"/>
      <c r="I25" s="330"/>
      <c r="J25" s="330"/>
      <c r="K25" s="330"/>
      <c r="L25" s="330"/>
      <c r="M25" s="331"/>
      <c r="N25" s="363"/>
      <c r="O25" s="364"/>
      <c r="P25" s="364"/>
      <c r="Q25" s="364"/>
      <c r="R25" s="364"/>
      <c r="S25" s="365"/>
    </row>
    <row r="26" spans="1:19" ht="15" hidden="1" customHeight="1" x14ac:dyDescent="0.25">
      <c r="A26" s="350"/>
      <c r="B26" s="329"/>
      <c r="C26" s="330"/>
      <c r="D26" s="330"/>
      <c r="E26" s="330"/>
      <c r="F26" s="330"/>
      <c r="G26" s="330"/>
      <c r="H26" s="330"/>
      <c r="I26" s="330"/>
      <c r="J26" s="330"/>
      <c r="K26" s="330"/>
      <c r="L26" s="330"/>
      <c r="M26" s="331"/>
      <c r="N26" s="363"/>
      <c r="O26" s="364"/>
      <c r="P26" s="364"/>
      <c r="Q26" s="364"/>
      <c r="R26" s="364"/>
      <c r="S26" s="365"/>
    </row>
    <row r="27" spans="1:19" ht="15" hidden="1" customHeight="1" x14ac:dyDescent="0.25">
      <c r="A27" s="350"/>
      <c r="B27" s="329"/>
      <c r="C27" s="330"/>
      <c r="D27" s="330"/>
      <c r="E27" s="330"/>
      <c r="F27" s="330"/>
      <c r="G27" s="330"/>
      <c r="H27" s="330"/>
      <c r="I27" s="330"/>
      <c r="J27" s="330"/>
      <c r="K27" s="330"/>
      <c r="L27" s="330"/>
      <c r="M27" s="331"/>
      <c r="N27" s="363"/>
      <c r="O27" s="364"/>
      <c r="P27" s="364"/>
      <c r="Q27" s="364"/>
      <c r="R27" s="364"/>
      <c r="S27" s="365"/>
    </row>
    <row r="28" spans="1:19" ht="15" hidden="1" customHeight="1" x14ac:dyDescent="0.25">
      <c r="A28" s="350"/>
      <c r="B28" s="401"/>
      <c r="C28" s="402"/>
      <c r="D28" s="402"/>
      <c r="E28" s="402"/>
      <c r="F28" s="402"/>
      <c r="G28" s="402"/>
      <c r="H28" s="402"/>
      <c r="I28" s="402"/>
      <c r="J28" s="402"/>
      <c r="K28" s="402"/>
      <c r="L28" s="402"/>
      <c r="M28" s="403"/>
      <c r="N28" s="372"/>
      <c r="O28" s="373"/>
      <c r="P28" s="373"/>
      <c r="Q28" s="373"/>
      <c r="R28" s="373"/>
      <c r="S28" s="374"/>
    </row>
    <row r="29" spans="1:19" ht="15" hidden="1" customHeight="1" x14ac:dyDescent="0.25">
      <c r="A29" s="350"/>
      <c r="B29" s="326"/>
      <c r="C29" s="327"/>
      <c r="D29" s="327"/>
      <c r="E29" s="327"/>
      <c r="F29" s="327"/>
      <c r="G29" s="327"/>
      <c r="H29" s="327"/>
      <c r="I29" s="327"/>
      <c r="J29" s="327"/>
      <c r="K29" s="327"/>
      <c r="L29" s="327"/>
      <c r="M29" s="328"/>
      <c r="N29" s="360"/>
      <c r="O29" s="361"/>
      <c r="P29" s="361"/>
      <c r="Q29" s="361"/>
      <c r="R29" s="361"/>
      <c r="S29" s="362"/>
    </row>
    <row r="30" spans="1:19" ht="15" hidden="1" customHeight="1" x14ac:dyDescent="0.25">
      <c r="A30" s="350"/>
      <c r="B30" s="329"/>
      <c r="C30" s="330"/>
      <c r="D30" s="330"/>
      <c r="E30" s="330"/>
      <c r="F30" s="330"/>
      <c r="G30" s="330"/>
      <c r="H30" s="330"/>
      <c r="I30" s="330"/>
      <c r="J30" s="330"/>
      <c r="K30" s="330"/>
      <c r="L30" s="330"/>
      <c r="M30" s="331"/>
      <c r="N30" s="363"/>
      <c r="O30" s="364"/>
      <c r="P30" s="364"/>
      <c r="Q30" s="364"/>
      <c r="R30" s="364"/>
      <c r="S30" s="365"/>
    </row>
    <row r="31" spans="1:19" ht="15" hidden="1" customHeight="1" x14ac:dyDescent="0.25">
      <c r="A31" s="350"/>
      <c r="B31" s="329"/>
      <c r="C31" s="330"/>
      <c r="D31" s="330"/>
      <c r="E31" s="330"/>
      <c r="F31" s="330"/>
      <c r="G31" s="330"/>
      <c r="H31" s="330"/>
      <c r="I31" s="330"/>
      <c r="J31" s="330"/>
      <c r="K31" s="330"/>
      <c r="L31" s="330"/>
      <c r="M31" s="331"/>
      <c r="N31" s="363"/>
      <c r="O31" s="364"/>
      <c r="P31" s="364"/>
      <c r="Q31" s="364"/>
      <c r="R31" s="364"/>
      <c r="S31" s="365"/>
    </row>
    <row r="32" spans="1:19" ht="15" hidden="1" customHeight="1" x14ac:dyDescent="0.25">
      <c r="A32" s="350"/>
      <c r="B32" s="329"/>
      <c r="C32" s="330"/>
      <c r="D32" s="330"/>
      <c r="E32" s="330"/>
      <c r="F32" s="330"/>
      <c r="G32" s="330"/>
      <c r="H32" s="330"/>
      <c r="I32" s="330"/>
      <c r="J32" s="330"/>
      <c r="K32" s="330"/>
      <c r="L32" s="330"/>
      <c r="M32" s="331"/>
      <c r="N32" s="363"/>
      <c r="O32" s="364"/>
      <c r="P32" s="364"/>
      <c r="Q32" s="364"/>
      <c r="R32" s="364"/>
      <c r="S32" s="365"/>
    </row>
    <row r="33" spans="1:19" ht="15" hidden="1" customHeight="1" thickBot="1" x14ac:dyDescent="0.3">
      <c r="A33" s="460"/>
      <c r="B33" s="332"/>
      <c r="C33" s="333"/>
      <c r="D33" s="333"/>
      <c r="E33" s="333"/>
      <c r="F33" s="333"/>
      <c r="G33" s="333"/>
      <c r="H33" s="333"/>
      <c r="I33" s="333"/>
      <c r="J33" s="333"/>
      <c r="K33" s="333"/>
      <c r="L33" s="333"/>
      <c r="M33" s="334"/>
      <c r="N33" s="378"/>
      <c r="O33" s="379"/>
      <c r="P33" s="379"/>
      <c r="Q33" s="379"/>
      <c r="R33" s="379"/>
      <c r="S33" s="380"/>
    </row>
    <row r="34" spans="1:19" ht="15" customHeight="1" x14ac:dyDescent="0.25">
      <c r="A34" s="461" t="s">
        <v>117</v>
      </c>
      <c r="B34" s="404" t="s">
        <v>466</v>
      </c>
      <c r="C34" s="405"/>
      <c r="D34" s="405"/>
      <c r="E34" s="405"/>
      <c r="F34" s="405"/>
      <c r="G34" s="405"/>
      <c r="H34" s="405"/>
      <c r="I34" s="405"/>
      <c r="J34" s="405"/>
      <c r="K34" s="405"/>
      <c r="L34" s="405"/>
      <c r="M34" s="406"/>
      <c r="N34" s="369" t="s">
        <v>268</v>
      </c>
      <c r="O34" s="370"/>
      <c r="P34" s="370"/>
      <c r="Q34" s="370"/>
      <c r="R34" s="370"/>
      <c r="S34" s="371"/>
    </row>
    <row r="35" spans="1:19" ht="15" customHeight="1" x14ac:dyDescent="0.25">
      <c r="A35" s="462"/>
      <c r="B35" s="329"/>
      <c r="C35" s="330"/>
      <c r="D35" s="330"/>
      <c r="E35" s="330"/>
      <c r="F35" s="330"/>
      <c r="G35" s="330"/>
      <c r="H35" s="330"/>
      <c r="I35" s="330"/>
      <c r="J35" s="330"/>
      <c r="K35" s="330"/>
      <c r="L35" s="330"/>
      <c r="M35" s="331"/>
      <c r="N35" s="363" t="s">
        <v>269</v>
      </c>
      <c r="O35" s="364"/>
      <c r="P35" s="364"/>
      <c r="Q35" s="364"/>
      <c r="R35" s="364"/>
      <c r="S35" s="365"/>
    </row>
    <row r="36" spans="1:19" ht="15" customHeight="1" x14ac:dyDescent="0.25">
      <c r="A36" s="462"/>
      <c r="B36" s="329"/>
      <c r="C36" s="330"/>
      <c r="D36" s="330"/>
      <c r="E36" s="330"/>
      <c r="F36" s="330"/>
      <c r="G36" s="330"/>
      <c r="H36" s="330"/>
      <c r="I36" s="330"/>
      <c r="J36" s="330"/>
      <c r="K36" s="330"/>
      <c r="L36" s="330"/>
      <c r="M36" s="331"/>
      <c r="N36" s="363"/>
      <c r="O36" s="364"/>
      <c r="P36" s="364"/>
      <c r="Q36" s="364"/>
      <c r="R36" s="364"/>
      <c r="S36" s="365"/>
    </row>
    <row r="37" spans="1:19" ht="15" customHeight="1" x14ac:dyDescent="0.25">
      <c r="A37" s="462"/>
      <c r="B37" s="329"/>
      <c r="C37" s="330"/>
      <c r="D37" s="330"/>
      <c r="E37" s="330"/>
      <c r="F37" s="330"/>
      <c r="G37" s="330"/>
      <c r="H37" s="330"/>
      <c r="I37" s="330"/>
      <c r="J37" s="330"/>
      <c r="K37" s="330"/>
      <c r="L37" s="330"/>
      <c r="M37" s="331"/>
      <c r="N37" s="363"/>
      <c r="O37" s="364"/>
      <c r="P37" s="364"/>
      <c r="Q37" s="364"/>
      <c r="R37" s="364"/>
      <c r="S37" s="365"/>
    </row>
    <row r="38" spans="1:19" ht="15" customHeight="1" x14ac:dyDescent="0.25">
      <c r="A38" s="462"/>
      <c r="B38" s="401"/>
      <c r="C38" s="402"/>
      <c r="D38" s="402"/>
      <c r="E38" s="402"/>
      <c r="F38" s="402"/>
      <c r="G38" s="402"/>
      <c r="H38" s="402"/>
      <c r="I38" s="402"/>
      <c r="J38" s="402"/>
      <c r="K38" s="402"/>
      <c r="L38" s="402"/>
      <c r="M38" s="403"/>
      <c r="N38" s="372"/>
      <c r="O38" s="373"/>
      <c r="P38" s="373"/>
      <c r="Q38" s="373"/>
      <c r="R38" s="373"/>
      <c r="S38" s="374"/>
    </row>
    <row r="39" spans="1:19" ht="15" customHeight="1" x14ac:dyDescent="0.25">
      <c r="A39" s="462"/>
      <c r="B39" s="326" t="s">
        <v>467</v>
      </c>
      <c r="C39" s="327"/>
      <c r="D39" s="327"/>
      <c r="E39" s="327"/>
      <c r="F39" s="327"/>
      <c r="G39" s="327"/>
      <c r="H39" s="327"/>
      <c r="I39" s="327"/>
      <c r="J39" s="327"/>
      <c r="K39" s="327"/>
      <c r="L39" s="327"/>
      <c r="M39" s="328"/>
      <c r="N39" s="360" t="s">
        <v>270</v>
      </c>
      <c r="O39" s="361"/>
      <c r="P39" s="361"/>
      <c r="Q39" s="361"/>
      <c r="R39" s="361"/>
      <c r="S39" s="362"/>
    </row>
    <row r="40" spans="1:19" ht="15" customHeight="1" x14ac:dyDescent="0.25">
      <c r="A40" s="462"/>
      <c r="B40" s="329"/>
      <c r="C40" s="330"/>
      <c r="D40" s="330"/>
      <c r="E40" s="330"/>
      <c r="F40" s="330"/>
      <c r="G40" s="330"/>
      <c r="H40" s="330"/>
      <c r="I40" s="330"/>
      <c r="J40" s="330"/>
      <c r="K40" s="330"/>
      <c r="L40" s="330"/>
      <c r="M40" s="331"/>
      <c r="N40" s="363" t="s">
        <v>279</v>
      </c>
      <c r="O40" s="364"/>
      <c r="P40" s="364"/>
      <c r="Q40" s="364"/>
      <c r="R40" s="364"/>
      <c r="S40" s="365"/>
    </row>
    <row r="41" spans="1:19" ht="15" customHeight="1" x14ac:dyDescent="0.25">
      <c r="A41" s="462"/>
      <c r="B41" s="329"/>
      <c r="C41" s="330"/>
      <c r="D41" s="330"/>
      <c r="E41" s="330"/>
      <c r="F41" s="330"/>
      <c r="G41" s="330"/>
      <c r="H41" s="330"/>
      <c r="I41" s="330"/>
      <c r="J41" s="330"/>
      <c r="K41" s="330"/>
      <c r="L41" s="330"/>
      <c r="M41" s="331"/>
      <c r="N41" s="363"/>
      <c r="O41" s="364"/>
      <c r="P41" s="364"/>
      <c r="Q41" s="364"/>
      <c r="R41" s="364"/>
      <c r="S41" s="365"/>
    </row>
    <row r="42" spans="1:19" ht="15" customHeight="1" x14ac:dyDescent="0.25">
      <c r="A42" s="462"/>
      <c r="B42" s="329"/>
      <c r="C42" s="330"/>
      <c r="D42" s="330"/>
      <c r="E42" s="330"/>
      <c r="F42" s="330"/>
      <c r="G42" s="330"/>
      <c r="H42" s="330"/>
      <c r="I42" s="330"/>
      <c r="J42" s="330"/>
      <c r="K42" s="330"/>
      <c r="L42" s="330"/>
      <c r="M42" s="331"/>
      <c r="N42" s="363"/>
      <c r="O42" s="364"/>
      <c r="P42" s="364"/>
      <c r="Q42" s="364"/>
      <c r="R42" s="364"/>
      <c r="S42" s="365"/>
    </row>
    <row r="43" spans="1:19" ht="15" customHeight="1" x14ac:dyDescent="0.25">
      <c r="A43" s="462"/>
      <c r="B43" s="401"/>
      <c r="C43" s="402"/>
      <c r="D43" s="402"/>
      <c r="E43" s="402"/>
      <c r="F43" s="402"/>
      <c r="G43" s="402"/>
      <c r="H43" s="402"/>
      <c r="I43" s="402"/>
      <c r="J43" s="402"/>
      <c r="K43" s="402"/>
      <c r="L43" s="402"/>
      <c r="M43" s="403"/>
      <c r="N43" s="372"/>
      <c r="O43" s="373"/>
      <c r="P43" s="373"/>
      <c r="Q43" s="373"/>
      <c r="R43" s="373"/>
      <c r="S43" s="374"/>
    </row>
    <row r="44" spans="1:19" ht="15" customHeight="1" x14ac:dyDescent="0.25">
      <c r="A44" s="462"/>
      <c r="B44" s="326" t="s">
        <v>468</v>
      </c>
      <c r="C44" s="327"/>
      <c r="D44" s="327"/>
      <c r="E44" s="327"/>
      <c r="F44" s="327"/>
      <c r="G44" s="327"/>
      <c r="H44" s="327"/>
      <c r="I44" s="327"/>
      <c r="J44" s="327"/>
      <c r="K44" s="327"/>
      <c r="L44" s="327"/>
      <c r="M44" s="328"/>
      <c r="N44" s="360" t="s">
        <v>273</v>
      </c>
      <c r="O44" s="361"/>
      <c r="P44" s="361"/>
      <c r="Q44" s="361"/>
      <c r="R44" s="361"/>
      <c r="S44" s="362"/>
    </row>
    <row r="45" spans="1:19" ht="15" customHeight="1" x14ac:dyDescent="0.25">
      <c r="A45" s="462"/>
      <c r="B45" s="329"/>
      <c r="C45" s="330"/>
      <c r="D45" s="330"/>
      <c r="E45" s="330"/>
      <c r="F45" s="330"/>
      <c r="G45" s="330"/>
      <c r="H45" s="330"/>
      <c r="I45" s="330"/>
      <c r="J45" s="330"/>
      <c r="K45" s="330"/>
      <c r="L45" s="330"/>
      <c r="M45" s="331"/>
      <c r="N45" s="363"/>
      <c r="O45" s="364"/>
      <c r="P45" s="364"/>
      <c r="Q45" s="364"/>
      <c r="R45" s="364"/>
      <c r="S45" s="365"/>
    </row>
    <row r="46" spans="1:19" ht="15" customHeight="1" x14ac:dyDescent="0.25">
      <c r="A46" s="462"/>
      <c r="B46" s="329"/>
      <c r="C46" s="330"/>
      <c r="D46" s="330"/>
      <c r="E46" s="330"/>
      <c r="F46" s="330"/>
      <c r="G46" s="330"/>
      <c r="H46" s="330"/>
      <c r="I46" s="330"/>
      <c r="J46" s="330"/>
      <c r="K46" s="330"/>
      <c r="L46" s="330"/>
      <c r="M46" s="331"/>
      <c r="N46" s="363"/>
      <c r="O46" s="364"/>
      <c r="P46" s="364"/>
      <c r="Q46" s="364"/>
      <c r="R46" s="364"/>
      <c r="S46" s="365"/>
    </row>
    <row r="47" spans="1:19" ht="15" customHeight="1" x14ac:dyDescent="0.25">
      <c r="A47" s="462"/>
      <c r="B47" s="329"/>
      <c r="C47" s="330"/>
      <c r="D47" s="330"/>
      <c r="E47" s="330"/>
      <c r="F47" s="330"/>
      <c r="G47" s="330"/>
      <c r="H47" s="330"/>
      <c r="I47" s="330"/>
      <c r="J47" s="330"/>
      <c r="K47" s="330"/>
      <c r="L47" s="330"/>
      <c r="M47" s="331"/>
      <c r="N47" s="363"/>
      <c r="O47" s="364"/>
      <c r="P47" s="364"/>
      <c r="Q47" s="364"/>
      <c r="R47" s="364"/>
      <c r="S47" s="365"/>
    </row>
    <row r="48" spans="1:19" ht="15" customHeight="1" thickBot="1" x14ac:dyDescent="0.3">
      <c r="A48" s="462"/>
      <c r="B48" s="401"/>
      <c r="C48" s="402"/>
      <c r="D48" s="402"/>
      <c r="E48" s="402"/>
      <c r="F48" s="402"/>
      <c r="G48" s="402"/>
      <c r="H48" s="402"/>
      <c r="I48" s="402"/>
      <c r="J48" s="402"/>
      <c r="K48" s="402"/>
      <c r="L48" s="402"/>
      <c r="M48" s="403"/>
      <c r="N48" s="372"/>
      <c r="O48" s="373"/>
      <c r="P48" s="373"/>
      <c r="Q48" s="373"/>
      <c r="R48" s="373"/>
      <c r="S48" s="374"/>
    </row>
    <row r="49" spans="1:19" ht="15" hidden="1" customHeight="1" x14ac:dyDescent="0.25">
      <c r="A49" s="462"/>
      <c r="B49" s="326"/>
      <c r="C49" s="327"/>
      <c r="D49" s="327"/>
      <c r="E49" s="327"/>
      <c r="F49" s="327"/>
      <c r="G49" s="327"/>
      <c r="H49" s="327"/>
      <c r="I49" s="327"/>
      <c r="J49" s="327"/>
      <c r="K49" s="327"/>
      <c r="L49" s="327"/>
      <c r="M49" s="328"/>
      <c r="N49" s="360"/>
      <c r="O49" s="361"/>
      <c r="P49" s="361"/>
      <c r="Q49" s="361"/>
      <c r="R49" s="361"/>
      <c r="S49" s="362"/>
    </row>
    <row r="50" spans="1:19" ht="15" hidden="1" customHeight="1" x14ac:dyDescent="0.25">
      <c r="A50" s="462"/>
      <c r="B50" s="329"/>
      <c r="C50" s="330"/>
      <c r="D50" s="330"/>
      <c r="E50" s="330"/>
      <c r="F50" s="330"/>
      <c r="G50" s="330"/>
      <c r="H50" s="330"/>
      <c r="I50" s="330"/>
      <c r="J50" s="330"/>
      <c r="K50" s="330"/>
      <c r="L50" s="330"/>
      <c r="M50" s="331"/>
      <c r="N50" s="363"/>
      <c r="O50" s="364"/>
      <c r="P50" s="364"/>
      <c r="Q50" s="364"/>
      <c r="R50" s="364"/>
      <c r="S50" s="365"/>
    </row>
    <row r="51" spans="1:19" ht="15" hidden="1" customHeight="1" x14ac:dyDescent="0.25">
      <c r="A51" s="462"/>
      <c r="B51" s="329"/>
      <c r="C51" s="330"/>
      <c r="D51" s="330"/>
      <c r="E51" s="330"/>
      <c r="F51" s="330"/>
      <c r="G51" s="330"/>
      <c r="H51" s="330"/>
      <c r="I51" s="330"/>
      <c r="J51" s="330"/>
      <c r="K51" s="330"/>
      <c r="L51" s="330"/>
      <c r="M51" s="331"/>
      <c r="N51" s="363"/>
      <c r="O51" s="364"/>
      <c r="P51" s="364"/>
      <c r="Q51" s="364"/>
      <c r="R51" s="364"/>
      <c r="S51" s="365"/>
    </row>
    <row r="52" spans="1:19" ht="15" hidden="1" customHeight="1" x14ac:dyDescent="0.25">
      <c r="A52" s="462"/>
      <c r="B52" s="329"/>
      <c r="C52" s="330"/>
      <c r="D52" s="330"/>
      <c r="E52" s="330"/>
      <c r="F52" s="330"/>
      <c r="G52" s="330"/>
      <c r="H52" s="330"/>
      <c r="I52" s="330"/>
      <c r="J52" s="330"/>
      <c r="K52" s="330"/>
      <c r="L52" s="330"/>
      <c r="M52" s="331"/>
      <c r="N52" s="363"/>
      <c r="O52" s="364"/>
      <c r="P52" s="364"/>
      <c r="Q52" s="364"/>
      <c r="R52" s="364"/>
      <c r="S52" s="365"/>
    </row>
    <row r="53" spans="1:19" ht="15" hidden="1" customHeight="1" thickBot="1" x14ac:dyDescent="0.3">
      <c r="A53" s="462"/>
      <c r="B53" s="329"/>
      <c r="C53" s="330"/>
      <c r="D53" s="330"/>
      <c r="E53" s="330"/>
      <c r="F53" s="330"/>
      <c r="G53" s="330"/>
      <c r="H53" s="330"/>
      <c r="I53" s="330"/>
      <c r="J53" s="330"/>
      <c r="K53" s="330"/>
      <c r="L53" s="330"/>
      <c r="M53" s="331"/>
      <c r="N53" s="469"/>
      <c r="O53" s="470"/>
      <c r="P53" s="470"/>
      <c r="Q53" s="470"/>
      <c r="R53" s="470"/>
      <c r="S53" s="471"/>
    </row>
    <row r="54" spans="1:19" ht="15" customHeight="1" x14ac:dyDescent="0.25">
      <c r="A54" s="468" t="s">
        <v>634</v>
      </c>
      <c r="B54" s="404" t="s">
        <v>469</v>
      </c>
      <c r="C54" s="405"/>
      <c r="D54" s="405"/>
      <c r="E54" s="405"/>
      <c r="F54" s="405"/>
      <c r="G54" s="405"/>
      <c r="H54" s="405"/>
      <c r="I54" s="405"/>
      <c r="J54" s="405"/>
      <c r="K54" s="405"/>
      <c r="L54" s="405"/>
      <c r="M54" s="406"/>
      <c r="N54" s="369" t="s">
        <v>282</v>
      </c>
      <c r="O54" s="370"/>
      <c r="P54" s="370"/>
      <c r="Q54" s="370"/>
      <c r="R54" s="370"/>
      <c r="S54" s="371"/>
    </row>
    <row r="55" spans="1:19" ht="15" customHeight="1" x14ac:dyDescent="0.25">
      <c r="A55" s="350"/>
      <c r="B55" s="329"/>
      <c r="C55" s="330"/>
      <c r="D55" s="330"/>
      <c r="E55" s="330"/>
      <c r="F55" s="330"/>
      <c r="G55" s="330"/>
      <c r="H55" s="330"/>
      <c r="I55" s="330"/>
      <c r="J55" s="330"/>
      <c r="K55" s="330"/>
      <c r="L55" s="330"/>
      <c r="M55" s="331"/>
      <c r="N55" s="363" t="s">
        <v>283</v>
      </c>
      <c r="O55" s="364"/>
      <c r="P55" s="364"/>
      <c r="Q55" s="364"/>
      <c r="R55" s="364"/>
      <c r="S55" s="365"/>
    </row>
    <row r="56" spans="1:19" ht="15" customHeight="1" x14ac:dyDescent="0.25">
      <c r="A56" s="350"/>
      <c r="B56" s="329"/>
      <c r="C56" s="330"/>
      <c r="D56" s="330"/>
      <c r="E56" s="330"/>
      <c r="F56" s="330"/>
      <c r="G56" s="330"/>
      <c r="H56" s="330"/>
      <c r="I56" s="330"/>
      <c r="J56" s="330"/>
      <c r="K56" s="330"/>
      <c r="L56" s="330"/>
      <c r="M56" s="331"/>
      <c r="N56" s="363" t="s">
        <v>284</v>
      </c>
      <c r="O56" s="364"/>
      <c r="P56" s="364"/>
      <c r="Q56" s="364"/>
      <c r="R56" s="364"/>
      <c r="S56" s="365"/>
    </row>
    <row r="57" spans="1:19" ht="15" customHeight="1" x14ac:dyDescent="0.25">
      <c r="A57" s="350"/>
      <c r="B57" s="329"/>
      <c r="C57" s="330"/>
      <c r="D57" s="330"/>
      <c r="E57" s="330"/>
      <c r="F57" s="330"/>
      <c r="G57" s="330"/>
      <c r="H57" s="330"/>
      <c r="I57" s="330"/>
      <c r="J57" s="330"/>
      <c r="K57" s="330"/>
      <c r="L57" s="330"/>
      <c r="M57" s="331"/>
      <c r="N57" s="363"/>
      <c r="O57" s="364"/>
      <c r="P57" s="364"/>
      <c r="Q57" s="364"/>
      <c r="R57" s="364"/>
      <c r="S57" s="365"/>
    </row>
    <row r="58" spans="1:19" ht="15" customHeight="1" x14ac:dyDescent="0.25">
      <c r="A58" s="350"/>
      <c r="B58" s="401"/>
      <c r="C58" s="402"/>
      <c r="D58" s="402"/>
      <c r="E58" s="402"/>
      <c r="F58" s="402"/>
      <c r="G58" s="402"/>
      <c r="H58" s="402"/>
      <c r="I58" s="402"/>
      <c r="J58" s="402"/>
      <c r="K58" s="402"/>
      <c r="L58" s="402"/>
      <c r="M58" s="403"/>
      <c r="N58" s="372"/>
      <c r="O58" s="373"/>
      <c r="P58" s="373"/>
      <c r="Q58" s="373"/>
      <c r="R58" s="373"/>
      <c r="S58" s="374"/>
    </row>
    <row r="59" spans="1:19" ht="15" customHeight="1" x14ac:dyDescent="0.25">
      <c r="A59" s="350"/>
      <c r="B59" s="326"/>
      <c r="C59" s="327"/>
      <c r="D59" s="327"/>
      <c r="E59" s="327"/>
      <c r="F59" s="327"/>
      <c r="G59" s="327"/>
      <c r="H59" s="327"/>
      <c r="I59" s="327"/>
      <c r="J59" s="327"/>
      <c r="K59" s="327"/>
      <c r="L59" s="327"/>
      <c r="M59" s="328"/>
      <c r="N59" s="360"/>
      <c r="O59" s="361"/>
      <c r="P59" s="361"/>
      <c r="Q59" s="361"/>
      <c r="R59" s="361"/>
      <c r="S59" s="362"/>
    </row>
    <row r="60" spans="1:19" ht="15" customHeight="1" x14ac:dyDescent="0.25">
      <c r="A60" s="350"/>
      <c r="B60" s="329"/>
      <c r="C60" s="330"/>
      <c r="D60" s="330"/>
      <c r="E60" s="330"/>
      <c r="F60" s="330"/>
      <c r="G60" s="330"/>
      <c r="H60" s="330"/>
      <c r="I60" s="330"/>
      <c r="J60" s="330"/>
      <c r="K60" s="330"/>
      <c r="L60" s="330"/>
      <c r="M60" s="331"/>
      <c r="N60" s="363"/>
      <c r="O60" s="364"/>
      <c r="P60" s="364"/>
      <c r="Q60" s="364"/>
      <c r="R60" s="364"/>
      <c r="S60" s="365"/>
    </row>
    <row r="61" spans="1:19" ht="15" customHeight="1" x14ac:dyDescent="0.25">
      <c r="A61" s="350"/>
      <c r="B61" s="329"/>
      <c r="C61" s="330"/>
      <c r="D61" s="330"/>
      <c r="E61" s="330"/>
      <c r="F61" s="330"/>
      <c r="G61" s="330"/>
      <c r="H61" s="330"/>
      <c r="I61" s="330"/>
      <c r="J61" s="330"/>
      <c r="K61" s="330"/>
      <c r="L61" s="330"/>
      <c r="M61" s="331"/>
      <c r="N61" s="363"/>
      <c r="O61" s="364"/>
      <c r="P61" s="364"/>
      <c r="Q61" s="364"/>
      <c r="R61" s="364"/>
      <c r="S61" s="365"/>
    </row>
    <row r="62" spans="1:19" ht="15" customHeight="1" x14ac:dyDescent="0.25">
      <c r="A62" s="350"/>
      <c r="B62" s="329"/>
      <c r="C62" s="330"/>
      <c r="D62" s="330"/>
      <c r="E62" s="330"/>
      <c r="F62" s="330"/>
      <c r="G62" s="330"/>
      <c r="H62" s="330"/>
      <c r="I62" s="330"/>
      <c r="J62" s="330"/>
      <c r="K62" s="330"/>
      <c r="L62" s="330"/>
      <c r="M62" s="331"/>
      <c r="N62" s="363"/>
      <c r="O62" s="364"/>
      <c r="P62" s="364"/>
      <c r="Q62" s="364"/>
      <c r="R62" s="364"/>
      <c r="S62" s="365"/>
    </row>
    <row r="63" spans="1:19" ht="15" customHeight="1" x14ac:dyDescent="0.25">
      <c r="A63" s="350"/>
      <c r="B63" s="401"/>
      <c r="C63" s="402"/>
      <c r="D63" s="402"/>
      <c r="E63" s="402"/>
      <c r="F63" s="402"/>
      <c r="G63" s="402"/>
      <c r="H63" s="402"/>
      <c r="I63" s="402"/>
      <c r="J63" s="402"/>
      <c r="K63" s="402"/>
      <c r="L63" s="402"/>
      <c r="M63" s="403"/>
      <c r="N63" s="372"/>
      <c r="O63" s="373"/>
      <c r="P63" s="373"/>
      <c r="Q63" s="373"/>
      <c r="R63" s="373"/>
      <c r="S63" s="374"/>
    </row>
    <row r="64" spans="1:19" ht="15" hidden="1" customHeight="1" x14ac:dyDescent="0.25">
      <c r="A64" s="350"/>
      <c r="B64" s="326"/>
      <c r="C64" s="327"/>
      <c r="D64" s="327"/>
      <c r="E64" s="327"/>
      <c r="F64" s="327"/>
      <c r="G64" s="327"/>
      <c r="H64" s="327"/>
      <c r="I64" s="327"/>
      <c r="J64" s="327"/>
      <c r="K64" s="327"/>
      <c r="L64" s="327"/>
      <c r="M64" s="328"/>
      <c r="N64" s="360"/>
      <c r="O64" s="361"/>
      <c r="P64" s="361"/>
      <c r="Q64" s="361"/>
      <c r="R64" s="361"/>
      <c r="S64" s="362"/>
    </row>
    <row r="65" spans="1:19" ht="15" hidden="1" customHeight="1" x14ac:dyDescent="0.25">
      <c r="A65" s="350"/>
      <c r="B65" s="329"/>
      <c r="C65" s="330"/>
      <c r="D65" s="330"/>
      <c r="E65" s="330"/>
      <c r="F65" s="330"/>
      <c r="G65" s="330"/>
      <c r="H65" s="330"/>
      <c r="I65" s="330"/>
      <c r="J65" s="330"/>
      <c r="K65" s="330"/>
      <c r="L65" s="330"/>
      <c r="M65" s="331"/>
      <c r="N65" s="363"/>
      <c r="O65" s="364"/>
      <c r="P65" s="364"/>
      <c r="Q65" s="364"/>
      <c r="R65" s="364"/>
      <c r="S65" s="365"/>
    </row>
    <row r="66" spans="1:19" ht="15" hidden="1" customHeight="1" x14ac:dyDescent="0.25">
      <c r="A66" s="350"/>
      <c r="B66" s="329"/>
      <c r="C66" s="330"/>
      <c r="D66" s="330"/>
      <c r="E66" s="330"/>
      <c r="F66" s="330"/>
      <c r="G66" s="330"/>
      <c r="H66" s="330"/>
      <c r="I66" s="330"/>
      <c r="J66" s="330"/>
      <c r="K66" s="330"/>
      <c r="L66" s="330"/>
      <c r="M66" s="331"/>
      <c r="N66" s="363"/>
      <c r="O66" s="364"/>
      <c r="P66" s="364"/>
      <c r="Q66" s="364"/>
      <c r="R66" s="364"/>
      <c r="S66" s="365"/>
    </row>
    <row r="67" spans="1:19" ht="15" hidden="1" customHeight="1" x14ac:dyDescent="0.25">
      <c r="A67" s="350"/>
      <c r="B67" s="329"/>
      <c r="C67" s="330"/>
      <c r="D67" s="330"/>
      <c r="E67" s="330"/>
      <c r="F67" s="330"/>
      <c r="G67" s="330"/>
      <c r="H67" s="330"/>
      <c r="I67" s="330"/>
      <c r="J67" s="330"/>
      <c r="K67" s="330"/>
      <c r="L67" s="330"/>
      <c r="M67" s="331"/>
      <c r="N67" s="363"/>
      <c r="O67" s="364"/>
      <c r="P67" s="364"/>
      <c r="Q67" s="364"/>
      <c r="R67" s="364"/>
      <c r="S67" s="365"/>
    </row>
    <row r="68" spans="1:19" ht="15" hidden="1" customHeight="1" thickBot="1" x14ac:dyDescent="0.3">
      <c r="A68" s="460"/>
      <c r="B68" s="332"/>
      <c r="C68" s="333"/>
      <c r="D68" s="333"/>
      <c r="E68" s="333"/>
      <c r="F68" s="333"/>
      <c r="G68" s="333"/>
      <c r="H68" s="333"/>
      <c r="I68" s="333"/>
      <c r="J68" s="333"/>
      <c r="K68" s="333"/>
      <c r="L68" s="333"/>
      <c r="M68" s="334"/>
      <c r="N68" s="378"/>
      <c r="O68" s="379"/>
      <c r="P68" s="379"/>
      <c r="Q68" s="379"/>
      <c r="R68" s="379"/>
      <c r="S68" s="380"/>
    </row>
    <row r="69" spans="1:19" ht="15" customHeight="1" x14ac:dyDescent="0.25">
      <c r="A69" s="375"/>
      <c r="B69" s="376"/>
      <c r="C69" s="376"/>
      <c r="D69" s="376"/>
      <c r="E69" s="376"/>
      <c r="F69" s="376"/>
      <c r="G69" s="376"/>
      <c r="H69" s="376"/>
      <c r="I69" s="376"/>
      <c r="J69" s="376"/>
      <c r="K69" s="376"/>
      <c r="L69" s="376"/>
      <c r="M69" s="376"/>
      <c r="N69" s="376"/>
      <c r="O69" s="376"/>
      <c r="P69" s="376"/>
      <c r="Q69" s="376"/>
      <c r="R69" s="376"/>
      <c r="S69" s="377"/>
    </row>
    <row r="70" spans="1:19" ht="19.899999999999999" customHeight="1" x14ac:dyDescent="0.25">
      <c r="A70" s="269" t="s">
        <v>119</v>
      </c>
      <c r="B70" s="270"/>
      <c r="C70" s="270"/>
      <c r="D70" s="270"/>
      <c r="E70" s="270"/>
      <c r="F70" s="270"/>
      <c r="G70" s="270"/>
      <c r="H70" s="270"/>
      <c r="I70" s="270"/>
      <c r="J70" s="34"/>
      <c r="K70" s="322" t="s">
        <v>120</v>
      </c>
      <c r="L70" s="235"/>
      <c r="M70" s="235"/>
      <c r="N70" s="235"/>
      <c r="O70" s="235"/>
      <c r="P70" s="235"/>
      <c r="Q70" s="235"/>
      <c r="R70" s="235"/>
      <c r="S70" s="236"/>
    </row>
    <row r="71" spans="1:19" ht="15" customHeight="1" x14ac:dyDescent="0.25">
      <c r="A71" s="350" t="s">
        <v>200</v>
      </c>
      <c r="B71" s="385" t="s">
        <v>121</v>
      </c>
      <c r="C71" s="386"/>
      <c r="D71" s="386"/>
      <c r="E71" s="386"/>
      <c r="F71" s="387"/>
      <c r="G71" s="381">
        <f>Z1_KiP!G17</f>
        <v>30</v>
      </c>
      <c r="H71" s="382"/>
      <c r="I71" s="383"/>
      <c r="J71" s="384"/>
      <c r="K71" s="347" t="s">
        <v>201</v>
      </c>
      <c r="L71" s="366" t="s">
        <v>626</v>
      </c>
      <c r="M71" s="367"/>
      <c r="N71" s="367"/>
      <c r="O71" s="367"/>
      <c r="P71" s="367"/>
      <c r="Q71" s="367"/>
      <c r="R71" s="367"/>
      <c r="S71" s="368"/>
    </row>
    <row r="72" spans="1:19" ht="15" customHeight="1" x14ac:dyDescent="0.25">
      <c r="A72" s="350"/>
      <c r="B72" s="388" t="s">
        <v>122</v>
      </c>
      <c r="C72" s="389"/>
      <c r="D72" s="389"/>
      <c r="E72" s="389"/>
      <c r="F72" s="390"/>
      <c r="G72" s="341">
        <f>SUM(G73:I83)</f>
        <v>30</v>
      </c>
      <c r="H72" s="342"/>
      <c r="I72" s="343"/>
      <c r="J72" s="384"/>
      <c r="K72" s="348"/>
      <c r="L72" s="323" t="s">
        <v>123</v>
      </c>
      <c r="M72" s="324"/>
      <c r="N72" s="324"/>
      <c r="O72" s="324"/>
      <c r="P72" s="324"/>
      <c r="Q72" s="324"/>
      <c r="R72" s="324"/>
      <c r="S72" s="325"/>
    </row>
    <row r="73" spans="1:19" ht="15" customHeight="1" x14ac:dyDescent="0.25">
      <c r="A73" s="350"/>
      <c r="B73" s="357" t="s">
        <v>123</v>
      </c>
      <c r="C73" s="358"/>
      <c r="D73" s="358"/>
      <c r="E73" s="358"/>
      <c r="F73" s="359"/>
      <c r="G73" s="338">
        <v>6</v>
      </c>
      <c r="H73" s="339"/>
      <c r="I73" s="340"/>
      <c r="J73" s="384"/>
      <c r="K73" s="348"/>
      <c r="L73" s="323" t="s">
        <v>147</v>
      </c>
      <c r="M73" s="324"/>
      <c r="N73" s="324"/>
      <c r="O73" s="324"/>
      <c r="P73" s="324"/>
      <c r="Q73" s="324"/>
      <c r="R73" s="324"/>
      <c r="S73" s="325"/>
    </row>
    <row r="74" spans="1:19" ht="15" customHeight="1" x14ac:dyDescent="0.25">
      <c r="A74" s="350"/>
      <c r="B74" s="357" t="s">
        <v>124</v>
      </c>
      <c r="C74" s="358"/>
      <c r="D74" s="358"/>
      <c r="E74" s="358"/>
      <c r="F74" s="359"/>
      <c r="G74" s="338">
        <v>6</v>
      </c>
      <c r="H74" s="339"/>
      <c r="I74" s="340"/>
      <c r="J74" s="384"/>
      <c r="K74" s="348"/>
      <c r="L74" s="323" t="s">
        <v>151</v>
      </c>
      <c r="M74" s="324"/>
      <c r="N74" s="324"/>
      <c r="O74" s="324"/>
      <c r="P74" s="324"/>
      <c r="Q74" s="324"/>
      <c r="R74" s="324"/>
      <c r="S74" s="325"/>
    </row>
    <row r="75" spans="1:19" ht="15" customHeight="1" x14ac:dyDescent="0.25">
      <c r="A75" s="350"/>
      <c r="B75" s="357" t="s">
        <v>125</v>
      </c>
      <c r="C75" s="358"/>
      <c r="D75" s="358"/>
      <c r="E75" s="358"/>
      <c r="F75" s="359"/>
      <c r="G75" s="338"/>
      <c r="H75" s="339"/>
      <c r="I75" s="340"/>
      <c r="J75" s="384"/>
      <c r="K75" s="348"/>
      <c r="L75" s="323" t="s">
        <v>154</v>
      </c>
      <c r="M75" s="324"/>
      <c r="N75" s="324"/>
      <c r="O75" s="324"/>
      <c r="P75" s="324"/>
      <c r="Q75" s="324"/>
      <c r="R75" s="324"/>
      <c r="S75" s="325"/>
    </row>
    <row r="76" spans="1:19" ht="15" customHeight="1" x14ac:dyDescent="0.25">
      <c r="A76" s="350"/>
      <c r="B76" s="357" t="s">
        <v>126</v>
      </c>
      <c r="C76" s="358"/>
      <c r="D76" s="358"/>
      <c r="E76" s="358"/>
      <c r="F76" s="359"/>
      <c r="G76" s="338"/>
      <c r="H76" s="339"/>
      <c r="I76" s="340"/>
      <c r="J76" s="384"/>
      <c r="K76" s="348"/>
      <c r="L76" s="323" t="s">
        <v>176</v>
      </c>
      <c r="M76" s="324"/>
      <c r="N76" s="324"/>
      <c r="O76" s="324"/>
      <c r="P76" s="324"/>
      <c r="Q76" s="324"/>
      <c r="R76" s="324"/>
      <c r="S76" s="325"/>
    </row>
    <row r="77" spans="1:19" ht="15" customHeight="1" x14ac:dyDescent="0.25">
      <c r="A77" s="350"/>
      <c r="B77" s="357" t="s">
        <v>127</v>
      </c>
      <c r="C77" s="358"/>
      <c r="D77" s="358"/>
      <c r="E77" s="358"/>
      <c r="F77" s="359"/>
      <c r="G77" s="338"/>
      <c r="H77" s="339"/>
      <c r="I77" s="340"/>
      <c r="J77" s="384"/>
      <c r="K77" s="348"/>
      <c r="L77" s="323" t="s">
        <v>177</v>
      </c>
      <c r="M77" s="324"/>
      <c r="N77" s="324"/>
      <c r="O77" s="324"/>
      <c r="P77" s="324"/>
      <c r="Q77" s="324"/>
      <c r="R77" s="324"/>
      <c r="S77" s="325"/>
    </row>
    <row r="78" spans="1:19" ht="15" customHeight="1" x14ac:dyDescent="0.25">
      <c r="A78" s="350"/>
      <c r="B78" s="357" t="s">
        <v>128</v>
      </c>
      <c r="C78" s="358"/>
      <c r="D78" s="358"/>
      <c r="E78" s="358"/>
      <c r="F78" s="359"/>
      <c r="G78" s="338">
        <v>10</v>
      </c>
      <c r="H78" s="339"/>
      <c r="I78" s="340"/>
      <c r="J78" s="384"/>
      <c r="K78" s="348"/>
      <c r="L78" s="323"/>
      <c r="M78" s="324"/>
      <c r="N78" s="324"/>
      <c r="O78" s="324"/>
      <c r="P78" s="324"/>
      <c r="Q78" s="324"/>
      <c r="R78" s="324"/>
      <c r="S78" s="325"/>
    </row>
    <row r="79" spans="1:19" ht="15" customHeight="1" x14ac:dyDescent="0.25">
      <c r="A79" s="350"/>
      <c r="B79" s="357" t="s">
        <v>129</v>
      </c>
      <c r="C79" s="358"/>
      <c r="D79" s="358"/>
      <c r="E79" s="358"/>
      <c r="F79" s="359"/>
      <c r="G79" s="338"/>
      <c r="H79" s="339"/>
      <c r="I79" s="340"/>
      <c r="J79" s="384"/>
      <c r="K79" s="349"/>
      <c r="L79" s="323"/>
      <c r="M79" s="324"/>
      <c r="N79" s="324"/>
      <c r="O79" s="324"/>
      <c r="P79" s="324"/>
      <c r="Q79" s="324"/>
      <c r="R79" s="324"/>
      <c r="S79" s="325"/>
    </row>
    <row r="80" spans="1:19" ht="15" customHeight="1" x14ac:dyDescent="0.25">
      <c r="A80" s="350"/>
      <c r="B80" s="357" t="s">
        <v>130</v>
      </c>
      <c r="C80" s="358"/>
      <c r="D80" s="358"/>
      <c r="E80" s="358"/>
      <c r="F80" s="359"/>
      <c r="G80" s="338">
        <v>4</v>
      </c>
      <c r="H80" s="339"/>
      <c r="I80" s="340"/>
      <c r="J80" s="384"/>
      <c r="K80" s="347" t="s">
        <v>202</v>
      </c>
      <c r="L80" s="319" t="s">
        <v>627</v>
      </c>
      <c r="M80" s="320"/>
      <c r="N80" s="320"/>
      <c r="O80" s="320"/>
      <c r="P80" s="320"/>
      <c r="Q80" s="320"/>
      <c r="R80" s="320"/>
      <c r="S80" s="321"/>
    </row>
    <row r="81" spans="1:19" ht="15" customHeight="1" x14ac:dyDescent="0.25">
      <c r="A81" s="350"/>
      <c r="B81" s="357" t="s">
        <v>131</v>
      </c>
      <c r="C81" s="358"/>
      <c r="D81" s="358"/>
      <c r="E81" s="358"/>
      <c r="F81" s="359"/>
      <c r="G81" s="338">
        <v>2</v>
      </c>
      <c r="H81" s="339"/>
      <c r="I81" s="340"/>
      <c r="J81" s="384"/>
      <c r="K81" s="348"/>
      <c r="L81" s="323" t="s">
        <v>146</v>
      </c>
      <c r="M81" s="324"/>
      <c r="N81" s="324"/>
      <c r="O81" s="324"/>
      <c r="P81" s="324"/>
      <c r="Q81" s="324"/>
      <c r="R81" s="324"/>
      <c r="S81" s="325"/>
    </row>
    <row r="82" spans="1:19" ht="15" customHeight="1" x14ac:dyDescent="0.25">
      <c r="A82" s="350"/>
      <c r="B82" s="357" t="s">
        <v>132</v>
      </c>
      <c r="C82" s="358"/>
      <c r="D82" s="358"/>
      <c r="E82" s="358"/>
      <c r="F82" s="359"/>
      <c r="G82" s="338">
        <v>2</v>
      </c>
      <c r="H82" s="339"/>
      <c r="I82" s="340"/>
      <c r="J82" s="384"/>
      <c r="K82" s="348"/>
      <c r="L82" s="323" t="s">
        <v>156</v>
      </c>
      <c r="M82" s="324"/>
      <c r="N82" s="324"/>
      <c r="O82" s="324"/>
      <c r="P82" s="324"/>
      <c r="Q82" s="324"/>
      <c r="R82" s="324"/>
      <c r="S82" s="325"/>
    </row>
    <row r="83" spans="1:19" ht="15" customHeight="1" x14ac:dyDescent="0.25">
      <c r="A83" s="350"/>
      <c r="B83" s="357" t="s">
        <v>133</v>
      </c>
      <c r="C83" s="358"/>
      <c r="D83" s="358"/>
      <c r="E83" s="358"/>
      <c r="F83" s="359"/>
      <c r="G83" s="338"/>
      <c r="H83" s="339"/>
      <c r="I83" s="340"/>
      <c r="J83" s="384"/>
      <c r="K83" s="348"/>
      <c r="L83" s="323" t="s">
        <v>153</v>
      </c>
      <c r="M83" s="324"/>
      <c r="N83" s="324"/>
      <c r="O83" s="324"/>
      <c r="P83" s="324"/>
      <c r="Q83" s="324"/>
      <c r="R83" s="324"/>
      <c r="S83" s="325"/>
    </row>
    <row r="84" spans="1:19" ht="15" customHeight="1" x14ac:dyDescent="0.25">
      <c r="A84" s="350"/>
      <c r="B84" s="316" t="s">
        <v>134</v>
      </c>
      <c r="C84" s="317"/>
      <c r="D84" s="317"/>
      <c r="E84" s="317"/>
      <c r="F84" s="318"/>
      <c r="G84" s="354">
        <f>Z1_KiP!H17</f>
        <v>70</v>
      </c>
      <c r="H84" s="355"/>
      <c r="I84" s="356"/>
      <c r="J84" s="384"/>
      <c r="K84" s="348"/>
      <c r="L84" s="323" t="s">
        <v>150</v>
      </c>
      <c r="M84" s="324"/>
      <c r="N84" s="324"/>
      <c r="O84" s="324"/>
      <c r="P84" s="324"/>
      <c r="Q84" s="324"/>
      <c r="R84" s="324"/>
      <c r="S84" s="325"/>
    </row>
    <row r="85" spans="1:19" ht="15" customHeight="1" x14ac:dyDescent="0.25">
      <c r="A85" s="350"/>
      <c r="B85" s="351" t="s">
        <v>204</v>
      </c>
      <c r="C85" s="352"/>
      <c r="D85" s="352"/>
      <c r="E85" s="352"/>
      <c r="F85" s="353"/>
      <c r="G85" s="341">
        <f>SUM(G84,G71)</f>
        <v>100</v>
      </c>
      <c r="H85" s="342"/>
      <c r="I85" s="343"/>
      <c r="J85" s="436"/>
      <c r="K85" s="349"/>
      <c r="L85" s="323"/>
      <c r="M85" s="324"/>
      <c r="N85" s="324"/>
      <c r="O85" s="324"/>
      <c r="P85" s="324"/>
      <c r="Q85" s="324"/>
      <c r="R85" s="324"/>
      <c r="S85" s="325"/>
    </row>
    <row r="86" spans="1:19" ht="15" customHeight="1" x14ac:dyDescent="0.25">
      <c r="A86" s="344"/>
      <c r="B86" s="345"/>
      <c r="C86" s="345"/>
      <c r="D86" s="345"/>
      <c r="E86" s="345"/>
      <c r="F86" s="345"/>
      <c r="G86" s="345"/>
      <c r="H86" s="345"/>
      <c r="I86" s="345"/>
      <c r="J86" s="345"/>
      <c r="K86" s="345"/>
      <c r="L86" s="345"/>
      <c r="M86" s="345"/>
      <c r="N86" s="345"/>
      <c r="O86" s="345"/>
      <c r="P86" s="345"/>
      <c r="Q86" s="345"/>
      <c r="R86" s="345"/>
      <c r="S86" s="346"/>
    </row>
    <row r="87" spans="1:19" ht="19.899999999999999" customHeight="1" x14ac:dyDescent="0.25">
      <c r="A87" s="433" t="s">
        <v>135</v>
      </c>
      <c r="B87" s="434"/>
      <c r="C87" s="434"/>
      <c r="D87" s="434"/>
      <c r="E87" s="434"/>
      <c r="F87" s="434"/>
      <c r="G87" s="434"/>
      <c r="H87" s="434"/>
      <c r="I87" s="434"/>
      <c r="J87" s="434"/>
      <c r="K87" s="434"/>
      <c r="L87" s="434"/>
      <c r="M87" s="434"/>
      <c r="N87" s="434"/>
      <c r="O87" s="434"/>
      <c r="P87" s="434"/>
      <c r="Q87" s="434"/>
      <c r="R87" s="434"/>
      <c r="S87" s="435"/>
    </row>
    <row r="88" spans="1:19" ht="15" customHeight="1" x14ac:dyDescent="0.25">
      <c r="A88" s="444" t="s">
        <v>199</v>
      </c>
      <c r="B88" s="445" t="s">
        <v>136</v>
      </c>
      <c r="C88" s="446"/>
      <c r="D88" s="446"/>
      <c r="E88" s="447"/>
      <c r="F88" s="445" t="str">
        <f>Z1_KiP!E17</f>
        <v>egzamin</v>
      </c>
      <c r="G88" s="446"/>
      <c r="H88" s="446"/>
      <c r="I88" s="447"/>
      <c r="J88" s="448"/>
      <c r="K88" s="452" t="s">
        <v>137</v>
      </c>
      <c r="L88" s="449" t="s">
        <v>138</v>
      </c>
      <c r="M88" s="450"/>
      <c r="N88" s="450"/>
      <c r="O88" s="450"/>
      <c r="P88" s="450"/>
      <c r="Q88" s="450"/>
      <c r="R88" s="450"/>
      <c r="S88" s="451"/>
    </row>
    <row r="89" spans="1:19" ht="15" customHeight="1" x14ac:dyDescent="0.25">
      <c r="A89" s="444"/>
      <c r="B89" s="430" t="s">
        <v>628</v>
      </c>
      <c r="C89" s="431"/>
      <c r="D89" s="431"/>
      <c r="E89" s="432"/>
      <c r="F89" s="430" t="s">
        <v>139</v>
      </c>
      <c r="G89" s="431"/>
      <c r="H89" s="431"/>
      <c r="I89" s="432"/>
      <c r="J89" s="448"/>
      <c r="K89" s="452"/>
      <c r="L89" s="335" t="s">
        <v>291</v>
      </c>
      <c r="M89" s="336"/>
      <c r="N89" s="336"/>
      <c r="O89" s="336"/>
      <c r="P89" s="336"/>
      <c r="Q89" s="336"/>
      <c r="R89" s="336"/>
      <c r="S89" s="337"/>
    </row>
    <row r="90" spans="1:19" ht="15" customHeight="1" x14ac:dyDescent="0.25">
      <c r="A90" s="444"/>
      <c r="B90" s="424" t="s">
        <v>145</v>
      </c>
      <c r="C90" s="425"/>
      <c r="D90" s="425"/>
      <c r="E90" s="426"/>
      <c r="F90" s="427">
        <v>50</v>
      </c>
      <c r="G90" s="428"/>
      <c r="H90" s="428"/>
      <c r="I90" s="429"/>
      <c r="J90" s="448"/>
      <c r="K90" s="452"/>
      <c r="L90" s="335" t="s">
        <v>292</v>
      </c>
      <c r="M90" s="336"/>
      <c r="N90" s="336"/>
      <c r="O90" s="336"/>
      <c r="P90" s="336"/>
      <c r="Q90" s="336"/>
      <c r="R90" s="336"/>
      <c r="S90" s="337"/>
    </row>
    <row r="91" spans="1:19" ht="15" customHeight="1" x14ac:dyDescent="0.25">
      <c r="A91" s="444"/>
      <c r="B91" s="424" t="s">
        <v>161</v>
      </c>
      <c r="C91" s="425"/>
      <c r="D91" s="425"/>
      <c r="E91" s="426"/>
      <c r="F91" s="427">
        <v>30</v>
      </c>
      <c r="G91" s="428"/>
      <c r="H91" s="428"/>
      <c r="I91" s="429"/>
      <c r="J91" s="448"/>
      <c r="K91" s="452"/>
      <c r="L91" s="335" t="s">
        <v>140</v>
      </c>
      <c r="M91" s="336"/>
      <c r="N91" s="336"/>
      <c r="O91" s="336"/>
      <c r="P91" s="336"/>
      <c r="Q91" s="336"/>
      <c r="R91" s="336"/>
      <c r="S91" s="337"/>
    </row>
    <row r="92" spans="1:19" ht="15" customHeight="1" x14ac:dyDescent="0.25">
      <c r="A92" s="444"/>
      <c r="B92" s="424" t="s">
        <v>166</v>
      </c>
      <c r="C92" s="425"/>
      <c r="D92" s="425"/>
      <c r="E92" s="426"/>
      <c r="F92" s="427">
        <v>10</v>
      </c>
      <c r="G92" s="428"/>
      <c r="H92" s="428"/>
      <c r="I92" s="429"/>
      <c r="J92" s="448"/>
      <c r="K92" s="452"/>
      <c r="L92" s="335" t="s">
        <v>293</v>
      </c>
      <c r="M92" s="336"/>
      <c r="N92" s="336"/>
      <c r="O92" s="336"/>
      <c r="P92" s="336"/>
      <c r="Q92" s="336"/>
      <c r="R92" s="336"/>
      <c r="S92" s="337"/>
    </row>
    <row r="93" spans="1:19" ht="15" customHeight="1" x14ac:dyDescent="0.25">
      <c r="A93" s="444"/>
      <c r="B93" s="424" t="s">
        <v>155</v>
      </c>
      <c r="C93" s="425"/>
      <c r="D93" s="425"/>
      <c r="E93" s="426"/>
      <c r="F93" s="427">
        <v>10</v>
      </c>
      <c r="G93" s="428"/>
      <c r="H93" s="428"/>
      <c r="I93" s="429"/>
      <c r="J93" s="448"/>
      <c r="K93" s="452"/>
      <c r="L93" s="335" t="s">
        <v>141</v>
      </c>
      <c r="M93" s="336"/>
      <c r="N93" s="336"/>
      <c r="O93" s="336"/>
      <c r="P93" s="336"/>
      <c r="Q93" s="336"/>
      <c r="R93" s="336"/>
      <c r="S93" s="337"/>
    </row>
    <row r="94" spans="1:19" ht="15" customHeight="1" x14ac:dyDescent="0.25">
      <c r="A94" s="444"/>
      <c r="B94" s="424"/>
      <c r="C94" s="425"/>
      <c r="D94" s="425"/>
      <c r="E94" s="426"/>
      <c r="F94" s="427"/>
      <c r="G94" s="428"/>
      <c r="H94" s="428"/>
      <c r="I94" s="429"/>
      <c r="J94" s="448"/>
      <c r="K94" s="452"/>
      <c r="L94" s="335" t="s">
        <v>843</v>
      </c>
      <c r="M94" s="336"/>
      <c r="N94" s="336"/>
      <c r="O94" s="336"/>
      <c r="P94" s="336"/>
      <c r="Q94" s="336"/>
      <c r="R94" s="336"/>
      <c r="S94" s="337"/>
    </row>
    <row r="95" spans="1:19" ht="15" customHeight="1" x14ac:dyDescent="0.25">
      <c r="A95" s="344"/>
      <c r="B95" s="345"/>
      <c r="C95" s="345"/>
      <c r="D95" s="345"/>
      <c r="E95" s="345"/>
      <c r="F95" s="345"/>
      <c r="G95" s="345"/>
      <c r="H95" s="345"/>
      <c r="I95" s="345"/>
      <c r="J95" s="345"/>
      <c r="K95" s="345"/>
      <c r="L95" s="345"/>
      <c r="M95" s="345"/>
      <c r="N95" s="345"/>
      <c r="O95" s="345"/>
      <c r="P95" s="345"/>
      <c r="Q95" s="345"/>
      <c r="R95" s="345"/>
      <c r="S95" s="346"/>
    </row>
    <row r="96" spans="1:19" ht="19.899999999999999" customHeight="1" x14ac:dyDescent="0.25">
      <c r="A96" s="437" t="s">
        <v>198</v>
      </c>
      <c r="B96" s="438" t="s">
        <v>142</v>
      </c>
      <c r="C96" s="438"/>
      <c r="D96" s="438"/>
      <c r="E96" s="438"/>
      <c r="F96" s="438"/>
      <c r="G96" s="438"/>
      <c r="H96" s="438"/>
      <c r="I96" s="438"/>
      <c r="J96" s="438"/>
      <c r="K96" s="438"/>
      <c r="L96" s="438"/>
      <c r="M96" s="438"/>
      <c r="N96" s="438"/>
      <c r="O96" s="438"/>
      <c r="P96" s="438"/>
      <c r="Q96" s="438"/>
      <c r="R96" s="438"/>
      <c r="S96" s="439"/>
    </row>
    <row r="97" spans="1:19" ht="15" customHeight="1" x14ac:dyDescent="0.25">
      <c r="A97" s="437"/>
      <c r="B97" s="440" t="s">
        <v>629</v>
      </c>
      <c r="C97" s="440"/>
      <c r="D97" s="440"/>
      <c r="E97" s="440"/>
      <c r="F97" s="440"/>
      <c r="G97" s="440"/>
      <c r="H97" s="440"/>
      <c r="I97" s="440"/>
      <c r="J97" s="440"/>
      <c r="K97" s="440"/>
      <c r="L97" s="440"/>
      <c r="M97" s="440"/>
      <c r="N97" s="440"/>
      <c r="O97" s="440"/>
      <c r="P97" s="440"/>
      <c r="Q97" s="440"/>
      <c r="R97" s="440"/>
      <c r="S97" s="441"/>
    </row>
    <row r="98" spans="1:19" ht="154.5" customHeight="1" x14ac:dyDescent="0.25">
      <c r="A98" s="437"/>
      <c r="B98" s="407" t="s">
        <v>639</v>
      </c>
      <c r="C98" s="407"/>
      <c r="D98" s="407"/>
      <c r="E98" s="407"/>
      <c r="F98" s="407"/>
      <c r="G98" s="407"/>
      <c r="H98" s="407"/>
      <c r="I98" s="407"/>
      <c r="J98" s="407"/>
      <c r="K98" s="407"/>
      <c r="L98" s="407"/>
      <c r="M98" s="407"/>
      <c r="N98" s="407"/>
      <c r="O98" s="407"/>
      <c r="P98" s="407"/>
      <c r="Q98" s="407"/>
      <c r="R98" s="407"/>
      <c r="S98" s="408"/>
    </row>
    <row r="99" spans="1:19" ht="15" customHeight="1" x14ac:dyDescent="0.25">
      <c r="A99" s="437"/>
      <c r="B99" s="442" t="s">
        <v>143</v>
      </c>
      <c r="C99" s="442"/>
      <c r="D99" s="442"/>
      <c r="E99" s="442"/>
      <c r="F99" s="442"/>
      <c r="G99" s="442"/>
      <c r="H99" s="442"/>
      <c r="I99" s="442"/>
      <c r="J99" s="442"/>
      <c r="K99" s="442"/>
      <c r="L99" s="442"/>
      <c r="M99" s="442"/>
      <c r="N99" s="442"/>
      <c r="O99" s="442"/>
      <c r="P99" s="442"/>
      <c r="Q99" s="442"/>
      <c r="R99" s="442"/>
      <c r="S99" s="443"/>
    </row>
    <row r="100" spans="1:19" ht="76.900000000000006" customHeight="1" x14ac:dyDescent="0.25">
      <c r="A100" s="437"/>
      <c r="B100" s="407" t="s">
        <v>640</v>
      </c>
      <c r="C100" s="407"/>
      <c r="D100" s="407"/>
      <c r="E100" s="407"/>
      <c r="F100" s="407"/>
      <c r="G100" s="407"/>
      <c r="H100" s="407"/>
      <c r="I100" s="407"/>
      <c r="J100" s="407"/>
      <c r="K100" s="407"/>
      <c r="L100" s="407"/>
      <c r="M100" s="407"/>
      <c r="N100" s="407"/>
      <c r="O100" s="407"/>
      <c r="P100" s="407"/>
      <c r="Q100" s="407"/>
      <c r="R100" s="407"/>
      <c r="S100" s="408"/>
    </row>
    <row r="101" spans="1:19" ht="15" customHeight="1" x14ac:dyDescent="0.25">
      <c r="A101" s="437"/>
      <c r="B101" s="442" t="s">
        <v>144</v>
      </c>
      <c r="C101" s="442"/>
      <c r="D101" s="442"/>
      <c r="E101" s="442"/>
      <c r="F101" s="442"/>
      <c r="G101" s="442"/>
      <c r="H101" s="442"/>
      <c r="I101" s="442"/>
      <c r="J101" s="442"/>
      <c r="K101" s="442"/>
      <c r="L101" s="442"/>
      <c r="M101" s="442"/>
      <c r="N101" s="442"/>
      <c r="O101" s="442"/>
      <c r="P101" s="442"/>
      <c r="Q101" s="442"/>
      <c r="R101" s="442"/>
      <c r="S101" s="443"/>
    </row>
    <row r="102" spans="1:19" ht="64.5" customHeight="1" x14ac:dyDescent="0.25">
      <c r="A102" s="437"/>
      <c r="B102" s="407" t="s">
        <v>641</v>
      </c>
      <c r="C102" s="407"/>
      <c r="D102" s="407"/>
      <c r="E102" s="407"/>
      <c r="F102" s="407"/>
      <c r="G102" s="407"/>
      <c r="H102" s="407"/>
      <c r="I102" s="407"/>
      <c r="J102" s="407"/>
      <c r="K102" s="407"/>
      <c r="L102" s="407"/>
      <c r="M102" s="407"/>
      <c r="N102" s="407"/>
      <c r="O102" s="407"/>
      <c r="P102" s="407"/>
      <c r="Q102" s="407"/>
      <c r="R102" s="407"/>
      <c r="S102" s="408"/>
    </row>
    <row r="103" spans="1:19" ht="15" customHeight="1" x14ac:dyDescent="0.25">
      <c r="A103" s="22"/>
      <c r="B103" s="11"/>
      <c r="C103" s="10"/>
      <c r="D103" s="10"/>
      <c r="E103" s="10"/>
      <c r="F103" s="10"/>
      <c r="G103" s="10"/>
      <c r="H103" s="10"/>
      <c r="I103" s="10"/>
      <c r="J103" s="10"/>
      <c r="K103" s="10"/>
      <c r="L103" s="10"/>
      <c r="M103" s="10"/>
      <c r="N103" s="10"/>
      <c r="O103" s="10"/>
      <c r="P103" s="10"/>
      <c r="Q103" s="10"/>
      <c r="R103" s="10"/>
      <c r="S103" s="148"/>
    </row>
  </sheetData>
  <sheetProtection algorithmName="SHA-512" hashValue="VHV/DKFafMmDsE2V5pdw1wOb37zokvpTlnrvIvbf5HILdgxjWdIUiP0buUnNKfDjAYUs7AYxtYNHf2O6biwBxA==" saltValue="FiEVQLTBB/Y5bi4/nfI/KQ==" spinCount="100000" sheet="1" objects="1" scenarios="1"/>
  <mergeCells count="179">
    <mergeCell ref="A1:B1"/>
    <mergeCell ref="A3:C3"/>
    <mergeCell ref="D3:I3"/>
    <mergeCell ref="A4:C4"/>
    <mergeCell ref="D4:I4"/>
    <mergeCell ref="A5:C5"/>
    <mergeCell ref="D5:K5"/>
    <mergeCell ref="A8:S8"/>
    <mergeCell ref="A10:S10"/>
    <mergeCell ref="A11:A13"/>
    <mergeCell ref="B11:M12"/>
    <mergeCell ref="N11:S12"/>
    <mergeCell ref="B13:M13"/>
    <mergeCell ref="L5:M5"/>
    <mergeCell ref="O5:P5"/>
    <mergeCell ref="Q5:S5"/>
    <mergeCell ref="A6:S6"/>
    <mergeCell ref="A7:C7"/>
    <mergeCell ref="J7:K7"/>
    <mergeCell ref="L7:M7"/>
    <mergeCell ref="O7:P7"/>
    <mergeCell ref="Q7:R7"/>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disablePrompts="1" count="7">
    <dataValidation type="list" allowBlank="1" showInputMessage="1" showErrorMessage="1" sqref="N54:S68" xr:uid="{00000000-0002-0000-0800-000000000000}">
      <formula1>KEK_Z1</formula1>
    </dataValidation>
    <dataValidation type="list" allowBlank="1" showInputMessage="1" showErrorMessage="1" sqref="N34:S53" xr:uid="{00000000-0002-0000-0800-000001000000}">
      <formula1>KEU_Z1</formula1>
    </dataValidation>
    <dataValidation type="list" allowBlank="1" showInputMessage="1" showErrorMessage="1" sqref="N14:S33" xr:uid="{00000000-0002-0000-0800-000002000000}">
      <formula1>KEW_Z1</formula1>
    </dataValidation>
    <dataValidation type="list" allowBlank="1" showInputMessage="1" showErrorMessage="1" sqref="L81:L85" xr:uid="{00000000-0002-0000-0800-000003000000}">
      <formula1>PRAC_STUD</formula1>
    </dataValidation>
    <dataValidation type="list" allowBlank="1" showInputMessage="1" showErrorMessage="1" sqref="L72:L79" xr:uid="{00000000-0002-0000-0800-000004000000}">
      <formula1>METODY</formula1>
    </dataValidation>
    <dataValidation type="list" allowBlank="1" showInputMessage="1" showErrorMessage="1" sqref="L7" xr:uid="{00000000-0002-0000-0800-000005000000}">
      <formula1>STATUS</formula1>
    </dataValidation>
    <dataValidation type="list" allowBlank="1" showInputMessage="1" showErrorMessage="1" sqref="B90:E94" xr:uid="{00000000-0002-0000-0800-000006000000}">
      <formula1>ZAL</formula1>
    </dataValidation>
  </dataValidations>
  <hyperlinks>
    <hyperlink ref="O13" r:id="rId1" xr:uid="{EC435FF3-7864-4CBF-944D-889E51B507BF}"/>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Gothic,Pogrubiony"&amp;12&amp;K05-048KARTA KURSU&amp;R&amp;G</oddHeader>
  </headerFooter>
  <rowBreaks count="1" manualBreakCount="1">
    <brk id="68" max="16383" man="1"/>
  </rowBreaks>
  <drawing r:id="rId3"/>
  <legacyDrawingHF r:id="rId4"/>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SharedWithUsers xmlns="35287338-ff91-4b50-b2d3-b89268c60951">
      <UserInfo>
        <DisplayName>Daria Majewska-Bielecka</DisplayName>
        <AccountId>26</AccountId>
        <AccountType/>
      </UserInfo>
      <UserInfo>
        <DisplayName>Renata Nowak-Lewandowska</DisplayName>
        <AccountId>19</AccountId>
        <AccountType/>
      </UserInfo>
      <UserInfo>
        <DisplayName>Michał Bzunek</DisplayName>
        <AccountId>59</AccountId>
        <AccountType/>
      </UserInfo>
      <UserInfo>
        <DisplayName>Monika Stankiewicz</DisplayName>
        <AccountId>60</AccountId>
        <AccountType/>
      </UserInfo>
      <UserInfo>
        <DisplayName>Iwona Rafaląt</DisplayName>
        <AccountId>61</AccountId>
        <AccountType/>
      </UserInfo>
      <UserInfo>
        <DisplayName>Krzysztof Osiński</DisplayName>
        <AccountId>69</AccountId>
        <AccountType/>
      </UserInfo>
      <UserInfo>
        <DisplayName>Izabela Grzenkowicz</DisplayName>
        <AccountId>70</AccountId>
        <AccountType/>
      </UserInfo>
      <UserInfo>
        <DisplayName>Zbigniew Kulik</DisplayName>
        <AccountId>78</AccountId>
        <AccountType/>
      </UserInfo>
      <UserInfo>
        <DisplayName>Monika Różycka</DisplayName>
        <AccountId>80</AccountId>
        <AccountType/>
      </UserInfo>
    </SharedWithUsers>
  </documentManagement>
</p:properties>
</file>

<file path=customXml/item3.xml><?xml version="1.0" encoding="utf-8"?>
<ct:contentTypeSchema xmlns:ct="http://schemas.microsoft.com/office/2006/metadata/contentType" xmlns:ma="http://schemas.microsoft.com/office/2006/metadata/properties/metaAttributes" ct:_="" ma:_="" ma:contentTypeName="Dokument" ma:contentTypeID="0x01010092E91AAC8AE498449AF29DB644DA4F16" ma:contentTypeVersion="6" ma:contentTypeDescription="Utwórz nowy dokument." ma:contentTypeScope="" ma:versionID="d4f62cfbf72b69ea84321bafbcbfd8a6">
  <xsd:schema xmlns:xsd="http://www.w3.org/2001/XMLSchema" xmlns:xs="http://www.w3.org/2001/XMLSchema" xmlns:p="http://schemas.microsoft.com/office/2006/metadata/properties" xmlns:ns2="5750e74c-419f-49d7-9bb1-c46283c76001" xmlns:ns3="35287338-ff91-4b50-b2d3-b89268c60951" targetNamespace="http://schemas.microsoft.com/office/2006/metadata/properties" ma:root="true" ma:fieldsID="0d5f8b2002ffbed181c16364ea52eb65" ns2:_="" ns3:_="">
    <xsd:import namespace="5750e74c-419f-49d7-9bb1-c46283c76001"/>
    <xsd:import namespace="35287338-ff91-4b50-b2d3-b89268c60951"/>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750e74c-419f-49d7-9bb1-c46283c7600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35287338-ff91-4b50-b2d3-b89268c60951" elementFormDefault="qualified">
    <xsd:import namespace="http://schemas.microsoft.com/office/2006/documentManagement/types"/>
    <xsd:import namespace="http://schemas.microsoft.com/office/infopath/2007/PartnerControls"/>
    <xsd:element name="SharedWithUsers" ma:index="12" nillable="true" ma:displayName="Udostępnianie"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Udostępnione dla — szczegóły"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 zawartości"/>
        <xsd:element ref="dc:title" minOccurs="0" maxOccurs="1" ma:index="4" ma:displayName="Tytuł"/>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16D75364-93FE-48E7-A477-CCED144FA429}">
  <ds:schemaRefs>
    <ds:schemaRef ds:uri="http://schemas.microsoft.com/sharepoint/v3/contenttype/forms"/>
  </ds:schemaRefs>
</ds:datastoreItem>
</file>

<file path=customXml/itemProps2.xml><?xml version="1.0" encoding="utf-8"?>
<ds:datastoreItem xmlns:ds="http://schemas.openxmlformats.org/officeDocument/2006/customXml" ds:itemID="{0518B90A-9898-471C-90FF-8489B16A3A95}">
  <ds:schemaRefs>
    <ds:schemaRef ds:uri="http://purl.org/dc/terms/"/>
    <ds:schemaRef ds:uri="http://schemas.openxmlformats.org/package/2006/metadata/core-properties"/>
    <ds:schemaRef ds:uri="http://schemas.microsoft.com/office/2006/documentManagement/types"/>
    <ds:schemaRef ds:uri="http://purl.org/dc/dcmitype/"/>
    <ds:schemaRef ds:uri="35287338-ff91-4b50-b2d3-b89268c60951"/>
    <ds:schemaRef ds:uri="http://purl.org/dc/elements/1.1/"/>
    <ds:schemaRef ds:uri="http://schemas.microsoft.com/office/2006/metadata/properties"/>
    <ds:schemaRef ds:uri="5750e74c-419f-49d7-9bb1-c46283c76001"/>
    <ds:schemaRef ds:uri="http://schemas.microsoft.com/office/infopath/2007/PartnerControls"/>
    <ds:schemaRef ds:uri="http://www.w3.org/XML/1998/namespace"/>
  </ds:schemaRefs>
</ds:datastoreItem>
</file>

<file path=customXml/itemProps3.xml><?xml version="1.0" encoding="utf-8"?>
<ds:datastoreItem xmlns:ds="http://schemas.openxmlformats.org/officeDocument/2006/customXml" ds:itemID="{23A8D0EF-8EE8-45B2-B396-6FBDA87F8D2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750e74c-419f-49d7-9bb1-c46283c76001"/>
    <ds:schemaRef ds:uri="35287338-ff91-4b50-b2d3-b89268c6095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61</vt:i4>
      </vt:variant>
      <vt:variant>
        <vt:lpstr>Nazwane zakresy</vt:lpstr>
      </vt:variant>
      <vt:variant>
        <vt:i4>30</vt:i4>
      </vt:variant>
    </vt:vector>
  </HeadingPairs>
  <TitlesOfParts>
    <vt:vector size="91" baseType="lpstr">
      <vt:lpstr>Z1_KiP</vt:lpstr>
      <vt:lpstr>M (1)</vt:lpstr>
      <vt:lpstr>1.1. </vt:lpstr>
      <vt:lpstr>1.2</vt:lpstr>
      <vt:lpstr>1.3</vt:lpstr>
      <vt:lpstr>1.4</vt:lpstr>
      <vt:lpstr>1.5</vt:lpstr>
      <vt:lpstr>M (2)</vt:lpstr>
      <vt:lpstr>2.1</vt:lpstr>
      <vt:lpstr>2.2</vt:lpstr>
      <vt:lpstr>2.3</vt:lpstr>
      <vt:lpstr>2.4</vt:lpstr>
      <vt:lpstr>M (3)</vt:lpstr>
      <vt:lpstr>3.1</vt:lpstr>
      <vt:lpstr>3.2</vt:lpstr>
      <vt:lpstr>3.3</vt:lpstr>
      <vt:lpstr>3.4</vt:lpstr>
      <vt:lpstr>M (4)</vt:lpstr>
      <vt:lpstr>4.1</vt:lpstr>
      <vt:lpstr>4.2</vt:lpstr>
      <vt:lpstr>M (5)</vt:lpstr>
      <vt:lpstr>5.1</vt:lpstr>
      <vt:lpstr>5.2</vt:lpstr>
      <vt:lpstr>5.3</vt:lpstr>
      <vt:lpstr>M (6)</vt:lpstr>
      <vt:lpstr>6.1</vt:lpstr>
      <vt:lpstr>6.2</vt:lpstr>
      <vt:lpstr>6.3</vt:lpstr>
      <vt:lpstr>M (7)</vt:lpstr>
      <vt:lpstr>7.1</vt:lpstr>
      <vt:lpstr>7.2</vt:lpstr>
      <vt:lpstr>M (8)</vt:lpstr>
      <vt:lpstr>8.1</vt:lpstr>
      <vt:lpstr>8.2</vt:lpstr>
      <vt:lpstr>8.3</vt:lpstr>
      <vt:lpstr>8.4</vt:lpstr>
      <vt:lpstr>M (9)</vt:lpstr>
      <vt:lpstr>9.1</vt:lpstr>
      <vt:lpstr>9.2</vt:lpstr>
      <vt:lpstr>M (10)</vt:lpstr>
      <vt:lpstr>10.1</vt:lpstr>
      <vt:lpstr>10.2</vt:lpstr>
      <vt:lpstr>10.3</vt:lpstr>
      <vt:lpstr>M (11)</vt:lpstr>
      <vt:lpstr>11.1</vt:lpstr>
      <vt:lpstr>11.2</vt:lpstr>
      <vt:lpstr>11.3</vt:lpstr>
      <vt:lpstr>M (12)</vt:lpstr>
      <vt:lpstr>12.1</vt:lpstr>
      <vt:lpstr>M (13)</vt:lpstr>
      <vt:lpstr>13.1</vt:lpstr>
      <vt:lpstr>M (14)</vt:lpstr>
      <vt:lpstr>14.1</vt:lpstr>
      <vt:lpstr>14.2</vt:lpstr>
      <vt:lpstr>14.3</vt:lpstr>
      <vt:lpstr>M (15)</vt:lpstr>
      <vt:lpstr>15.1</vt:lpstr>
      <vt:lpstr>15.2</vt:lpstr>
      <vt:lpstr>M (16)</vt:lpstr>
      <vt:lpstr>16.1</vt:lpstr>
      <vt:lpstr>listy</vt:lpstr>
      <vt:lpstr>KEK_E1</vt:lpstr>
      <vt:lpstr>KEK_Z1</vt:lpstr>
      <vt:lpstr>KEK_Z2</vt:lpstr>
      <vt:lpstr>KEU_E1</vt:lpstr>
      <vt:lpstr>KEU_Z1</vt:lpstr>
      <vt:lpstr>KEU_Z2</vt:lpstr>
      <vt:lpstr>KEW_E1</vt:lpstr>
      <vt:lpstr>KEW_Z1</vt:lpstr>
      <vt:lpstr>KEW_Z2</vt:lpstr>
      <vt:lpstr>METODY</vt:lpstr>
      <vt:lpstr>'M (1)'!Obszar_wydruku</vt:lpstr>
      <vt:lpstr>'M (10)'!Obszar_wydruku</vt:lpstr>
      <vt:lpstr>'M (11)'!Obszar_wydruku</vt:lpstr>
      <vt:lpstr>'M (12)'!Obszar_wydruku</vt:lpstr>
      <vt:lpstr>'M (13)'!Obszar_wydruku</vt:lpstr>
      <vt:lpstr>'M (14)'!Obszar_wydruku</vt:lpstr>
      <vt:lpstr>'M (15)'!Obszar_wydruku</vt:lpstr>
      <vt:lpstr>'M (16)'!Obszar_wydruku</vt:lpstr>
      <vt:lpstr>'M (2)'!Obszar_wydruku</vt:lpstr>
      <vt:lpstr>'M (3)'!Obszar_wydruku</vt:lpstr>
      <vt:lpstr>'M (4)'!Obszar_wydruku</vt:lpstr>
      <vt:lpstr>'M (5)'!Obszar_wydruku</vt:lpstr>
      <vt:lpstr>'M (6)'!Obszar_wydruku</vt:lpstr>
      <vt:lpstr>'M (7)'!Obszar_wydruku</vt:lpstr>
      <vt:lpstr>'M (8)'!Obszar_wydruku</vt:lpstr>
      <vt:lpstr>'M (9)'!Obszar_wydruku</vt:lpstr>
      <vt:lpstr>Z1_KiP!Obszar_wydruku</vt:lpstr>
      <vt:lpstr>PRAC_STUD</vt:lpstr>
      <vt:lpstr>STATUS</vt:lpstr>
      <vt:lpstr>ZAL</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Agata Mikołajczak</dc:creator>
  <cp:lastModifiedBy>Agata Mikołajczak</cp:lastModifiedBy>
  <cp:lastPrinted>2019-10-30T15:23:17Z</cp:lastPrinted>
  <dcterms:created xsi:type="dcterms:W3CDTF">2019-07-09T12:30:06Z</dcterms:created>
  <dcterms:modified xsi:type="dcterms:W3CDTF">2020-10-01T12:29:07Z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0x01010092E91AAC8AE498449AF29DB644DA4F16</vt:lpwstr>
  </property>
</Properties>
</file>