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en_skoroszyt" defaultThemeVersion="166925"/>
  <mc:AlternateContent xmlns:mc="http://schemas.openxmlformats.org/markup-compatibility/2006">
    <mc:Choice Requires="x15">
      <x15ac:absPath xmlns:x15ac="http://schemas.microsoft.com/office/spreadsheetml/2010/11/ac" url="D:\PR Szkoły\Sylabusy\2020\Z2\"/>
    </mc:Choice>
  </mc:AlternateContent>
  <xr:revisionPtr revIDLastSave="0" documentId="13_ncr:1_{D1D789DD-59BA-40D3-82EE-0E057320B678}" xr6:coauthVersionLast="45" xr6:coauthVersionMax="45" xr10:uidLastSave="{00000000-0000-0000-0000-000000000000}"/>
  <bookViews>
    <workbookView xWindow="-120" yWindow="480" windowWidth="38640" windowHeight="21240" tabRatio="893" xr2:uid="{7A569949-5ABB-4DC9-8A2A-8D42724D1CE3}"/>
  </bookViews>
  <sheets>
    <sheet name="Z2_ZPI" sheetId="1" r:id="rId1"/>
    <sheet name="M (1)" sheetId="2" r:id="rId2"/>
    <sheet name="1.1. " sheetId="3" r:id="rId3"/>
    <sheet name="1.2" sheetId="6" r:id="rId4"/>
    <sheet name="1.3" sheetId="7" r:id="rId5"/>
    <sheet name="M (2)" sheetId="63" r:id="rId6"/>
    <sheet name="2.1" sheetId="8" r:id="rId7"/>
    <sheet name="2.2" sheetId="9" r:id="rId8"/>
    <sheet name="M (3)" sheetId="5" r:id="rId9"/>
    <sheet name="3.1" sheetId="10" r:id="rId10"/>
    <sheet name="3.2" sheetId="11" r:id="rId11"/>
    <sheet name="3.3" sheetId="12" r:id="rId12"/>
    <sheet name="3.4" sheetId="13" r:id="rId13"/>
    <sheet name="M (4)" sheetId="19" r:id="rId14"/>
    <sheet name="4.1" sheetId="20" r:id="rId15"/>
    <sheet name="4.2" sheetId="21" r:id="rId16"/>
    <sheet name="M (5)" sheetId="26" r:id="rId17"/>
    <sheet name="5.1" sheetId="27" r:id="rId18"/>
    <sheet name="5.2" sheetId="28" r:id="rId19"/>
    <sheet name="5.3" sheetId="25" r:id="rId20"/>
    <sheet name="M (6)" sheetId="22" r:id="rId21"/>
    <sheet name="6.1" sheetId="23" r:id="rId22"/>
    <sheet name="6.2" sheetId="24" r:id="rId23"/>
    <sheet name="M (7)" sheetId="30" r:id="rId24"/>
    <sheet name="7.1" sheetId="31" r:id="rId25"/>
    <sheet name="7.2" sheetId="32" r:id="rId26"/>
    <sheet name="M (8)" sheetId="52" r:id="rId27"/>
    <sheet name="8.1" sheetId="53" r:id="rId28"/>
    <sheet name="M (9)" sheetId="33" r:id="rId29"/>
    <sheet name="9.1" sheetId="34" r:id="rId30"/>
    <sheet name="M (10)" sheetId="41" r:id="rId31"/>
    <sheet name="10.1" sheetId="43" r:id="rId32"/>
    <sheet name="10.2" sheetId="44" r:id="rId33"/>
    <sheet name="10.3" sheetId="81" r:id="rId34"/>
    <sheet name="M (11)" sheetId="46" r:id="rId35"/>
    <sheet name="11.1" sheetId="47" r:id="rId36"/>
    <sheet name="11.2" sheetId="48" r:id="rId37"/>
    <sheet name="M (12)" sheetId="54" r:id="rId38"/>
    <sheet name="12.1" sheetId="55" r:id="rId39"/>
    <sheet name="12.2" sheetId="56" r:id="rId40"/>
    <sheet name="M (13)" sheetId="79" r:id="rId41"/>
    <sheet name="13.1" sheetId="80" r:id="rId42"/>
    <sheet name="M (14)" sheetId="61" r:id="rId43"/>
    <sheet name="14.1" sheetId="62" r:id="rId44"/>
    <sheet name="listy" sheetId="4" state="hidden" r:id="rId45"/>
  </sheets>
  <definedNames>
    <definedName name="KEK_E1">listy!$C$44:$C$54</definedName>
    <definedName name="KEK_Z1">listy!$C$3:$C$10</definedName>
    <definedName name="KEK_Z2">listy!$C$24:$C$33</definedName>
    <definedName name="KEU_E1">listy!$B$44:$B$57</definedName>
    <definedName name="KEU_Z1">listy!$B$3:$B$15</definedName>
    <definedName name="KEU_Z2">listy!$B$24:$B$40</definedName>
    <definedName name="KEW_E1">listy!$A$44:$A$56</definedName>
    <definedName name="KEW_Z1">listy!$A$3:$A$19</definedName>
    <definedName name="KEW_Z2">listy!$A$24:$A$39</definedName>
    <definedName name="METODY">listy!$E$2:$E$20</definedName>
    <definedName name="_xlnm.Print_Area" localSheetId="41">'13.1'!$A$1:$S$103</definedName>
    <definedName name="_xlnm.Print_Area" localSheetId="1">'M (1)'!$A$1:$R$29</definedName>
    <definedName name="_xlnm.Print_Area" localSheetId="30">'M (10)'!$A$1:$R$29</definedName>
    <definedName name="_xlnm.Print_Area" localSheetId="34">'M (11)'!$A$1:$R$29</definedName>
    <definedName name="_xlnm.Print_Area" localSheetId="37">'M (12)'!$A$1:$R$29</definedName>
    <definedName name="_xlnm.Print_Area" localSheetId="40">'M (13)'!$A$1:$R$29</definedName>
    <definedName name="_xlnm.Print_Area" localSheetId="42">'M (14)'!$A$1:$R$29</definedName>
    <definedName name="_xlnm.Print_Area" localSheetId="5">'M (2)'!$A$1:$R$29</definedName>
    <definedName name="_xlnm.Print_Area" localSheetId="8">'M (3)'!$A$1:$R$29</definedName>
    <definedName name="_xlnm.Print_Area" localSheetId="13">'M (4)'!$A$1:$R$29</definedName>
    <definedName name="_xlnm.Print_Area" localSheetId="16">'M (5)'!$A$1:$R$29</definedName>
    <definedName name="_xlnm.Print_Area" localSheetId="20">'M (6)'!$A$1:$R$29</definedName>
    <definedName name="_xlnm.Print_Area" localSheetId="23">'M (7)'!$A$1:$R$29</definedName>
    <definedName name="_xlnm.Print_Area" localSheetId="26">'M (8)'!$A$1:$R$29</definedName>
    <definedName name="_xlnm.Print_Area" localSheetId="28">'M (9)'!$A$1:$R$29</definedName>
    <definedName name="_xlnm.Print_Area" localSheetId="0">Z2_ZPI!$A$1:$I$59</definedName>
    <definedName name="PRAC_STUD">listy!$K$2:$K$13</definedName>
    <definedName name="STATUS">listy!$I$2:$I$4</definedName>
    <definedName name="ZAL">listy!$G$2:$G$13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5" i="1" l="1"/>
  <c r="H28" i="41" l="1"/>
  <c r="H27" i="41"/>
  <c r="J26" i="41"/>
  <c r="H26" i="41"/>
  <c r="N5" i="81"/>
  <c r="S7" i="81"/>
  <c r="D5" i="81"/>
  <c r="D4" i="81"/>
  <c r="I47" i="1"/>
  <c r="H47" i="1" s="1"/>
  <c r="G84" i="81" s="1"/>
  <c r="F88" i="81"/>
  <c r="G71" i="81"/>
  <c r="G72" i="81"/>
  <c r="I7" i="81"/>
  <c r="G7" i="81"/>
  <c r="E7" i="81"/>
  <c r="D7" i="81"/>
  <c r="Q5" i="81"/>
  <c r="D3" i="81"/>
  <c r="A3" i="81"/>
  <c r="A1" i="81"/>
  <c r="G44" i="1"/>
  <c r="D44" i="1"/>
  <c r="H26" i="26" l="1"/>
  <c r="H28" i="26"/>
  <c r="H27" i="26"/>
  <c r="J26" i="26"/>
  <c r="G33" i="1" l="1"/>
  <c r="G29" i="1"/>
  <c r="D29" i="1"/>
  <c r="D33" i="1"/>
  <c r="I7" i="80" l="1"/>
  <c r="G7" i="80"/>
  <c r="G72" i="9" l="1"/>
  <c r="G85" i="8"/>
  <c r="G72" i="8"/>
  <c r="G85" i="9" l="1"/>
  <c r="Q5" i="9"/>
  <c r="Q5" i="8"/>
  <c r="G10" i="1" l="1"/>
  <c r="I54" i="1"/>
  <c r="F88" i="80"/>
  <c r="G71" i="80"/>
  <c r="S7" i="80"/>
  <c r="N5" i="80"/>
  <c r="D5" i="80"/>
  <c r="D4" i="80"/>
  <c r="Q5" i="80"/>
  <c r="D3" i="80"/>
  <c r="A3" i="80"/>
  <c r="G72" i="80"/>
  <c r="E7" i="80"/>
  <c r="D7" i="80"/>
  <c r="A1" i="80"/>
  <c r="B28" i="79"/>
  <c r="B27" i="79"/>
  <c r="D26" i="79"/>
  <c r="B26" i="79"/>
  <c r="P4" i="79"/>
  <c r="C4" i="79"/>
  <c r="C3" i="79"/>
  <c r="E6" i="79"/>
  <c r="C6" i="79"/>
  <c r="A1" i="79"/>
  <c r="D54" i="1"/>
  <c r="M4" i="79" s="1"/>
  <c r="H55" i="1" l="1"/>
  <c r="G54" i="1"/>
  <c r="R6" i="79" s="1"/>
  <c r="H54" i="1" l="1"/>
  <c r="G84" i="80"/>
  <c r="G85" i="80" s="1"/>
  <c r="I7" i="62" l="1"/>
  <c r="G7" i="62"/>
  <c r="I57" i="1" l="1"/>
  <c r="H57" i="1" s="1"/>
  <c r="H56" i="1" s="1"/>
  <c r="I53" i="1"/>
  <c r="H53" i="1" s="1"/>
  <c r="I52" i="1"/>
  <c r="H52" i="1" s="1"/>
  <c r="H51" i="1" s="1"/>
  <c r="I50" i="1"/>
  <c r="H50" i="1" s="1"/>
  <c r="I49" i="1"/>
  <c r="H49" i="1" s="1"/>
  <c r="I46" i="1"/>
  <c r="I45" i="1"/>
  <c r="I44" i="1" s="1"/>
  <c r="I42" i="1"/>
  <c r="H42" i="1" s="1"/>
  <c r="H41" i="1" s="1"/>
  <c r="I40" i="1"/>
  <c r="H40" i="1" s="1"/>
  <c r="I38" i="1"/>
  <c r="H38" i="1" s="1"/>
  <c r="I37" i="1"/>
  <c r="H37" i="1" s="1"/>
  <c r="I32" i="1"/>
  <c r="H32" i="1" s="1"/>
  <c r="I35" i="1"/>
  <c r="H35" i="1" s="1"/>
  <c r="I34" i="1"/>
  <c r="I33" i="1" s="1"/>
  <c r="I31" i="1"/>
  <c r="H31" i="1" s="1"/>
  <c r="I30" i="1"/>
  <c r="G56" i="1"/>
  <c r="D56" i="1"/>
  <c r="G51" i="1"/>
  <c r="D51" i="1"/>
  <c r="G48" i="1"/>
  <c r="D48" i="1"/>
  <c r="G41" i="1"/>
  <c r="D41" i="1"/>
  <c r="G36" i="1"/>
  <c r="D36" i="1"/>
  <c r="I24" i="1"/>
  <c r="H24" i="1" s="1"/>
  <c r="I23" i="1"/>
  <c r="H23" i="1" s="1"/>
  <c r="I21" i="1"/>
  <c r="H21" i="1" s="1"/>
  <c r="I20" i="1"/>
  <c r="H20" i="1" s="1"/>
  <c r="I19" i="1"/>
  <c r="H19" i="1" s="1"/>
  <c r="I18" i="1"/>
  <c r="H18" i="1" s="1"/>
  <c r="I16" i="1"/>
  <c r="H16" i="1" s="1"/>
  <c r="I15" i="1"/>
  <c r="H15" i="1" s="1"/>
  <c r="I13" i="1"/>
  <c r="H13" i="1" s="1"/>
  <c r="I12" i="1"/>
  <c r="H12" i="1" s="1"/>
  <c r="I11" i="1"/>
  <c r="H11" i="1" s="1"/>
  <c r="G14" i="1"/>
  <c r="D14" i="1"/>
  <c r="D10" i="1"/>
  <c r="G85" i="81" l="1"/>
  <c r="H46" i="1"/>
  <c r="I29" i="1"/>
  <c r="D58" i="1"/>
  <c r="G58" i="1"/>
  <c r="I56" i="1"/>
  <c r="H45" i="1"/>
  <c r="H44" i="1" s="1"/>
  <c r="H34" i="1"/>
  <c r="H33" i="1" s="1"/>
  <c r="I36" i="1"/>
  <c r="H30" i="1"/>
  <c r="H29" i="1" s="1"/>
  <c r="I51" i="1"/>
  <c r="I41" i="1"/>
  <c r="E28" i="63"/>
  <c r="E27" i="63"/>
  <c r="F26" i="63"/>
  <c r="B28" i="63"/>
  <c r="B27" i="63"/>
  <c r="D26" i="63"/>
  <c r="E26" i="63"/>
  <c r="B26" i="63"/>
  <c r="P4" i="63"/>
  <c r="C4" i="63"/>
  <c r="C3" i="63"/>
  <c r="E6" i="63"/>
  <c r="C6" i="63"/>
  <c r="A1" i="63"/>
  <c r="F88" i="62" l="1"/>
  <c r="G71" i="62"/>
  <c r="Q5" i="62"/>
  <c r="S7" i="62"/>
  <c r="N5" i="62"/>
  <c r="D5" i="62"/>
  <c r="D4" i="62"/>
  <c r="D3" i="62"/>
  <c r="A3" i="62"/>
  <c r="G72" i="62"/>
  <c r="E7" i="62"/>
  <c r="D7" i="62"/>
  <c r="A1" i="62"/>
  <c r="B28" i="61"/>
  <c r="B27" i="61"/>
  <c r="D26" i="61"/>
  <c r="B26" i="61"/>
  <c r="P4" i="61"/>
  <c r="C4" i="61"/>
  <c r="C3" i="61"/>
  <c r="E6" i="61"/>
  <c r="C6" i="61"/>
  <c r="A1" i="61"/>
  <c r="F88" i="56"/>
  <c r="G84" i="56"/>
  <c r="G71" i="56"/>
  <c r="S7" i="56"/>
  <c r="N5" i="56"/>
  <c r="D5" i="56"/>
  <c r="D4" i="56"/>
  <c r="G72" i="56"/>
  <c r="I7" i="56"/>
  <c r="G7" i="56"/>
  <c r="E7" i="56"/>
  <c r="D7" i="56"/>
  <c r="Q5" i="56"/>
  <c r="D3" i="56"/>
  <c r="A3" i="56"/>
  <c r="A1" i="56"/>
  <c r="F88" i="55"/>
  <c r="G84" i="55"/>
  <c r="G71" i="55"/>
  <c r="G7" i="55"/>
  <c r="I7" i="55"/>
  <c r="S7" i="55"/>
  <c r="Q5" i="55"/>
  <c r="N5" i="55"/>
  <c r="D5" i="55"/>
  <c r="D4" i="55"/>
  <c r="D3" i="55"/>
  <c r="A3" i="55"/>
  <c r="G72" i="55"/>
  <c r="E7" i="55"/>
  <c r="D7" i="55"/>
  <c r="A1" i="55"/>
  <c r="E28" i="54"/>
  <c r="E27" i="54"/>
  <c r="F26" i="54"/>
  <c r="B28" i="54"/>
  <c r="B27" i="54"/>
  <c r="D26" i="54"/>
  <c r="E26" i="54"/>
  <c r="B26" i="54"/>
  <c r="P4" i="54"/>
  <c r="C4" i="54"/>
  <c r="C3" i="54"/>
  <c r="E6" i="54"/>
  <c r="C6" i="54"/>
  <c r="A1" i="54"/>
  <c r="F88" i="53"/>
  <c r="G71" i="53"/>
  <c r="G7" i="53"/>
  <c r="I7" i="53"/>
  <c r="S7" i="53"/>
  <c r="Q5" i="53"/>
  <c r="N5" i="53"/>
  <c r="D5" i="53"/>
  <c r="D4" i="53"/>
  <c r="D3" i="53"/>
  <c r="A3" i="53"/>
  <c r="G72" i="53"/>
  <c r="E7" i="53"/>
  <c r="D7" i="53"/>
  <c r="A1" i="53"/>
  <c r="B28" i="52"/>
  <c r="B27" i="52"/>
  <c r="D26" i="52"/>
  <c r="B26" i="52"/>
  <c r="P4" i="52"/>
  <c r="C4" i="52"/>
  <c r="C3" i="52"/>
  <c r="E6" i="52"/>
  <c r="C6" i="52"/>
  <c r="A1" i="52"/>
  <c r="F88" i="48"/>
  <c r="G84" i="48"/>
  <c r="G71" i="48"/>
  <c r="S7" i="48"/>
  <c r="N5" i="48"/>
  <c r="D5" i="48"/>
  <c r="D4" i="48"/>
  <c r="G72" i="48"/>
  <c r="I7" i="48"/>
  <c r="G7" i="48"/>
  <c r="E7" i="48"/>
  <c r="D7" i="48"/>
  <c r="Q5" i="48"/>
  <c r="D3" i="48"/>
  <c r="A3" i="48"/>
  <c r="A1" i="48"/>
  <c r="F88" i="47"/>
  <c r="G84" i="47"/>
  <c r="G71" i="47"/>
  <c r="I7" i="47"/>
  <c r="G7" i="47"/>
  <c r="S7" i="47"/>
  <c r="Q5" i="47"/>
  <c r="N5" i="47"/>
  <c r="D5" i="47"/>
  <c r="D4" i="47"/>
  <c r="D3" i="47"/>
  <c r="A3" i="47"/>
  <c r="G72" i="47"/>
  <c r="E7" i="47"/>
  <c r="D7" i="47"/>
  <c r="A1" i="47"/>
  <c r="E28" i="46"/>
  <c r="E27" i="46"/>
  <c r="F26" i="46"/>
  <c r="B28" i="46"/>
  <c r="B27" i="46"/>
  <c r="D26" i="46"/>
  <c r="E26" i="46"/>
  <c r="B26" i="46"/>
  <c r="P4" i="46"/>
  <c r="C4" i="46"/>
  <c r="C3" i="46"/>
  <c r="E6" i="46"/>
  <c r="C6" i="46"/>
  <c r="A1" i="46"/>
  <c r="F88" i="44"/>
  <c r="G71" i="44"/>
  <c r="S7" i="44"/>
  <c r="N5" i="44"/>
  <c r="D5" i="44"/>
  <c r="D4" i="44"/>
  <c r="G72" i="44"/>
  <c r="I7" i="44"/>
  <c r="G7" i="44"/>
  <c r="E7" i="44"/>
  <c r="D7" i="44"/>
  <c r="Q5" i="44"/>
  <c r="D3" i="44"/>
  <c r="A3" i="44"/>
  <c r="A1" i="44"/>
  <c r="F88" i="43"/>
  <c r="G71" i="43"/>
  <c r="I7" i="43"/>
  <c r="G7" i="43"/>
  <c r="S7" i="43"/>
  <c r="N5" i="43"/>
  <c r="D5" i="43"/>
  <c r="D4" i="43"/>
  <c r="Q5" i="43"/>
  <c r="D3" i="43"/>
  <c r="A3" i="43"/>
  <c r="G72" i="43"/>
  <c r="E7" i="43"/>
  <c r="D7" i="43"/>
  <c r="A1" i="43"/>
  <c r="E28" i="41"/>
  <c r="E27" i="41"/>
  <c r="F26" i="41"/>
  <c r="B28" i="41"/>
  <c r="B27" i="41"/>
  <c r="D26" i="41"/>
  <c r="E26" i="41"/>
  <c r="B26" i="41"/>
  <c r="P4" i="41"/>
  <c r="C4" i="41"/>
  <c r="C3" i="41"/>
  <c r="E6" i="41"/>
  <c r="C6" i="41"/>
  <c r="A1" i="41"/>
  <c r="F88" i="34"/>
  <c r="G71" i="34"/>
  <c r="I7" i="34"/>
  <c r="G7" i="34"/>
  <c r="S7" i="34"/>
  <c r="Q5" i="34"/>
  <c r="N5" i="34"/>
  <c r="D5" i="34"/>
  <c r="D4" i="34"/>
  <c r="D3" i="34"/>
  <c r="A3" i="34"/>
  <c r="G72" i="34"/>
  <c r="E7" i="34"/>
  <c r="D7" i="34"/>
  <c r="A1" i="34"/>
  <c r="B28" i="33"/>
  <c r="B27" i="33"/>
  <c r="D26" i="33"/>
  <c r="B26" i="33"/>
  <c r="P4" i="33"/>
  <c r="C4" i="33"/>
  <c r="C3" i="33"/>
  <c r="E6" i="33"/>
  <c r="C6" i="33"/>
  <c r="A1" i="33"/>
  <c r="F88" i="32"/>
  <c r="G71" i="32"/>
  <c r="S7" i="32"/>
  <c r="N5" i="32"/>
  <c r="D5" i="32"/>
  <c r="D4" i="32"/>
  <c r="G72" i="32"/>
  <c r="I7" i="32"/>
  <c r="G7" i="32"/>
  <c r="E7" i="32"/>
  <c r="D7" i="32"/>
  <c r="Q5" i="32"/>
  <c r="D3" i="32"/>
  <c r="A3" i="32"/>
  <c r="A1" i="32"/>
  <c r="F88" i="31"/>
  <c r="G71" i="31"/>
  <c r="I7" i="31"/>
  <c r="G7" i="31"/>
  <c r="S7" i="31"/>
  <c r="Q5" i="31"/>
  <c r="N5" i="31"/>
  <c r="D5" i="31"/>
  <c r="D4" i="31"/>
  <c r="D3" i="31"/>
  <c r="A3" i="31"/>
  <c r="G72" i="31"/>
  <c r="E7" i="31"/>
  <c r="D7" i="31"/>
  <c r="A1" i="31"/>
  <c r="E28" i="30"/>
  <c r="E27" i="30"/>
  <c r="F26" i="30"/>
  <c r="E26" i="30"/>
  <c r="B28" i="30"/>
  <c r="B27" i="30"/>
  <c r="D26" i="30"/>
  <c r="B26" i="30"/>
  <c r="P4" i="30"/>
  <c r="C4" i="30"/>
  <c r="C3" i="30"/>
  <c r="E6" i="30"/>
  <c r="C6" i="30"/>
  <c r="A1" i="30"/>
  <c r="F88" i="28"/>
  <c r="G71" i="28"/>
  <c r="S7" i="28"/>
  <c r="N5" i="28"/>
  <c r="D5" i="28"/>
  <c r="D4" i="28"/>
  <c r="G72" i="28"/>
  <c r="I7" i="28"/>
  <c r="G7" i="28"/>
  <c r="E7" i="28"/>
  <c r="D7" i="28"/>
  <c r="Q5" i="28"/>
  <c r="D3" i="28"/>
  <c r="A3" i="28"/>
  <c r="A1" i="28"/>
  <c r="F88" i="27"/>
  <c r="G71" i="27"/>
  <c r="G7" i="27"/>
  <c r="I7" i="27"/>
  <c r="S7" i="27"/>
  <c r="Q5" i="27"/>
  <c r="N5" i="27"/>
  <c r="D5" i="27"/>
  <c r="D4" i="27"/>
  <c r="D3" i="27"/>
  <c r="A3" i="27"/>
  <c r="G72" i="27"/>
  <c r="E7" i="27"/>
  <c r="D7" i="27"/>
  <c r="A1" i="27"/>
  <c r="E28" i="26"/>
  <c r="E27" i="26"/>
  <c r="F26" i="26"/>
  <c r="E26" i="26"/>
  <c r="B28" i="26"/>
  <c r="B27" i="26"/>
  <c r="D26" i="26"/>
  <c r="B26" i="26"/>
  <c r="P4" i="26"/>
  <c r="C4" i="26"/>
  <c r="C3" i="26"/>
  <c r="E6" i="26"/>
  <c r="C6" i="26"/>
  <c r="A1" i="26"/>
  <c r="F88" i="25"/>
  <c r="G71" i="25"/>
  <c r="S7" i="25"/>
  <c r="N5" i="25"/>
  <c r="D5" i="25"/>
  <c r="D4" i="25"/>
  <c r="G72" i="25"/>
  <c r="I7" i="25"/>
  <c r="G7" i="25"/>
  <c r="E7" i="25"/>
  <c r="D7" i="25"/>
  <c r="Q5" i="25"/>
  <c r="D3" i="25"/>
  <c r="A3" i="25"/>
  <c r="A1" i="25"/>
  <c r="F88" i="24"/>
  <c r="G71" i="24"/>
  <c r="S7" i="24"/>
  <c r="N5" i="24"/>
  <c r="D5" i="24"/>
  <c r="D4" i="24"/>
  <c r="G72" i="24"/>
  <c r="I7" i="24"/>
  <c r="G7" i="24"/>
  <c r="E7" i="24"/>
  <c r="D7" i="24"/>
  <c r="Q5" i="24"/>
  <c r="D3" i="24"/>
  <c r="A3" i="24"/>
  <c r="A1" i="24"/>
  <c r="F88" i="23"/>
  <c r="G71" i="23"/>
  <c r="Q5" i="23"/>
  <c r="G7" i="23"/>
  <c r="I7" i="23"/>
  <c r="S7" i="23"/>
  <c r="N5" i="23"/>
  <c r="D5" i="23"/>
  <c r="D4" i="23"/>
  <c r="D3" i="23"/>
  <c r="A3" i="23"/>
  <c r="G72" i="23"/>
  <c r="E7" i="23"/>
  <c r="D7" i="23"/>
  <c r="A1" i="23"/>
  <c r="E28" i="22"/>
  <c r="E27" i="22"/>
  <c r="F26" i="22"/>
  <c r="E26" i="22"/>
  <c r="B28" i="22"/>
  <c r="B27" i="22"/>
  <c r="D26" i="22"/>
  <c r="B26" i="22"/>
  <c r="P4" i="22"/>
  <c r="C3" i="22"/>
  <c r="C4" i="22"/>
  <c r="E6" i="22"/>
  <c r="C6" i="22"/>
  <c r="A1" i="22"/>
  <c r="F87" i="21"/>
  <c r="G70" i="21"/>
  <c r="S7" i="21"/>
  <c r="N5" i="21"/>
  <c r="D5" i="21"/>
  <c r="D4" i="21"/>
  <c r="G71" i="21"/>
  <c r="I7" i="21"/>
  <c r="G7" i="21"/>
  <c r="E7" i="21"/>
  <c r="D7" i="21"/>
  <c r="Q5" i="21"/>
  <c r="D3" i="21"/>
  <c r="A3" i="21"/>
  <c r="A1" i="21"/>
  <c r="S7" i="20"/>
  <c r="F88" i="20"/>
  <c r="G71" i="20"/>
  <c r="G85" i="55" l="1"/>
  <c r="G85" i="56"/>
  <c r="G85" i="48"/>
  <c r="G85" i="47"/>
  <c r="Q5" i="20"/>
  <c r="N5" i="20"/>
  <c r="D5" i="20"/>
  <c r="D4" i="20"/>
  <c r="D3" i="20"/>
  <c r="A3" i="20"/>
  <c r="G7" i="20"/>
  <c r="I7" i="20"/>
  <c r="G72" i="20"/>
  <c r="E7" i="20"/>
  <c r="D7" i="20"/>
  <c r="A1" i="20"/>
  <c r="F26" i="19"/>
  <c r="E28" i="19"/>
  <c r="E27" i="19"/>
  <c r="E26" i="19"/>
  <c r="D26" i="19"/>
  <c r="B28" i="19"/>
  <c r="B27" i="19"/>
  <c r="B26" i="19"/>
  <c r="I7" i="13" l="1"/>
  <c r="G7" i="13"/>
  <c r="I7" i="12"/>
  <c r="G7" i="12"/>
  <c r="I7" i="11"/>
  <c r="G7" i="11"/>
  <c r="I7" i="10"/>
  <c r="G7" i="10"/>
  <c r="I7" i="9"/>
  <c r="I7" i="8"/>
  <c r="I7" i="7"/>
  <c r="I7" i="6"/>
  <c r="G7" i="9"/>
  <c r="G7" i="8"/>
  <c r="G7" i="7"/>
  <c r="G7" i="6"/>
  <c r="G7" i="3"/>
  <c r="I7" i="3"/>
  <c r="D7" i="3"/>
  <c r="P4" i="19"/>
  <c r="C4" i="19"/>
  <c r="C3" i="19"/>
  <c r="E6" i="19" l="1"/>
  <c r="C6" i="19"/>
  <c r="A1" i="19"/>
  <c r="F88" i="13"/>
  <c r="G71" i="13"/>
  <c r="S7" i="13"/>
  <c r="N5" i="13"/>
  <c r="D5" i="13"/>
  <c r="D4" i="13"/>
  <c r="G72" i="13"/>
  <c r="E7" i="13"/>
  <c r="D7" i="13"/>
  <c r="Q5" i="13"/>
  <c r="D3" i="13"/>
  <c r="A3" i="13"/>
  <c r="A1" i="13"/>
  <c r="F88" i="12"/>
  <c r="G71" i="12"/>
  <c r="S7" i="12"/>
  <c r="N5" i="12"/>
  <c r="D5" i="12"/>
  <c r="D4" i="12"/>
  <c r="G72" i="12"/>
  <c r="E7" i="12"/>
  <c r="D7" i="12"/>
  <c r="Q5" i="12"/>
  <c r="D3" i="12"/>
  <c r="A3" i="12"/>
  <c r="A1" i="12"/>
  <c r="F88" i="11"/>
  <c r="G71" i="11"/>
  <c r="S7" i="11"/>
  <c r="N5" i="11"/>
  <c r="D5" i="11"/>
  <c r="D4" i="11"/>
  <c r="G72" i="11"/>
  <c r="E7" i="11"/>
  <c r="D7" i="11"/>
  <c r="Q5" i="11"/>
  <c r="D3" i="11"/>
  <c r="A3" i="11"/>
  <c r="A1" i="11"/>
  <c r="F88" i="10"/>
  <c r="G71" i="10"/>
  <c r="S7" i="10"/>
  <c r="Q5" i="10"/>
  <c r="N5" i="10"/>
  <c r="D5" i="10"/>
  <c r="D4" i="10"/>
  <c r="D3" i="10"/>
  <c r="A3" i="10"/>
  <c r="G72" i="10"/>
  <c r="E7" i="10"/>
  <c r="D7" i="10"/>
  <c r="A1" i="10"/>
  <c r="K28" i="5"/>
  <c r="K27" i="5"/>
  <c r="H28" i="5"/>
  <c r="H27" i="5"/>
  <c r="E28" i="5"/>
  <c r="E27" i="5"/>
  <c r="B28" i="5"/>
  <c r="B27" i="5"/>
  <c r="M26" i="5"/>
  <c r="J26" i="5"/>
  <c r="F26" i="5"/>
  <c r="D26" i="5"/>
  <c r="K26" i="5"/>
  <c r="H26" i="5"/>
  <c r="E26" i="5"/>
  <c r="B26" i="5"/>
  <c r="P4" i="5"/>
  <c r="C4" i="5"/>
  <c r="C3" i="5"/>
  <c r="S7" i="9"/>
  <c r="N5" i="9"/>
  <c r="D5" i="9"/>
  <c r="D4" i="9"/>
  <c r="E7" i="9"/>
  <c r="D7" i="9"/>
  <c r="D3" i="9"/>
  <c r="A3" i="9"/>
  <c r="A1" i="9"/>
  <c r="S7" i="7"/>
  <c r="S7" i="8"/>
  <c r="N5" i="8"/>
  <c r="D5" i="8"/>
  <c r="D4" i="8"/>
  <c r="E7" i="8"/>
  <c r="D7" i="8"/>
  <c r="D3" i="8"/>
  <c r="A3" i="8"/>
  <c r="A1" i="8"/>
  <c r="F88" i="7"/>
  <c r="G71" i="7"/>
  <c r="N5" i="7"/>
  <c r="D5" i="7"/>
  <c r="D4" i="7"/>
  <c r="G72" i="7"/>
  <c r="E7" i="7"/>
  <c r="D7" i="7"/>
  <c r="Q5" i="7"/>
  <c r="D3" i="7"/>
  <c r="A3" i="7"/>
  <c r="A1" i="7"/>
  <c r="F88" i="6"/>
  <c r="G71" i="6"/>
  <c r="S7" i="6"/>
  <c r="Q5" i="6"/>
  <c r="N5" i="6"/>
  <c r="D5" i="6"/>
  <c r="D4" i="6"/>
  <c r="G72" i="6"/>
  <c r="E7" i="6"/>
  <c r="D7" i="6"/>
  <c r="D3" i="6"/>
  <c r="A3" i="6"/>
  <c r="A1" i="6"/>
  <c r="E6" i="5"/>
  <c r="C6" i="5"/>
  <c r="A1" i="5"/>
  <c r="E7" i="3" l="1"/>
  <c r="H28" i="2" l="1"/>
  <c r="H27" i="2"/>
  <c r="J26" i="2"/>
  <c r="H26" i="2"/>
  <c r="E28" i="2"/>
  <c r="E27" i="2"/>
  <c r="F26" i="2"/>
  <c r="E26" i="2"/>
  <c r="B28" i="2"/>
  <c r="D26" i="2"/>
  <c r="B26" i="2"/>
  <c r="B27" i="2"/>
  <c r="S7" i="3" l="1"/>
  <c r="D3" i="3"/>
  <c r="A3" i="3"/>
  <c r="A1" i="2"/>
  <c r="F88" i="3"/>
  <c r="G72" i="3"/>
  <c r="G71" i="3"/>
  <c r="Q5" i="3"/>
  <c r="A1" i="3"/>
  <c r="N5" i="3"/>
  <c r="D5" i="3"/>
  <c r="D4" i="3"/>
  <c r="C6" i="2"/>
  <c r="E6" i="2"/>
  <c r="P4" i="2"/>
  <c r="C4" i="2"/>
  <c r="C3" i="2"/>
  <c r="R6" i="61"/>
  <c r="M4" i="61"/>
  <c r="G39" i="1"/>
  <c r="D39" i="1"/>
  <c r="R6" i="46"/>
  <c r="M4" i="46"/>
  <c r="G84" i="44"/>
  <c r="G85" i="44" s="1"/>
  <c r="G84" i="43"/>
  <c r="G85" i="43" s="1"/>
  <c r="R6" i="41"/>
  <c r="M4" i="41"/>
  <c r="G84" i="34"/>
  <c r="G85" i="34" s="1"/>
  <c r="G84" i="32"/>
  <c r="G85" i="32" s="1"/>
  <c r="G84" i="31"/>
  <c r="G85" i="31" s="1"/>
  <c r="R6" i="30"/>
  <c r="M4" i="30"/>
  <c r="G84" i="28"/>
  <c r="G85" i="28" s="1"/>
  <c r="G84" i="27"/>
  <c r="G85" i="27" s="1"/>
  <c r="R6" i="26"/>
  <c r="M4" i="26"/>
  <c r="G84" i="25"/>
  <c r="G85" i="25" s="1"/>
  <c r="G84" i="24"/>
  <c r="G85" i="24" s="1"/>
  <c r="G84" i="23"/>
  <c r="G85" i="23" s="1"/>
  <c r="R6" i="22"/>
  <c r="M4" i="22"/>
  <c r="G83" i="21"/>
  <c r="G84" i="21" s="1"/>
  <c r="G84" i="20"/>
  <c r="G85" i="20" s="1"/>
  <c r="G22" i="1"/>
  <c r="R6" i="19" s="1"/>
  <c r="D22" i="1"/>
  <c r="M4" i="19" s="1"/>
  <c r="G25" i="1"/>
  <c r="G84" i="13"/>
  <c r="G85" i="13" s="1"/>
  <c r="G84" i="12"/>
  <c r="G85" i="12" s="1"/>
  <c r="G84" i="11"/>
  <c r="G85" i="11" s="1"/>
  <c r="G84" i="10"/>
  <c r="G85" i="10" s="1"/>
  <c r="G17" i="1"/>
  <c r="D17" i="1"/>
  <c r="G84" i="7"/>
  <c r="G85" i="7" s="1"/>
  <c r="G84" i="6"/>
  <c r="G85" i="6" s="1"/>
  <c r="M4" i="52" l="1"/>
  <c r="D43" i="1"/>
  <c r="R6" i="52"/>
  <c r="G43" i="1"/>
  <c r="D28" i="1"/>
  <c r="I14" i="1"/>
  <c r="G28" i="1"/>
  <c r="I10" i="1"/>
  <c r="M4" i="5"/>
  <c r="R6" i="5"/>
  <c r="H14" i="1"/>
  <c r="H39" i="1"/>
  <c r="G84" i="53"/>
  <c r="G85" i="53" s="1"/>
  <c r="G84" i="62"/>
  <c r="G85" i="62" s="1"/>
  <c r="I22" i="1"/>
  <c r="I17" i="1"/>
  <c r="R6" i="33"/>
  <c r="M4" i="33"/>
  <c r="H36" i="1"/>
  <c r="I39" i="1"/>
  <c r="H17" i="1"/>
  <c r="H48" i="1"/>
  <c r="H58" i="1" s="1"/>
  <c r="H22" i="1"/>
  <c r="I48" i="1"/>
  <c r="I58" i="1" s="1"/>
  <c r="G59" i="1" l="1"/>
  <c r="D59" i="1"/>
  <c r="I43" i="1"/>
  <c r="H43" i="1"/>
  <c r="M4" i="54"/>
  <c r="R6" i="54"/>
  <c r="I28" i="1"/>
  <c r="G84" i="3"/>
  <c r="G85" i="3" s="1"/>
  <c r="H10" i="1"/>
  <c r="H28" i="1" s="1"/>
  <c r="R6" i="63"/>
  <c r="M4" i="63"/>
  <c r="I59" i="1" l="1"/>
  <c r="H59" i="1"/>
  <c r="R6" i="2"/>
  <c r="M4" i="2"/>
</calcChain>
</file>

<file path=xl/sharedStrings.xml><?xml version="1.0" encoding="utf-8"?>
<sst xmlns="http://schemas.openxmlformats.org/spreadsheetml/2006/main" count="3547" uniqueCount="735">
  <si>
    <t xml:space="preserve">PROGRAM MODUŁOWY </t>
  </si>
  <si>
    <t xml:space="preserve">kierunek </t>
  </si>
  <si>
    <t>niestacjonarne</t>
  </si>
  <si>
    <t xml:space="preserve">specjalność </t>
  </si>
  <si>
    <t xml:space="preserve">semestr </t>
  </si>
  <si>
    <t>moduł</t>
  </si>
  <si>
    <t>Nazwa modułu/kursu</t>
  </si>
  <si>
    <t xml:space="preserve">ECTS </t>
  </si>
  <si>
    <t>forma zaliczenia</t>
  </si>
  <si>
    <t>Lider</t>
  </si>
  <si>
    <t>liczba godzin kontakto-wych</t>
  </si>
  <si>
    <t>Semestr I</t>
  </si>
  <si>
    <t>Biznes w działaniu</t>
  </si>
  <si>
    <t>prof. A. Zelek</t>
  </si>
  <si>
    <t>Kurs 1.1.</t>
  </si>
  <si>
    <t>zaliczenie</t>
  </si>
  <si>
    <t>Kurs 1.2.</t>
  </si>
  <si>
    <t>Kurs 1.3.</t>
  </si>
  <si>
    <t>egzamin</t>
  </si>
  <si>
    <t>dr R. Nowak-Lewandowska</t>
  </si>
  <si>
    <t>Kurs 2.1.</t>
  </si>
  <si>
    <t>Kurs 2.2.</t>
  </si>
  <si>
    <t>Szkolenie biblioteczne</t>
  </si>
  <si>
    <t>Szkolenie BHP</t>
  </si>
  <si>
    <t>Semestr II</t>
  </si>
  <si>
    <t>Kurs 3.1.</t>
  </si>
  <si>
    <t>Kurs 3.3.</t>
  </si>
  <si>
    <t>dr M. Bzunek</t>
  </si>
  <si>
    <t>Kurs 4.1.</t>
  </si>
  <si>
    <t>Kurs 4.2.</t>
  </si>
  <si>
    <t>Semestr III</t>
  </si>
  <si>
    <t>Kurs 8.1.</t>
  </si>
  <si>
    <t>Finanse przedsiębiorstw</t>
  </si>
  <si>
    <t>Moduł dyplomowy (1)</t>
  </si>
  <si>
    <t>Kurs 11.1.</t>
  </si>
  <si>
    <t>Kurs 11.2.</t>
  </si>
  <si>
    <t>Kurs 12.1.</t>
  </si>
  <si>
    <t>Moduł dyplomowy (2)</t>
  </si>
  <si>
    <t>Kurs 13.1.</t>
  </si>
  <si>
    <t>Kurs 14.1.</t>
  </si>
  <si>
    <t xml:space="preserve">numer modułu </t>
  </si>
  <si>
    <t>nazwa modułu</t>
  </si>
  <si>
    <t>punkty ECTS</t>
  </si>
  <si>
    <t>lider modułu</t>
  </si>
  <si>
    <t>kierunek</t>
  </si>
  <si>
    <t>rok</t>
  </si>
  <si>
    <t>I</t>
  </si>
  <si>
    <t>semestr</t>
  </si>
  <si>
    <t>obligatoryjny</t>
  </si>
  <si>
    <t>jęz. wykładowy</t>
  </si>
  <si>
    <t>polski</t>
  </si>
  <si>
    <t>liczba godzin kontaktowych łącznie</t>
  </si>
  <si>
    <t xml:space="preserve">ISTOTA I CELE MODUŁU </t>
  </si>
  <si>
    <t xml:space="preserve">WYMAGANIA WSTĘPNE </t>
  </si>
  <si>
    <t>EFEKTY UCZENIA SIĘ</t>
  </si>
  <si>
    <t>STRUKTURA MODUŁU</t>
  </si>
  <si>
    <t>numer kursu</t>
  </si>
  <si>
    <t>nazwa kursu</t>
  </si>
  <si>
    <t xml:space="preserve">punkty ECTS </t>
  </si>
  <si>
    <t>EFEKTY KSZTAŁCENIA</t>
  </si>
  <si>
    <t>obszar efektów</t>
  </si>
  <si>
    <t>opis SPECYFICZNYCH efektów uczenia się</t>
  </si>
  <si>
    <t>odniesienie do KIERUNKOWYCH efektów uczenia się</t>
  </si>
  <si>
    <t>WIEDZA</t>
  </si>
  <si>
    <t>UMIEJĘTNOŚCI</t>
  </si>
  <si>
    <t>KOMPETENCJE SPOŁECZNE</t>
  </si>
  <si>
    <t xml:space="preserve">NAKŁAD PRACY STUDENTA </t>
  </si>
  <si>
    <t>METODY DYDAKTYCZNE</t>
  </si>
  <si>
    <t>liczba godzin kontaktowych</t>
  </si>
  <si>
    <t>w tym:</t>
  </si>
  <si>
    <t>wykład</t>
  </si>
  <si>
    <t>ćwiczenia</t>
  </si>
  <si>
    <t>e-learning</t>
  </si>
  <si>
    <t>laboratorium</t>
  </si>
  <si>
    <t>seminarium</t>
  </si>
  <si>
    <t>warsztat praktyczny</t>
  </si>
  <si>
    <t>wizyta studyjna</t>
  </si>
  <si>
    <t>inne…..</t>
  </si>
  <si>
    <t>konsultacje</t>
  </si>
  <si>
    <t>zaliczenia, egzaminy</t>
  </si>
  <si>
    <t>lektoraty</t>
  </si>
  <si>
    <t>praca własna studenta</t>
  </si>
  <si>
    <t>FORMY I KRYTERIA ZALICZENIA</t>
  </si>
  <si>
    <t>ocena końcowa</t>
  </si>
  <si>
    <t>skala ocen</t>
  </si>
  <si>
    <t>Procent wymaganej wiedzy dla uzyskania oceny:</t>
  </si>
  <si>
    <t>procent wpływu na ocenę końcową</t>
  </si>
  <si>
    <t>dobry 71% - 80%</t>
  </si>
  <si>
    <t>dostateczny 51% - 60%</t>
  </si>
  <si>
    <t xml:space="preserve">TREŚCI PROGRAMOWE </t>
  </si>
  <si>
    <t xml:space="preserve">literatura podstawowa </t>
  </si>
  <si>
    <t xml:space="preserve">literatura uzupełniająca  </t>
  </si>
  <si>
    <t>egzamin pisemny</t>
  </si>
  <si>
    <t>przygotowanie do egzaminu/zaliczenia</t>
  </si>
  <si>
    <t>prezentacja multimedialna</t>
  </si>
  <si>
    <t>zaliczenie pisemne</t>
  </si>
  <si>
    <t>specjalnościowy</t>
  </si>
  <si>
    <t>przygotowanie projektu zaliczeniowego</t>
  </si>
  <si>
    <t>ćwiczenia z wykorzystaniem metod aktywizujących</t>
  </si>
  <si>
    <t>wybieralny</t>
  </si>
  <si>
    <t>przegląd literatury</t>
  </si>
  <si>
    <t>dyskusja grupowa</t>
  </si>
  <si>
    <t>ćwiczenia, zadania</t>
  </si>
  <si>
    <t>aktywność własna na platformie</t>
  </si>
  <si>
    <t>case study</t>
  </si>
  <si>
    <t xml:space="preserve">test wiedzy </t>
  </si>
  <si>
    <t>testy próbne</t>
  </si>
  <si>
    <t>projekty indywidualne</t>
  </si>
  <si>
    <t>projekty zespołowe</t>
  </si>
  <si>
    <t>badania własne studenta</t>
  </si>
  <si>
    <t>film video</t>
  </si>
  <si>
    <t>e-wykłady</t>
  </si>
  <si>
    <t>aktywność na platformie e-learningowej</t>
  </si>
  <si>
    <t>udział w dyskusji</t>
  </si>
  <si>
    <t>samodzielna praca nad tekstem</t>
  </si>
  <si>
    <t>gry symulacyjne, menedżerskie, strategiczne</t>
  </si>
  <si>
    <t xml:space="preserve"> case study indywidualnie</t>
  </si>
  <si>
    <t>praca grupowa - wspólne rozwiązywanie zadań</t>
  </si>
  <si>
    <t>odgrywanie ról</t>
  </si>
  <si>
    <t xml:space="preserve"> case study zespołowo</t>
  </si>
  <si>
    <t>rozwiązywanie zadań</t>
  </si>
  <si>
    <t>analizy zespołowe</t>
  </si>
  <si>
    <t>inne aktywności</t>
  </si>
  <si>
    <t>spotkanie z praktykiem biznesu</t>
  </si>
  <si>
    <t>warsztaty praktyczne</t>
  </si>
  <si>
    <t xml:space="preserve">wizyty studyjne </t>
  </si>
  <si>
    <t>współtworzenie wikisłowników</t>
  </si>
  <si>
    <t>badania / ćwiczenia terenowe</t>
  </si>
  <si>
    <t>inne metody aktywizujące</t>
  </si>
  <si>
    <t>Kurs 3.2.</t>
  </si>
  <si>
    <t xml:space="preserve">rok akad. </t>
  </si>
  <si>
    <t xml:space="preserve">studia </t>
  </si>
  <si>
    <t>ZARZĄDZANIE</t>
  </si>
  <si>
    <t>profil</t>
  </si>
  <si>
    <t>praktyczny</t>
  </si>
  <si>
    <t>ŁĄCZNIE W PROGRAMIE STUDIÓW</t>
  </si>
  <si>
    <t>Łącznie w semestrze</t>
  </si>
  <si>
    <t>projekt indywidualny</t>
  </si>
  <si>
    <t>praca pisemna (esej, referat, itp.)</t>
  </si>
  <si>
    <t>Jakie / które moduły/kursy powinien zaliczyć student przed rozpoczęciem modułu</t>
  </si>
  <si>
    <t>Zakres merytoryczny kursu</t>
  </si>
  <si>
    <t>Formy weryfikacji efektów uczenia się</t>
  </si>
  <si>
    <t>Struktura nakładu pracy</t>
  </si>
  <si>
    <t>Techniki i narzędzia dydaktyczne</t>
  </si>
  <si>
    <t>Formy pracy własnej studenta</t>
  </si>
  <si>
    <t>METODY</t>
  </si>
  <si>
    <t>Łączny nakład pracy studenta</t>
  </si>
  <si>
    <t>ZAL</t>
  </si>
  <si>
    <t>Z2_W1   Zna i rozumie w pogłębionym stopniu pojęcia, terminy, prawa oraz dylematy współczesnego zarządzania w  skali problemów globalnych i lokalnych  z zakresu dyscyplin naukowych: nauki o zarządzaniu i  jakości oraz ekonomia i finanse, a także jest zdolny do wykorzystania tej wiedzy w działalności zawodowej związanej z kierunkiem studiów.</t>
  </si>
  <si>
    <t>Z2_W2   Zna i rozumie w pogłębionym stopniu wybrane ekonomiczne fakty, zjawiska, prawidłowości i mechanizmy funkcjonowania gospodarki rynkowej w skali sektora, makrogospodarki i globalnej oraz ich oddziaływanie na zarządzanie przedsiębiorstwem.</t>
  </si>
  <si>
    <t>Z2_W3   Zna i rozumie w pogłębionym stopniu mikroekonomiczne przesłanki podejmowania i racjonalizowania decyzji menedżerskich w skali podmiotu gospodarczego w oparciu o wybrane fakty, zjawiska, prawidłowości i mechanizmy.</t>
  </si>
  <si>
    <t>Z2_W4   Zna i rozumie w stopniu pogłębionym użyteczność i celowość stosowania metod i narzędzi diagnozy strategicznej, controllingu strategicznego oraz analiz:  ekonomicznej, finansowej, marketingowej, logistycznej, itp. i ich znaczenie w procesach podejmowania decyzji menedżerskich.</t>
  </si>
  <si>
    <t>Z2_W5   Zna w stopniu pogłębionym istotę i metody statystyki opisowej i statystyki matematycznej, metody wnioskowania statystycznego i estymacji przedziałowej i weryfikacji hipotez oraz rozumie ich użyteczność i obszary zastosowania w procesach zarządzania.</t>
  </si>
  <si>
    <t>Z2_W6   Zna i rozumie w pogłębionym stopniu mechanizmy działania rynku finansowego z uwzględnieniem nowoczesnych instrumentów finansowych oraz zależności między postulatem efektywności ekonomicznej a ryzykiem biznesowym i bezpieczeństwem finansowym funkcjonowania podmiotu gospodarczego.</t>
  </si>
  <si>
    <t>Z2_W7   Zna i rozumie w pogłębionym stopniu istotę, kontekst i proces zarządzania operacyjnego i strategicznego, w tym z zastosowaniem współczesnych modeli zarządzania i zarządzania procesowego oraz różne ekonomiczne i społeczne zasady i uwarunkowania wdrażania zmian operacyjnych i strategicznych w organizacji.</t>
  </si>
  <si>
    <t>Z2_W8   Zna i rozumie w pogłębionym stopniu miejsce i znaczenie rachunkowości i finansów w gospodarce i w przedsiębiorstwie oraz zarządzania finansami w przedsiębiorstwie w kontekście procesu racjonalizacji decyzji menedżerskich.</t>
  </si>
  <si>
    <t>Z2_W9   Zna i rozumie w pogłębionym stopniu wybrane współczesne teorie i koncepcje z zakresu zarządzania zasobami ludzkimi w organizacji oraz elementy teorii socjologii i psychologii społecznej i jej znaczenie dla zarządzania zespołami pracowniczymi.</t>
  </si>
  <si>
    <t>Z2_W10   Zna i rozumie w pogłębionym stopniu teorie i koncepcje z zakresu zarządzania marketingowego i zarządzania międzynarodowego oraz przesłanki i modele zachowań przedsiębiorstw na rynkach międzynarodowych w zakresie stosowanych strategii marketingowych.</t>
  </si>
  <si>
    <t>Z2_W11   Zna i rozumie w pogłębionym stopniu istotę przedsiębiorczości oraz zasady projektowania, tworzenia i rozwoju przedsiębiorstw oraz  strategiczne znaczenie przedsiębiorczości i innowacyjności dla kreowania potencjału przedsiębiorstwa w każdej fazie jego rozwoju.</t>
  </si>
  <si>
    <t>Z2_W12   Zna i rozumie w pogłębionym stopniu znaczenie i obszary wykorzystania informatycznych systemów wsparcia w procesach zarządzania w przedsiębiorstwie oraz główne potrzeby i funkcje zintegrowanych i cząstkowych systemów informatycznych i ich służebną rolę wobec różnych funkcji i poziomów zarządzania.</t>
  </si>
  <si>
    <t>Z2_W13   Zna i rozumie kluczowe normy prawne, regulujące funkcjonowanie prawa spółek handlowych, prawa obrotu gospodarczego, prawa podatkowego i prawa pracy oraz prawa ochrony własności intelektualnej.</t>
  </si>
  <si>
    <t>Z2_W14   Zna i rozumie celowość i zasady samodzielnego przeprowadzenia pracy badawczej  dla celów pracy magisterskiej. Posiada wiedzę na temat metod badawczych stosowanych w naukach o zarządzaniu, w tym temat metodyki pisania pracy magisterskiej.</t>
  </si>
  <si>
    <t>Z2_W15   Posiada wiedzę praktyczną, umożliwiającą podjęcie pracy zawodowej w różnych typach podmiotów gospodarczych lub własnej działalności gospodarczej.</t>
  </si>
  <si>
    <t>Z2_W16   Zna język obcy profesjonalny na poziomie komunikacyjnym (poziom B2+ ESJOK).</t>
  </si>
  <si>
    <t>Z2_U1   Potrafi zastosować wiedzę teoretyczną oraz wiedzę specjalistyczną w obszarze zjawisk ekonomicznych i menedżerskich, w tym dotyczących różnych obszarów funkcjonalnych działalności przedsiębiorstwa.</t>
  </si>
  <si>
    <t>Z2_U2   Potrafi identyfikować, interpretować i wyjaśniać złożone zjawiska i procesy społeczne, ekonomiczne i zarządcze oraz relacje między nimi, a także ich wpływ na przedsięwzięcia i decyzje biznesowe.</t>
  </si>
  <si>
    <t>Z2_U3   Potrafi obserwować, interpretować i analizować oraz oceniać procesy zachodzące w organizacji i w jej otoczeniu oraz wyciągać wnioski użyteczne w procesach decyzyjnych,  przeprowadzać diagnozy przy użyciu profesjonalnych technik i metod diagnostycznych.</t>
  </si>
  <si>
    <t>Z2_U4   Potrafi prognozować i modelować złożone procesy i decyzje menedżerskie, a także opracowywać plan strategiczny, marketingowy, finansowy, operacyjny i inne…, w warunkach obciążonych ryzykiem i niepewnością, uwzględniając uwarunkowania krajowe i międzynarodowe.</t>
  </si>
  <si>
    <t>Z2_U5   Potrafi wykorzystać zdobytą wiedzę do identyfikowania i rozwiązywania różnorodnych problemów/ zagrożeń/ ryzyk zarządczych oraz myśleć projekcyjnie i przewidywać skutki decyzji i zmian na poziomie operacyjnym i strategicznym</t>
  </si>
  <si>
    <t>STATUS</t>
  </si>
  <si>
    <t>PRAC_STUD</t>
  </si>
  <si>
    <t>Z2_U6   Potrafi sprawnie posługiwać się technologiami informacyjnymi i komunikacyjnymi wykorzystywanymi w prowadzeniu działalności gospodarczej, w tym w zakresie zintegrowanych systemów informatycznych.</t>
  </si>
  <si>
    <t>Z2_U7   Potrafi dogłębnie przeanalizować złożony problem biznesowy, sporządzić raport z badania, przedstawić wyniki swojego procesu myślowego  oraz sformułować syntetyczne wnioski, ułatwiające podejmowanie poprawnych decyzji ekonomicznych.</t>
  </si>
  <si>
    <t>Z2_U8   Potrafi wskazać  i interpretować adekwatne źródła prawa i przepisy prawne odnoszące się do działalności gospodarczej i  ochrony własności intelektualnej oraz stosować je do rozwiązania dylematów prawnych związanych z działalnością zarządczą i organizacyjną w przedsiębiorstwie.</t>
  </si>
  <si>
    <t>Z2_U9   Potrafi ewidencjonować zdarzenia gospodarcze oraz przeprowadzać analizy z zakresu rachunkowości zarządczej i finansowej, a także dobrać odpowiednie instrumenty finansowania przedsięwzięć gospodarczych w kontekście oceny ich efektywności i ryzyka.</t>
  </si>
  <si>
    <t>Z2_U10   Potrafi samodzielnie rozwiązywać złożone problemy zarządcze przy wykorzystaniu zaawansowanych metod i narzędzi ilościowych oraz ocenić jakość i przydatność danych źródłowych, dokonać ich selekcji, a także wnioskować w oparciu o przeprowadzone procedury obliczeniowe.</t>
  </si>
  <si>
    <t>Z2_U11   Potrafi, pełniąc różne role, pracować w zespole rozwiązującym konkretne zadania pozwalające na realizację celów związanych z projektowaniem i podejmowaniem działań profesjonalnych.</t>
  </si>
  <si>
    <t>Z2_U12   Potrafi kierować pracą zespołu pracowniczego z zastosowaniem zasad zarządzania ZL oraz wiedzy z zakresu socjologii i psychologii społecznej.</t>
  </si>
  <si>
    <t>Z2_U13   Potrafi wykorzystać swoją wiedzę z zakresu zarządzania, kompetencje i cechy osobnicze do zarządzania własnym stanowiskiem pracy i / lub własną działalnością gospodarczą.</t>
  </si>
  <si>
    <t>Z2_U14   Potrafi zastosować myślenie kreatywnie, prezentować postawę przedsiębiorczą i ma umiejętności podejmowania działania innowacyjnego.</t>
  </si>
  <si>
    <t>Z2_U15   Potrafi samodzielnie planować i realizować własne uczenie się przez całe życie oraz ukierunkować rozwój kompetencji zawodowych, uwzględniając poziomu swojej wiedzy oraz własnych kompetencji,  dążąc do profesjonalizacji w wykonywaniu pracy.</t>
  </si>
  <si>
    <t>Z2_U16   Potrafi komunikować się ze zróżnicowanym otoczeniem z użyciem specjalistycznej terminologii, w tym w języku obcym na poziomie B2+ ESOKJ, oceniać różne opinie i stanowiska, wypowiadać się w sposób kulturalny, rzeczowy, precyzyjny, spójny i logiczny.</t>
  </si>
  <si>
    <t>Z2_U17   Posiada merytoryczne i techniczne umiejętności samodzielnego przeprowadzenia badań stosowanych, w tym projektu badawczego dla potrzeb pracy magisterskiej.</t>
  </si>
  <si>
    <t>Z2_K1   Jest gotów do krytycznej oceny poziomu swojej wiedzy i umiejętności oraz  rozumie potrzebę ciągłego uczenia się, ze względu na dynamikę procesów rynkowych i społecznych. Zachodzących w świecie i środowisku zawodowym.</t>
  </si>
  <si>
    <t>Z2_K2   Jest gotów do samodzielnej, krytycznej oceny procesów zachodzących w organizacji z zachowaniem rzetelności, staranności, obiektywizmu i racjonalności, angażując w to całą posiadaną wiedzę i umiejętności.</t>
  </si>
  <si>
    <t>Z2_K3   Jest gotów do samodzielnej pracy, prowadzonej w sposób rzetelny i obiektywny, zachowując krytycyzm wobec wyników własnej pracy, czerpiąc z niej satysfakcję, przyjmując uwagi od współpracowników, realizując ścieżkę rozwoju zawodowego.</t>
  </si>
  <si>
    <t>Z2_K4   Jest gotów do podejmowania zawodowych wyzwań w zakresie zarządzania na stanowiskach kierowniczych (jako lider / menedżer) i wykonawczych.</t>
  </si>
  <si>
    <t>Z2_K5   Jest gotów do pracy i współdziałania w zespołach, występując w nich w różnych rolach, będąc otwartym na współpracę i budowanie relacji a  jednocześnie przestrzegając zasad obowiązujących w dziedzinie zarządzania zasobami ludzkimi.</t>
  </si>
  <si>
    <t>Z2_K6   Jest gotów do podejmowania wyzwań i ryzyka prowadzenia działalności gospodarczej, w tym do  myślenia i działania w sposób przedsiębiorczy, podejmowania decyzji w sytuacjach wysokiego ryzyka, przyjmowania odpowiedzialności za skutki działań własnych i pracowników, którymi kieruje.</t>
  </si>
  <si>
    <t>Z2_K7   Jest gotów do empatycznego rozumienia potrzeb członków zróżnicowanych zespołów /społeczności ( w tym międzynarodowych) i akceptuje ich różnorodność kulturową, szanuje wyznawane przez nich normy i wartości.</t>
  </si>
  <si>
    <t>Z2_K9   Jest gotów do pracy pro bono i do budowania społecznej odpowiedzialności biznesu.</t>
  </si>
  <si>
    <t>Z2_K10   Jest świadom i jest gotów do przestrzegania norm etycznych i społecznych właściwych dla danego zawodu.</t>
  </si>
  <si>
    <t>Z1_W1   Zna i rozumie w stopniu zaawansowanym kluczowe pojęcia, terminy, prawidłowości, prawa i zjawiska z zakresu dyscyplin naukowych: nauki o zarządzaniu i  jakości oraz ekonomia i finanse, a także jest zdolny do wykorzystania tej wiedzy w działalności zawodowej związanej z kierunkiem studiów.</t>
  </si>
  <si>
    <t>Z1_W2   Zna i rozumie w stopniu zaawansowanym koncepcje, zasady oraz metody organizacji i zarządzania w różnych typach podmiotów gospodarczych i pozagospodarczych.</t>
  </si>
  <si>
    <t>Z1_W3   Zna i rozumie w stopniu zaawansowanym relacje zachodzące pomiędzy przedsiębiorstwem/organizacją i otoczeniem społeczno -gospodarczym.</t>
  </si>
  <si>
    <t>Z1_W4   Zna i rozpoznaje na poziomie zaawansowanym teorie i koncepcje dotyczące procesów planowania, kierowania, motywowania i kontrolowania, oraz rozumie różnorodne uwarunkowania tych procesów.</t>
  </si>
  <si>
    <t>Z1_W5   Zna i rozumie w stopniu zaawansowanym procesy zarządzania w poszczególnych obszarach i funkcjach, w tym szczególnie w obszarach: zarządzania operacyjnego, zarządzania personelem, zarządzania marketingowego, zarządzania finansami, itp.</t>
  </si>
  <si>
    <t>Z1_W6   Zna i rozumie w stopniu zaawansowanym fundamentalne koncepcje teorii ekonomii (w perspektywie makro i mikro) odnośnie do funkcjonowania organizacji na rynku i funkcjonowania w warunkach ograniczonych zasobów.</t>
  </si>
  <si>
    <t>Z1_W7   Zna w stopniu zaawansowanym i potrafi stosować typowe metody i narzędzia analityczne (w tym  matematyczne, statystyczne i informatyczne) wykorzystywane do opisu/badania podmiotów, procesów i zjawisk w skali mikro-, makroekonomicznej i sektorowej.</t>
  </si>
  <si>
    <t>Z1_W8   Zna i rozumie, w zaawansowanym stopniu, pojęcia, fakty, zjawiska i złożone zależności między nimi w zakresie rachunkowości i finansów przedsiębiorstw.</t>
  </si>
  <si>
    <t>Z1_W9   W stopniu zaawansowanym zna i rozumie charakter analizy ekonomicznej i controlingu w procesach decyzyjnych w przedsiębiorstwie.</t>
  </si>
  <si>
    <t>Z1_W10   Zna i rozumie kluczowe elementy prawa i zasady etyki związane z obrotem gospodarczym i ochroną własności intelektualnych oraz ich zastosowanie w procesach decyzyjnych w przedsiębiorstwie.</t>
  </si>
  <si>
    <t>Z1_W11   W stopniu zaawansowanym rozumie istotę przedsiębiorczości oraz zna ekonomiczne, prawne i społeczne uwarunkowania tworzenia i rozwoju indywidualnych form przedsiębiorczości.</t>
  </si>
  <si>
    <t>Z1_W12   Zna zaawansowane metody badań i analiz w wybranych obszarach działalności organizacji (np. analiza strategiczna, analiza marketingowa, analiza ekonomiczna, analiza finansowa), w tym z wykorzystaniem narzędzi IT itp.</t>
  </si>
  <si>
    <t>Z1_W13   Zna i rozumie w zaawansowanym stopniu mechanizmy wzajemnego oddziaływania organizacja-rynek, zasady marketingu i badań marketingowych.</t>
  </si>
  <si>
    <t>Z1_W14   Zna i rozumie możliwości wykorzystania wybranych narzędzi IT, wspierających procesy zarządcze i decyzyjne w organizacji, w tym zintegrowane systemy informatyczne zarządzania.</t>
  </si>
  <si>
    <t>Z1_W15   Zna język obcy na poziomie komunikacyjnym (poziom B2 ESJOK).</t>
  </si>
  <si>
    <t>Z1_W16   Zna kluczowe pojęcia, zasady i procesy z zakresu nauk społecznych (socjologii, psychologii, komunikacji społecznej ), rozumie prawidłowości zachowań, postaw i sposobów działania ludzi i podmiotów w obszarze funkcjonowania rynku i biznesu.</t>
  </si>
  <si>
    <t>Z1_W17   Zna i rozumie wymogi merytoryczne, metodyczne i formalne, dotyczące przygotowania projektu dyplomowego, zgodnie z obowiązującą procedurą dyplomową dla studiów pierwszego stopnia w ZPSB</t>
  </si>
  <si>
    <t>Z1_U1   Potrafi wykorzystać wiedzę z zakresu dyscyplin naukowych: nauki o zarządzaniu i jakości oraz ekonomia i finanse do obserwacji i  interpretacji problemów zarządczych i społeczno-gospodarczych, na poziomie makro- i mikroekonomicznym.</t>
  </si>
  <si>
    <t>Z1_U2   Potrafi prawidłowo interpretować typowe problemy z zakresu zarządzania, zasobów ludzkich, prawa, marketingu, IT i innych obszarów funkcjonalnych organizacji, oraz potrafi na tym tle racjonalizować myślenie zarządcze.</t>
  </si>
  <si>
    <t xml:space="preserve">Z1_U3   Potrafi diagnozować i rozwiązywać problemy zarządzania (w różnych obszarach funkcjonalnych organizacji), w tym dobrać odpowiednie narzędzia i metody ich rozwiązywania. </t>
  </si>
  <si>
    <t>Z1_U4   Potrafi dostrzec potrzebę doskonalenia organizacji i własnych kompetencji poprzez stały rozwój organizacji i własny.</t>
  </si>
  <si>
    <t>Z1_U5   Potrafi identyfikować zjawiska z zakresu rachunkowości i finansów, prognozować ich skutki, a także podejmować decyzje i działania w warunkach obciążonych ryzykiem i niepewnością.</t>
  </si>
  <si>
    <t>Z1_U6   Potrafi podejmować decyzje dotyczące różnych obszarów funkcjonalnych organizacji, wykazując się przedsiębiorczością i kreatywnością w działaniu.</t>
  </si>
  <si>
    <t>Z1_U7   Potrafi posługiwać się normami, regułami, systemami (prawnymi, moralnymi, społecznymi, zawodowymi) w rozwiązywaniu  konkretnych problemów zawodowych.</t>
  </si>
  <si>
    <t>Z1_U8   Potrafi używać języka specjalistycznego i komunikować się w sposób precyzyjny i spójny, wykorzystując umiejętności komunikacji interpersonalnej.</t>
  </si>
  <si>
    <t>Z1_U9   Potrafi posługiwać się technologiami informacyjnymi i komunikacyjnymi (IT) w pracy zawodowej oraz dobierać narzędzia i techniki IT adekwatnie do potrzeb procesu decyzyjnego.</t>
  </si>
  <si>
    <t>Z1_U10   Potrafi przygotować wystąpienie ustne (prezentacja) oraz typowe prace pisemne (raportujące, analityczne, projektowe) związane z problematyką zarządzania, sprawnie posługując się dostępnymi narzędziami IT.</t>
  </si>
  <si>
    <t xml:space="preserve">Z1_U11   Potrafi komunikować się w  języku obcym na poziomie B2 ESOKJ  i potrafi używać go w sytuacjach związanych z działalnością zawodową.         </t>
  </si>
  <si>
    <t>Z1_U12   Potrafi samodzielnie i zespołowo identyfikować, diagnozować i rozstrzygać problemy zawodowe oraz stosować różne warianty rozwiązań tych problemów i na tym tle podejmować/optymalizować decyzje.</t>
  </si>
  <si>
    <t>Z1_U13   Potrafi samodzielnie przygotować i opracować projekt dyplomowy, z uwzględnieniem wymogów metodycznych, merytorycznych i formalnych, posługując się właściwym językiem i wykazując się umiejętnością prezentacji wyników badań.</t>
  </si>
  <si>
    <t>Z1_K1   Jest gotów do krytycznej oceny poziomu swojej wiedzy i umiejętności oraz  rozumie potrzebę ciągłego uczenia się, ze względu na dynamikę procesów rynkowych i społecznych, zachodzących w świecie i środowisku zawodowym.</t>
  </si>
  <si>
    <t>Z1_K2   Jest gotów pracować i współpracować w zespole zadaniowym, przyjmując w nim różne role od inicjatora, lidera, po rolę członka zespołu.</t>
  </si>
  <si>
    <t>Z1_K3   Jest zdolny do podejmowania interakcji społecznych,  współpracy z innymi podmiotami otoczenia i działania na rzecz tego otoczenia oraz w interesie społecznym.</t>
  </si>
  <si>
    <t>Z1_K4   Potrafi podejmować racjonalne decyzje zawodowe, inicjować działania i angażować współpracowników w ich realizację.</t>
  </si>
  <si>
    <t>Z1_K5   Jest gotów do samodzielnej identyfikacji i diagnozy problemów zarządczych i ekonomicznych oraz do ich rozwiązywania i podejmowania decyzji w różnych obszarach zarządzania.</t>
  </si>
  <si>
    <t xml:space="preserve">Z1_K6   Jest zdolny do racjonalnego myślenia w samodzielnej pracy zawodowej, z zachowaniem postawy krytycznej wobec wyników własnej pracy. </t>
  </si>
  <si>
    <t xml:space="preserve">Z1_K7   Jest gotów do podejmowania wyzwań zawodowych w poczuciu rzetelności i odpowiedzialności, wykorzystując całą posiadaną wiedzę i umiejętności. </t>
  </si>
  <si>
    <t>Z1_K8   W życiu zawodowym ma gotowość do poszanowania norm prawnych, zasad życia społecznego i zasad etyki zawodowej oraz do dbałości o tradycję i etos zawodu.</t>
  </si>
  <si>
    <r>
      <t xml:space="preserve">status </t>
    </r>
    <r>
      <rPr>
        <i/>
        <sz val="8"/>
        <color theme="1"/>
        <rFont val="Century Gothic"/>
        <family val="2"/>
        <charset val="238"/>
      </rPr>
      <t>(lista wyboru)</t>
    </r>
  </si>
  <si>
    <r>
      <rPr>
        <b/>
        <sz val="12"/>
        <color theme="1"/>
        <rFont val="Century Gothic"/>
        <family val="2"/>
        <charset val="238"/>
      </rPr>
      <t>status</t>
    </r>
    <r>
      <rPr>
        <b/>
        <sz val="11"/>
        <color theme="1"/>
        <rFont val="Century Gothic"/>
        <family val="2"/>
        <charset val="238"/>
      </rPr>
      <t xml:space="preserve"> </t>
    </r>
    <r>
      <rPr>
        <i/>
        <sz val="9"/>
        <color theme="1"/>
        <rFont val="Century Gothic"/>
        <family val="2"/>
        <charset val="238"/>
      </rPr>
      <t>(lista wyboru)</t>
    </r>
  </si>
  <si>
    <t>bardzo dobry &gt; 90%</t>
  </si>
  <si>
    <t>dobry plus 81% - 90%</t>
  </si>
  <si>
    <t>dostateczny plus 61% - 70%</t>
  </si>
  <si>
    <t>niedostateczny &lt; 50%</t>
  </si>
  <si>
    <t>E1_W1   Zna i rozumie w stopniu zaawansowanym kluczowe pojęcia, terminy, prawidłowości, prawa i zjawiska z zakresu dyscyplin naukowych: ekonomia i finanse oraz nauki o zarządzaniu i jakości oraz jest zdolny do wykorzystania tej wiedzy w działalności zawodowej związanej z kierunkiem i specjalnością .</t>
  </si>
  <si>
    <t>E1_W2   Zna i rozumie ekonomiczne, zarządcze, prawne i społeczne uwarunkowania rozwoju indywidualnej przedsiębiorczości i innowacyjności oraz rozpoznaje formy (organizacyjno – prawne, finansowe), struktury i procesy działalności gospodarczej i jej związki z otoczeniem gospodarczym.</t>
  </si>
  <si>
    <t>E1_W3   Na poziomie zaawansowanym zna i rozumie system funkcjonowania przedsiębiorstwa (lub innych organizacji), opisuje kluczowe funkcje i procesy zarządcze oraz relacje między nimi, a także związki z podmiotami otoczenia zewnętrznego w skali sektora, makrogospodarki i globalnej.</t>
  </si>
  <si>
    <t xml:space="preserve">E1_W4   Zna w stopniu zaawansowanym i potrafi stosować typowe metody i narzędzia badawcze (w tym statystyczne, matematyczne oraz informatyczne), wykorzystywane do analizy ekonomicznej oraz opisu wybranych podmiotów, procesów i zjawisk gospodarczych. </t>
  </si>
  <si>
    <t xml:space="preserve">E1_W5   Ma zaawansowaną wiedzę o roli jednostki i zespołów ludzkich w procesie tworzenia i funkcjonowania organizacji oraz ma pogłębioną wiedzę o zasadach i motywach działania człowieka w organizacji. </t>
  </si>
  <si>
    <t>E1_W6   Zna zaawansowany aparat statystyczny, w tym: metody analizy struktury, dynamiki oraz współzależności w czasie i w przestrzeni; cele i zasady stosowania poszczególnych mierników statystycznych; istotę modelu i procedurę modelowania.</t>
  </si>
  <si>
    <t>E1_W7   Zna i rozumie w zaawansowanym stopniu pojęcia i zasady z zakresu rachunkowości i finansów, niezbędne do prowadzenia działalności gospodarczej w skali mikroprzedsiębiorstw, MSP i dużych przedsiębiorstw, w tym międzynarodowe standardy rachunkowości.</t>
  </si>
  <si>
    <t>E1_W8   Zna i rozumie w stopniu zaawansowanym znaczenie zarządzania marketingowego oraz strategii marketingowych uwzględniających specyfikę działań marketingowych w różnych branżach, różnych typach organizacji i otoczenia rynkowego.</t>
  </si>
  <si>
    <t>E1_W9   Zna i rozumie w zaawansowanym stopniu terminologię, prawidłowości, fakty, obiekty, zjawiska i złożone zależności między nimi w zakresie wybranej specjalności  jako obszaru działalności zawodowej.</t>
  </si>
  <si>
    <t>E1_W10   Zna i rozumie normy społeczne, etyczne i prawne regulujące funkcjonowanie podmiotów gospodarczych i instytucji sektora publicznego i prywatnego, w tym zasady dotyczące ochrony własności przemysłowej i prawa autorskiego.</t>
  </si>
  <si>
    <t>E1_W11   W zaawansowanym stopniu zna i rozumie pojęcia, reguły i procesy z zakresu zarządzania zasobami ludzkimi oraz pokrewnych nauk społecznych (socjologii, psychologii, komunikacji społecznej) i na tym tle ma świadomość prawidłowości zachowań i sposobów działania ludzi w organizacjach.</t>
  </si>
  <si>
    <t>E1_W12   Ma zaawansowaną wiedzę na temat nowoczesnych technik informatycznych i informacyjnych (w tym metod i technik pozyskiwania danych), oraz możliwości ich wykorzystania w praktyce ekonomii i zarządzania.</t>
  </si>
  <si>
    <t>E1_W13   Zna i rozumie wymogi merytoryczne, metodyczne, techniczne i formalne dotyczące przygotowania projektu dyplomowego, którego opracowanie i przedłożenie do oceny określa procedura dyplomowa dla studiów pierwszego stopnia w ZPSB.</t>
  </si>
  <si>
    <t>E1_U1   Potrafi wykorzystać wiedzę z zakresu dyscyplin naukowych: ekonomia i finanse oraz nauki o zarządzaniu i jakości do obserwacji i interpretacji różnorodnych problemów ekonomicznych i zarządczych w perspektywie mikro, makro i globalnej (również w powiązaniu z wybraną specjalnością).</t>
  </si>
  <si>
    <t xml:space="preserve">E1_U2   Potrafi pozyskiwać i przetwarzać rzetelne dane do analizowania konkretnych procesów, zjawisk i problemów gospodarczych i menedżerskich oraz używać w tym procesie adekwatnych metod i technik informacyjno-komunikacyjnych. </t>
  </si>
  <si>
    <t>E1_U3   Potrafi, w oparciu o właściwe metody i narzędzia dokonywać analizy ekonomicznej i projekcji ekonomicznej / finansowej, w tym prawidłowo analizować symptomy, przyczyny i przebieg konkretnych procesów i zjawisk gospodarczych oraz ocenić je ze względu na skutki ekonomiczne, społeczne, prawne, etyczne oraz środowiskowe.</t>
  </si>
  <si>
    <t xml:space="preserve">E1_U4   Potrafi sprawnie komunikować się w mowie i na piśmie, trafnie posługując się terminologią z zakresu dyscyplin naukowych: ekonomia i finanse oraz nauki o zarządzaniu i jakości, używając precyzyjnych, logicznych i rzeczowych argumentów.  </t>
  </si>
  <si>
    <t>E1_U5   Potrafi zastosować myślenie kreatywne i postawę przedsiębiorczą w działaniach zawodowych.</t>
  </si>
  <si>
    <t>E1_U6   Potrafi pracować w zespole rozwiązującym konkretne problemy ekonomiczne i zarządcze, pełniąc różne role (lidera, członka zespołu, interesariusza zewnętrznego, itp.)</t>
  </si>
  <si>
    <t xml:space="preserve">E1_U7   Potrafi prawidłowo posługiwać się regułami, normami, systemami normatywnymi  (prawnymi, zawodowymi, moralnymi) w celu rozwiązania konkretnego zadania zawodowego. </t>
  </si>
  <si>
    <t xml:space="preserve">E1_U8   Potrafi dobrać i zastosować  odpowiednie metody i techniki oraz normy i standardy do procesów planowania, organizowania, motywowania i kontroli związanych z działalnością zawodową. </t>
  </si>
  <si>
    <t>E1_U9   Potrafi trafnie identyfikować i analizować zachowania członków organizacji, ich motywy  i konsekwencje, oraz umie projektować i organizować działania wpływające na nie w określonym kierunku i zakresie.</t>
  </si>
  <si>
    <t>E1_U10   Jest w stanie na bieżąco dokonywać oceny własnych kompetencji oraz planować i realizować własne uczenie się przez całe życie oraz rozumie związek między wzrostem swojej wiedzy i umiejętności a wynikami osiąganymi w życiu zawodowym.</t>
  </si>
  <si>
    <t xml:space="preserve">E1_U11   Potrafi innowacyjnie wykonywać zadania zawodowe oraz rozwiązywać złożone i nietypowe problemy z nimi związane, w warunkach obciążonych ryzykiem i niepewnością. </t>
  </si>
  <si>
    <t>E1_U12   Jest przygotowany do założenia, prowadzenia oraz rozwijania indywidualnej działalności gospodarczej i/lub społecznej, a także do samodzielnego rozstrzygania dylematów pracy zawodowej</t>
  </si>
  <si>
    <t xml:space="preserve">E1_U13   Potrafi samodzielnie i zespołowo identyfikować, diagnozować i rozstrzygać problemy ekonomiczne i zarządcze oraz stosować różne warianty rozwiązań tych problemów i na tym tle podejmować/optymalizować  decyzje ekonomiczne. </t>
  </si>
  <si>
    <t>E1_U14   Potrafi komunikować się w języku obcym na poziomie B2 EOKJ  i potrafi używać go w sytuacjach związanych z działalnością zawodową.</t>
  </si>
  <si>
    <t>E1_K1   Jest gotów do krytycznej oceny poziomu swojej wiedzy i umiejętności oraz rozumie potrzebę stałego uczenia się, ze względu na dynamikę procesów rynkowych i społecznych zachodzących w świecie i środowisku zawodowym.</t>
  </si>
  <si>
    <t>E1_K2   Jest gotów do podejmowania wyzwań zawodowych w poczuciu odpowiedzialności wobec podejmowanych przedsięwzięć gospodarczych i decyzji ekonomicznych, z uwzględnieniem ich aspektów i skutków prawnych, ekonomicznych i politycznych.</t>
  </si>
  <si>
    <t>E1_K3   Jest zdolny do racjonalnego myślenia w samodzielnej pracy analitycznej, z zachowaniem postawy krytycznej wobec wyników własnej pracy.</t>
  </si>
  <si>
    <t>E1_K4   Jest przygotowany do pracy i współdziałania w grupie oraz pełnienia różnych ról w zespole.</t>
  </si>
  <si>
    <t>E1_K5   Jest gotów do stałego motywowania siebie do realizacji celów zawodowych oraz do wypełniania ról i zobowiązań społecznych, w tym do inicjowania i organizowania działalności na rzecz interesu społecznego.</t>
  </si>
  <si>
    <t>E1_K6   Jest gotów do odpowiedzialnej oceny ryzyka w  inicjowanych i wdrażanych w środowisku zawodowym projektów biznesowych.</t>
  </si>
  <si>
    <t>E1_K7   Jest gotów do podejmowania decyzji gospodarczych w oparciu o wiedzę formalną, przesłanki obiektywne i racjonalne na tle rzetelnych badań ich uwarunkowań.</t>
  </si>
  <si>
    <t xml:space="preserve">E1_K8   Jest gotów do samodzielnej identyfikacji, diagnozy realnych problemów ekonomicznych i zarządczych oraz do ich rozwiązywania na podstawie analizy możliwych opcji.  </t>
  </si>
  <si>
    <t>E1_K9   Jest gotów do inicjowania i uczestnictwa w procesach kreatywnego, przedsiębiorczego projektowania przedsięwzięć związanych z działalnością zawodową.</t>
  </si>
  <si>
    <t>E1_K10   Jest gotów do wykorzystania swoich umiejętności analitycznych oraz opracowywania raportów, oraz uświadamia sobie potrzebę doskonalenia kompetencji w zakresie tworzenia tego rodzaju opracowań.</t>
  </si>
  <si>
    <t xml:space="preserve">E1_K11   W działalności zawodowej ma gotowość do poszanowania norm prawnych, zasad życia społecznego i zasad etyki zawodowej oraz do dbałości o tradycję i etos zawodu. </t>
  </si>
  <si>
    <t>KEW_E1</t>
  </si>
  <si>
    <t>KEU_E1</t>
  </si>
  <si>
    <t>KEK_E1</t>
  </si>
  <si>
    <t>KEW_Z2</t>
  </si>
  <si>
    <t>KEK_Z2</t>
  </si>
  <si>
    <t>KEU_Z2</t>
  </si>
  <si>
    <t>KEW_Z1</t>
  </si>
  <si>
    <t>KEU_Z1</t>
  </si>
  <si>
    <t>KEK_Z1</t>
  </si>
  <si>
    <t>prezentacja zadania indywidualnego lub grupowego</t>
  </si>
  <si>
    <t>przygotowanie eseju/referatu</t>
  </si>
  <si>
    <t>Aa</t>
  </si>
  <si>
    <t>inne</t>
  </si>
  <si>
    <t>II</t>
  </si>
  <si>
    <t>Kurs 3.4.</t>
  </si>
  <si>
    <t>Kurs 5.1.</t>
  </si>
  <si>
    <t>Kurs 5.2.</t>
  </si>
  <si>
    <t>Kurs 6.1.</t>
  </si>
  <si>
    <t>Kurs 6.2.</t>
  </si>
  <si>
    <t>Kurs 7.1.</t>
  </si>
  <si>
    <t>Kurs 7.2.</t>
  </si>
  <si>
    <t>Kurs 9.1.</t>
  </si>
  <si>
    <t>Kurs 10.1.</t>
  </si>
  <si>
    <t>Kurs 10.2.</t>
  </si>
  <si>
    <t>II stopnia</t>
  </si>
  <si>
    <t>Moduł Z2/1</t>
  </si>
  <si>
    <t>Moduł Z2/2</t>
  </si>
  <si>
    <t>Moduł Z2/3</t>
  </si>
  <si>
    <t>Moduł Z2/4</t>
  </si>
  <si>
    <t>Moduł Z2/5</t>
  </si>
  <si>
    <t>Moduł Z2/6</t>
  </si>
  <si>
    <t>Moduł Z2/7</t>
  </si>
  <si>
    <t>Moduł Z2/8</t>
  </si>
  <si>
    <t>Moduł Z2/9</t>
  </si>
  <si>
    <t>Moduł Z2/10</t>
  </si>
  <si>
    <t>Moduł Z2/11</t>
  </si>
  <si>
    <t>Moduł Z2/12</t>
  </si>
  <si>
    <t>Kurs 12.2.</t>
  </si>
  <si>
    <t>Moduł Z2/13</t>
  </si>
  <si>
    <t>Moduł Z2/14</t>
  </si>
  <si>
    <t>dr J. Wiśniewski</t>
  </si>
  <si>
    <t>Gry decyzyjne - warsztat</t>
  </si>
  <si>
    <t>Praktyczny projekt biznesowy</t>
  </si>
  <si>
    <t>Negocjacje w zarządzaniu</t>
  </si>
  <si>
    <t>dr A. Lachowska</t>
  </si>
  <si>
    <t>Ekonomia menedżerska</t>
  </si>
  <si>
    <t>prof. G. Maniak</t>
  </si>
  <si>
    <t>Nowoczesne zarządzanie</t>
  </si>
  <si>
    <t>Zarządzanie operacyjne</t>
  </si>
  <si>
    <t>Zarządzanie strategiczne</t>
  </si>
  <si>
    <t>Strategiczne zarządzanie zasobami ludzkimi</t>
  </si>
  <si>
    <t>Zarządzanie projektami</t>
  </si>
  <si>
    <t>Metodyka pisania prac magisterskich</t>
  </si>
  <si>
    <t>Metody prowadzenia badań ekonomicznych</t>
  </si>
  <si>
    <t>Kompetencje w zarządzaniu (1)</t>
  </si>
  <si>
    <t>Komputerowe wspomaganie decyzji biznesowych</t>
  </si>
  <si>
    <t>Język obcy w biznesie</t>
  </si>
  <si>
    <t>Metody ilościowe w zarządzaniu</t>
  </si>
  <si>
    <t>Wnioskowanie statystyczne</t>
  </si>
  <si>
    <t>Seminarium dyplomowe</t>
  </si>
  <si>
    <t>Prawo gospodarcze</t>
  </si>
  <si>
    <t>Prawo spółek handlowych</t>
  </si>
  <si>
    <t>Prawo pracy</t>
  </si>
  <si>
    <t>Kompetencje w zarządzaniu (2)</t>
  </si>
  <si>
    <t>Zarządzanie zespołem</t>
  </si>
  <si>
    <t>Praktyka studencka</t>
  </si>
  <si>
    <t>Moduł dyplomowy (3)</t>
  </si>
  <si>
    <t>Ekonomiczny kontekst zarządzania</t>
  </si>
  <si>
    <t xml:space="preserve">Celem modułu jest przygotowanie studenta do przeprowadznia samodzielnego wysiłku intelektualnego, w efekcie którego powstanie praca magisterska. W pierwszym etapie (Moduł dyplomowy I) student rozwinie swoje umiejętności w zakresie tworzenia koncepcji i struktury pracy, wraz ze wskazaniem celu, obszaru badawczego, modelu badawczego (formułowanie hipotez oraz dobór metod badawczych) oraz rozpozna główne zasady i techniki prowadzenia badań stosowanych w dziedzinie nauk o zarządzaniu. </t>
  </si>
  <si>
    <t>podjęcia samodzielnego wysiłku intelektualnego, którego celem jest przeprowadzenie kompletnego procesu badawczego, wraz z etapem auorskiego konkludowania i rekomendacji.</t>
  </si>
  <si>
    <t>brak</t>
  </si>
  <si>
    <t>Z2_U5   Potrafi wykorzystać zdobytą wiedzę do identyfikowania i rozwiązywania różnorodnych problemów/ zagrożeń/ ryzyk zarządczych oraz myśleć projekcyjnie i przewidywać skutki decyzji i zmian na poziomie operacyjnym i strategicznym.</t>
  </si>
  <si>
    <t>Regulamin gry strategicznej KING SIZE oraz gry strategicznej Colorful Game.</t>
  </si>
  <si>
    <t>Z2_K8   Jest gotów do odpowiedzialnego korzystania z powierzonego mu majątku i dostępnej infrastruktury, sprzętu, urządzeń, itp...</t>
  </si>
  <si>
    <t>Regulamin praktyk i dokumentacja praktyk dostępne na stronie www.zpsb.pl, w zakładce Strefa Studenta - Plikownia (Praktyki studenckie)</t>
  </si>
  <si>
    <t>Student powinien posiadać podstawową wiedzę z zakresu zarzadzania, ekonomii i finansów. Ponadto, niezbędne są umiejętności komunikacji i otwartość na udział w dyskusji grupowej. Słuchacze powinni również znać podstawy obsługi komputera.</t>
  </si>
  <si>
    <t>1. Z. Banaszak, S.Kłos, J.Mleczko, „Zintegrowane systemy zarządzania”, PWE, Warszawa 2016.
2. P. McFedries, „Microsoft Excel 2019 Formuły i funkcje”, APN PROMISE, Warszawa 2019.
3. W.L. Wayne, „Microsoft Excel 2019 Analiza i modelowanie danych biznesowych”, APN PROMISE, Warszawa 2019.
4. A. Nowicki, T. Turek, „Technologie informacyjne dla ekonomistów. Narzędzia. Zastosowania”, Wyd. UE we Wrocławiu, Wrocław 2010.
5. A. Nowicki A., M. Sitarska, „Procesy informacyjne w zarządzaniu”, Wyd. UE we Wrocławiu, Wrocław 2010.</t>
  </si>
  <si>
    <t xml:space="preserve">1. T. Komorowski, J. Cypryjanski, A. Borawska, „Excel dla menedżera. Casebook”, PWN, Warszawa 2016.
2. W. Chmielarz, J. Kisielnicki, T. Parys, „Informatyka w społeczeństwie informacyjnym”, Wydawnictwo Naukowe Wydziału Zarządzania UW, Warszawa 2016.
</t>
  </si>
  <si>
    <t xml:space="preserve">1. Wprowadzenie do wnioskowania statystycznego - istota wnioskowania statystycznego, a także najważniejsze obszary zastosowania wnioskowania statystycznego w praktyce gospodarczej. 
2. Charakterystyka metodyki i poszczególnych etapów badania statystycznego.
3. Elementy statystyki opisowej.
4. Dobór próby.
5. Wybrane zagadnienia z rachunku prawdopodobieństwa. 
6. Charakterystyka wybranych rozkładów prawdopodobieństwa.
7. Estymacja punktowa i przedziałowa – przedział ufności dla wartości przeciętnej, wariancji i wskaźnika struktury.
8. Weryfikacja hipotez statystycznych.
9. Testy nieparametryczne.
10. Wybrane metody analizy korelacji i regresji.
</t>
  </si>
  <si>
    <t>1. A.D. Aczel, „Statystyka w zarządzaniu”, Wydawnictwo Naukowe PWN, Warszawa 2005. 
2. J. Jóźwiak, J. Podgórski, „Statystyka od podstaw”, Polskie Wydawnictwo Ekonomiczne, Warszawa 2012. 
3. „Statystyka. Zbiór zdań”, red. H. Kassyk-Rokicka, Polskie Wydawnictwo Ekonomiczne, Warszawa 2011. 
4. G. Wieczorkowska, J. Wierzbiński, „Statystyka od teorii do praktyki”, Wydawnictwo Naukowe SCHOLAR, Warszawa 2013. 
5. „Statystyka matematyczna w zarządzaniu”, red. M. Witkowski, Wydawnictwo Uniwersytetu Ekonomicznego w Poznaniu, Poznań 2010. 
6. A. Zaliaś, „Metody statystyczne”, Polskie Wydawnictwo Ekonomiczne, Warszawa 2000.</t>
  </si>
  <si>
    <t xml:space="preserve">1. R. Górska, P. Milczarski, J. Podgórski, „Elementy statystyki matematycznej z przykładami”, Wydawnictwo VIZJA&amp;IT, Warszawa 2010. 
3. S. Kot, J. Jakubowski, A. Sokołowski, „Statystyka”, Podręcznik dla studiów ekonomicznych, Wydawnictwo „Difin”, Warszawa 2007. 
4. S. Ostasiewicz, Z. Rusnak, U. Siedlecka, „Statystyka. Elementy teorii i zadania”, Wydawnictwo Akademii Ekonomicznej im. Oskara Langego we Wrocławiu, Wrocław 2006.
5. B. Pułaska-Turyna, „Statystyka dla ekonomistów”, Wydawnictwo „Difin”, Warszawa 2005. 
6. M. Sobczyk, „Statystyka matematyczna”, Wydawnictwo C.H. Beck, Warszawa 2010.
7. M. Sobczyk, „Statystyka”, PWN, Warszawa 2011.
</t>
  </si>
  <si>
    <t>Celem modułu jest odbycie przez studenta praktyki zawodowej, adekwatnej do wybranej specjalności. W trakcie Modułu aktywności praktycznych student integruje wiedzę teoretyczną i praktyczną, ma możliwość skonfrontowania swojej wiedzy i umiejętności z realnymi potrzebami i uwarunkowaniami sytuacyjnymi w wybranym miejscu odbywania praktyki. Uzupełnia i pogłębia umiejętności praktyczne, uzyskane w toku zajęć dydaktycznych, wykonuje rutynowe i nietypowe zadania na określonym stanowisku pracy, poznaje warunki i specyfikę danej organizacji; poznaje środowisko zawodowe, oczekiwania pracodawców względem przyszłych pracowników, w zakresie wiedzy, umiejętności i postaw, w tym postaw etycznych.</t>
  </si>
  <si>
    <t xml:space="preserve">Głównym celem modułu jest dostarczenie studentowi wiedzy i umiejętności z obszaru ekonomi menedżerskiej i finansów, pozwalającej na zarządzanie firmą. </t>
  </si>
  <si>
    <t>Głównym celem zajęć, które są realizowane w ramach modułu, jest przekazanie studentom praktycznych umiejętności o uniwersalnym charakterze, które pomagają rozwijać kluczowe kompetencje menadżerskie. Obejmują one kompetencje w zakresie posługiwania się obcym językiem w sytuacjach biznesowych, a także wspierania podejmowanych decyzji menedżerskich rozwiązaniami z zakresu IT. Studenci poznają znaczenie informacji w procesie zarządzania przedsiębiorstwem, informacyjne systemy zarządzania, a także komputerowe narzędzia wspomagania decyzji biznesowych.</t>
  </si>
  <si>
    <t>1. Pojęcie i geneza technologii informacyjno-komunikacyjnych.
2. Determinanty rozwoju technologii informacyjno-komunikacyjnych i komputerowych narzędzi wspomagania decyzji.
3. Systemy wspomagania decyzji a systemy informacyjne zarządzania
4. Istota, model i struktura procesu decyzyjnego.
5. Rola informacji w kontekście podejmowania decyzji biznesowych.
6. Arkusz kalkulacyjny jako narzędzie wspomagające podejmowanie decyzji biznesowych.
7. Podstawy obsługi arkusza kalkulacyjnego.
8. Wprowadzanie i zagnieżdżanie funkcji w programie Microsoft Excel.
9. Posługiwanie się nazwami w programie Microsoft Excel.
10. Prezentacja i wizualizacja danych w programie Microsoft Excel.
11. Formatowanie warunkowe.
12. Zastosowania funkcji: finansowych, statystycznych, matematycznych, logicznych, daty i godziny, wyszukiwania i odwołań, itp.
13. Formuły tablicowe.
14. Wykorzystanie tabel przestawnych w procesach podejmowania decyzji.
15. Zastosowania narzędzia Solver w procesie podejmowania decyzji.
16. Przygotowanie i analiza danych w programie Microsoft Excel.</t>
  </si>
  <si>
    <t>Publikacje umieszczone w Podręczniku jako literatura dodatkowa do każdej części materiału.</t>
  </si>
  <si>
    <t>Głównym celem modułu jest przekazanie studentowi wiedzy z zakresu teorii wnioskowania statystycznego. W wyniku realizacji zajęć studenci nabędą praktyczne umiejętności związane z zastosowaniem metod statystycznych w obszarze praktyki gospodarczej.</t>
  </si>
  <si>
    <t>Student powinien posiadać podstawową wiedzę z zakresu matematyki i statystyki opisowej, na poziomie przewidzianym dla studentów studiów pierwszego stopnia, kierunków: zarządzanie i/lub ekonomia.</t>
  </si>
  <si>
    <r>
      <t xml:space="preserve">kurs do wyboru </t>
    </r>
    <r>
      <rPr>
        <sz val="8"/>
        <color rgb="FF000000"/>
        <rFont val="Calibri"/>
        <family val="2"/>
        <charset val="238"/>
        <scheme val="minor"/>
      </rPr>
      <t>(spośród katalogu kursów dostępnych w danym semestrze)</t>
    </r>
  </si>
  <si>
    <t>łączny nakład pracy</t>
  </si>
  <si>
    <t xml:space="preserve">przesłanki, zasady i uwarunkowania prowadzenia biznesu z uwgzlędnieniem kontekstów: ekonomicznego, strategicznego, prawnego, finansowego, marketingowego, zasobowego, operacyjnego, itp.; a także  narzędzia i metody zarządzania i techniki negocjacyjne. </t>
  </si>
  <si>
    <t xml:space="preserve">nabywa i głęboko rozwija wiedzę na temat prowadzenia biznesu.  </t>
  </si>
  <si>
    <t xml:space="preserve">ma zaawansowaną wiedzę na temat ograniczeń przy współdziałaniu z innymi osobami i wobec podmiotów realizujących konkurencyjne cele.  </t>
  </si>
  <si>
    <t xml:space="preserve">wykazuje otwartość na proces poznawczy i uczenie się przez doświadczenie. </t>
  </si>
  <si>
    <t xml:space="preserve">ma zdolność do podejmowania racjonalnych decyzji biznesowych we współpracy z innymi osobami, wykorzystując wiedzę i umiejętnosci zespołu. </t>
  </si>
  <si>
    <t>potrafi wykorzystać kreatywność własną i zespołową, działać innowacyjnie.</t>
  </si>
  <si>
    <t xml:space="preserve">przyjmując różne role w pracy zespołowej zachowuje postawę otwartą i przedsięboiorczą. </t>
  </si>
  <si>
    <t>posiada pogłębioną wiedzę o procesach zachowących w organizacji i jej otoczeniu, potrafi dokonać ich analizy i oceny.</t>
  </si>
  <si>
    <t>ma zaawansowaną wiedzę o narzędziach i metodach wykorzystywanych w różnych obszarach zarządzania.</t>
  </si>
  <si>
    <t>zna i rozumie zasady prowadzenia biznesu oraz istotę przedsięborczości i innowacyjności.</t>
  </si>
  <si>
    <t xml:space="preserve"> potrafi zidentyfikować problemy pojawiające się w organizacji (pracy zawodowej) oraz przygotować propozycję rozwiązania tych problemów.</t>
  </si>
  <si>
    <t>potrafi dobrać odpowiednie metody i narzędzia do rozwiązania problemu biznesowego.</t>
  </si>
  <si>
    <t>ma praktyczne umiejętności formułowania wniosków, kreowania innowacyjnych rozwiązań i rekomendowania działań o walorach implementacyjnych.</t>
  </si>
  <si>
    <t>demonstruje postawę przedsiębiorczą, otwartości na zmiany i poszukiwania obszarów zmian w otoczeniu i w organizacji.</t>
  </si>
  <si>
    <t>jest gotów współpracować w grupie przygotowując rozwiązania problemów biznesowych.</t>
  </si>
  <si>
    <t xml:space="preserve">ma zdolnośc i gotowość do samodzielnego przygotowania projektów i przedsięwzięć biznesowych. </t>
  </si>
  <si>
    <t>posiada zaawansowaną wiedzę na temat podstawowych zasad komunikacji interpersonalnej deycdujących o przebiegu i rezultacie negocjacji.</t>
  </si>
  <si>
    <t xml:space="preserve">ma głęboką wiedzę na temat technik negocjacyjnych i rozumie zasadność i uwarunkowania ich stosowania. </t>
  </si>
  <si>
    <t>potrafi dokonać oceny sytuacji negocjacyjnej i dobrać stosowne strategie oraz taktyki negocjacyjne wynikające z określonych celów negocjacji.</t>
  </si>
  <si>
    <t>potrafi przedstawić korzyści dla stron wynikające z proponowanych rozwiązań biznesowych szanując interesy partnera.</t>
  </si>
  <si>
    <t xml:space="preserve">jest zdolny do wykorzysania swoich umiejętności komunikacyjnych w procesach negocjacyjnych w zarządzaniu. </t>
  </si>
  <si>
    <t xml:space="preserve">jest gotów do wykorzystania swoich kompetencji społecznych w procesach negocjacyjnych w zarządzaniu. </t>
  </si>
  <si>
    <t>posiada zaawansowaną wiedzę na temat orgazniacji jako środkowiska funkcjonowania menedżera.</t>
  </si>
  <si>
    <t>zna w zaawansowanym stopniu i rozumie przesłanki podejmowania decyzji menedżerskich.</t>
  </si>
  <si>
    <t>zna na zaawansowanym poziomie narzędzia analizy mikroekonomicznej, jako wsparcie podejmowania decyzji menedżerskich.</t>
  </si>
  <si>
    <t xml:space="preserve">posiada zaawansowaną wiedzę na temat finansów przedsiębiorstw. </t>
  </si>
  <si>
    <t>zna na zaawansowanym poziomie i rozumię istotę analizy finansowej przedsiębiorstwa.</t>
  </si>
  <si>
    <t xml:space="preserve">zna narzędzia analizy finansowej przedsiębiostwa i rozumie praktyczne zasady interpretacji jej rezultatów. </t>
  </si>
  <si>
    <t>zna terminologię (także w i. ang.) używaną w zarządzaniu operacyjnym, rozumie jej źródła oraz zastosowania w obrębie pokrewnych dyscyplin naukowych. Rozróżnia orientację funkcjonalną i procesową w zarządzaniu organizacją.</t>
  </si>
  <si>
    <t xml:space="preserve">identyfikuje rodzaje i cechy planów operacyjnych i ich powiązania ze strategią. Zna i opisuje system produkcyjny w przedsiębiorstwie; charakteryzuje operacje w procesie świadczenia usług. </t>
  </si>
  <si>
    <t>charakteryzuje mierniki działalności operacyjnej i zasady ich zastosowania.</t>
  </si>
  <si>
    <t>zna i rozumie nowoczesne techniki i metody zarządzania przedsiębiorstwem oraz techniki i metody zarządzania operacyjnego.</t>
  </si>
  <si>
    <t>potrafi wykazać implementacyjną i racjonalizującą rolę zarządzania operacyjnego i bez trudu identyfikuje i analizuje w praktyce problemy decyzyjne w zakresie zarządzania działalnością operacyjną.</t>
  </si>
  <si>
    <t>ma praktyczne umiejętności identyfikacji i oceny czynników i przesłanek konkretnych decyzji w zakresie zarządzania działalnością operacyjną, także w sferze jakości.</t>
  </si>
  <si>
    <t xml:space="preserve">potrafi wskazywać rozwiązania problemów zarządzania procesem lub operacją oraz adaptować metody i narzędzia analityczne, symulacyjne, eksperymentalne i informatyczne do ich rozwiązania. </t>
  </si>
  <si>
    <t xml:space="preserve">jest zdolny do myslenia i działania w sposób przedsiębiorczy. </t>
  </si>
  <si>
    <t>ma świadomość poziomu swojej wiedzy i umiejętności, rozumie potrzebę ciągłego dokształcania się zawodowego i rozwoju osobistego.</t>
  </si>
  <si>
    <t>jest gotów do dyskusji i pracy w grupie/ zespole realizującym zadania/przedsięwzięcia operacyjne.</t>
  </si>
  <si>
    <t>pojmuje organizację jako system holistyczny z jej strategicznymi atrybutami i na tym tle rozróżnia strategie funkcjonalne, konkurencyjne i korporacyjne.</t>
  </si>
  <si>
    <t>zna i rozumie relacje organizacji w kontekstach zewnętrznych w skali makro- i mikrootoczenia.</t>
  </si>
  <si>
    <t>potrafi znaleźć adekwatne rozwiązania problemów strategicznych w firmie i na tym tle rekomendować adekwatne zmiany strategiczne.</t>
  </si>
  <si>
    <t>uzyskuje praktyczne umiejętności projektowania strategii w skali własnego biznesu.</t>
  </si>
  <si>
    <t>posiada techniczne i analityczne umiejętności dokonywania diagnozy zjawisk w otoczeniu firmy o strategicznym znaczeniu dla jej rozwoju.</t>
  </si>
  <si>
    <t>jest gotów funkcjonować w zespole, pełniąc rozmaite funkcje (również lidera grupy) – potrafi uczestniczyć lub kierować procesem zespołowego podejmowania decyzji.</t>
  </si>
  <si>
    <t>jest gotów  myśleć i działać w zgodzie z kryteriami efektywności strategicznej i przedsiębiorczości oraz wykazuje kompetencje do zarządzania na szczeblu strategicznym.</t>
  </si>
  <si>
    <t>wykazuje zdolność do pracy indywidualnej i / lub grupowej w procesie diagnozy i oceny zjawisk i zdarzeń jako podstawy do podejmowania decyzji strategicznych.</t>
  </si>
  <si>
    <t>posiada aktualną, kompleksową wiedzę z zakresu zarządzania zasobami ludzkimi  (ZZL): charakteryzuje poszczególne funkcje ZZL i ich rolę w organizacji,  zna wybrane współczesne koncepcje ZZL.</t>
  </si>
  <si>
    <t>zna, rozumie i objaśnia istotę strategicznego podejścia do procesu ZZL, klasyfikuje strategie personalne i omawia ich powiązania ze strategią rozwoju i strategią konkurencji.</t>
  </si>
  <si>
    <t>na bazie wiedzy charakteryzuje wewnętrzne i zewnętrzne wyznaczniki realizacji funkcji personalnej w organizacji, zna aktualne trendy i wyzwania.</t>
  </si>
  <si>
    <t>zna i rozpoznaje metody, narzędzia i instrumenty  stosowane we współczesnych organizacjach w ramach kluczowych obszarów zarządzania zasobami ludzkimi.</t>
  </si>
  <si>
    <t xml:space="preserve">określa i analizuje w praktyce poszczególne obszary w zarządzaniu zasobami ludzkimi. </t>
  </si>
  <si>
    <t>potrafi dokonać całościowej oceny realizacji funkcji personalnej w organizacji, z uwzględnieniem kryteriów: skutecznosci i efektywności, oraz formułowac rekomendacje zmian lub tworzyć nowe projekty i rozwiązania w obszarze ZZL.</t>
  </si>
  <si>
    <t>potrafi dobrać i poprawnie zaprojektowac i/lub zastosować metody, techniki i środki wykorzystywane w procesie ZZL, z uwzględnieniem narzędzi informatycznych wspierających realizację procesu ZZL.</t>
  </si>
  <si>
    <t>prezentuje twórczą postawę,  proponuje i uzasadnia własne rozstrzygnięcia problemu.</t>
  </si>
  <si>
    <t>wykazuje się umiejętnoscią pracy w zespole. Jest zdolny do skutecznego komunikowania się, negocjowania i przekonywania.</t>
  </si>
  <si>
    <t>rozumie potrzebę uczenia się przez całe życie, jest świadomy odpowiedzialności związanej z wykonywaną pracą w funkcjach HRM.</t>
  </si>
  <si>
    <t>zna i rozumie rolę projektów w funkcjonowaniu współczesnych organizacji.</t>
  </si>
  <si>
    <t>zna i w stopniu zaawansowanym posługuje się terminologią projektową.</t>
  </si>
  <si>
    <t>zna i potrafi stosować w stopniu zaawansowanym narzędzia i techniki planowania działalności projektowej.</t>
  </si>
  <si>
    <t>potrafi przy użyciu odpowiednich narzędzi i technik przygotować dokumentację inicjujące projekt.</t>
  </si>
  <si>
    <t>potrafi dostrzec potrzeby organizacji i zidentyfikować źródła problemów będące katalizatorem działalności projektowej.</t>
  </si>
  <si>
    <t>potrafi wykorzystać wiedzę, metody i narzędzia z zakresu organizacji i zarządzania, finansów do rozwiązania typowych problemów związanych z realizacją projektów.</t>
  </si>
  <si>
    <t>jest przygotowany do współpracy z innymi członkami zespołów projektowych.</t>
  </si>
  <si>
    <t>jest zdolny do kreatywnego myślenia w zakresie poszukiwania rozwiązań zidentyfikowanych problemów na etapie planowania i realizacji projektu.</t>
  </si>
  <si>
    <t>jest świadomy istnienia zmienności otoczenia i warunków, w których realizowany jest projekt.</t>
  </si>
  <si>
    <t>posiada wiedzę na temat metod badawczych stosowanych w naukach o zarzadzaniu, zarówno w grupie metod analiz pierwotnych, jak i wtórnych.</t>
  </si>
  <si>
    <t>rozwija umiejętność samodzielnego przygotowania projektu pracy magisterskiej, z uwzględnieniem umiejętności definiowania utylitarnych celów badań, stawiania hipotez, doboru adekwatnych metod badawczych.</t>
  </si>
  <si>
    <t xml:space="preserve">jest świadomy złożoności procesów zachodzących w organizacji i jest zdolny do ichbadania - analizy, oceny i raportowania. </t>
  </si>
  <si>
    <t>zna i różnicuje grupy metod, technik i narzędzi badawczych stosowanych w badaniach pierwotnych w obszarze nauk zarządzania.</t>
  </si>
  <si>
    <t xml:space="preserve">zna i rozumie przesłanki doboru metod badawczych, grup badawczych, technik badawczych i narzędzi badawczych w procesie badań na potrzeby pracy magisterskiej. </t>
  </si>
  <si>
    <t>potrafi samodzielnie zaprojektować zestaw narzędzi badawczych na potrzeby badań empirycznych w ramach pracy magisterskiej.</t>
  </si>
  <si>
    <t>potrafi zastosować w praktyce adekwatne narzędzia badawcze do przeprowadzenia badań na profesjonalnie dobranej grupie badanych.</t>
  </si>
  <si>
    <t xml:space="preserve">jest świadomy swoich możliwości analitycznych, poziomu swojego warsztatu badawczego i potrafi rozwijać te kompetencje. </t>
  </si>
  <si>
    <t>język obcy profesjonalny, rozumie znaczenie istotnych fraz, idiomów i kolokacji, co pozwala mu na rozumienie języka obcego w kontekście biznesowym. Ponadto, posiada wiedzę na wybrane tematy związane z zastosowaniem komputerowych metod wspierania decyzji biznesowych.</t>
  </si>
  <si>
    <t xml:space="preserve">do realizacji zadań samodzielnie i w grupie, pełniąc przy tym różne funkcje. Ponadto, współpracując w zespołach, wykonuje swoją prace rzetelnie i starannie. Jest gotowy do oceny swojej wiedzy, a także rozumie potrzebę ciągłego uczenia się.
</t>
  </si>
  <si>
    <t xml:space="preserve">posiada głęboką wiedzę dotyczącą przebiegu procesów decyzyjnych w organizacji, a także rozumie jaką rolę odgrywa informacja w procesie zarządzania przedsiębiorstwem. </t>
  </si>
  <si>
    <t>posiada zaawansowaną wiedzę z obszaru technik informacyjno-komunikacyjnych dotyczącą koncepcji i narzędzi wspomagania decyzji biznesowych.</t>
  </si>
  <si>
    <t>zna i identyfikuje korzyści, a także jest świadomy potencjalnych zagrożeń, które wynikają z wdrożenia i stosowania wybranych narzędzi wspomagania decyzji biznesowych.</t>
  </si>
  <si>
    <t>zna i identyfikuje czynniki wpływające na rozwój zastosowań technik informacyjno-komunikacyjnych w jednostkach gospodarczych.</t>
  </si>
  <si>
    <t>potrafi zastosować narzędzia informatyczne, aby wyszukać, zgromadzić, a także przetworzyć dane niezbędne do realizacji procesów decyzyjnych w organizacji.</t>
  </si>
  <si>
    <t>stosując wybrane narzędzia informatyczne, potrafi wykorzystać pozyskane informacje w celu rozwiązania określonych problemów decyzyjnych.</t>
  </si>
  <si>
    <t>potrafi zinterpretować rezultaty zastosowania narzędzi wspierania decyzji biznesowych, a także przedstawić je w formie raportu.</t>
  </si>
  <si>
    <t>potrafi wspierać przebieg procesów decyzyjnych poprzez praktyczne wykorzystanie zaawansowanych funkcji i narzędzi arkusza kalkulacyjnego.</t>
  </si>
  <si>
    <t>jest świadomy konieczności ciągłego doskonalenia swojej wiedzy i umiejetności z zakresu stosowania rozwiązań z zakresu ICT w procesach decyzyjnych i zarządczych.</t>
  </si>
  <si>
    <t>ma gotowośc do podejmowania odpowiedzialności za wdrażane decyzje, w kontekście ekonomicznym, społecznym, etycznym i zawodowym.</t>
  </si>
  <si>
    <t xml:space="preserve">jest gotowy do realizacji powierzonych zadań samodzielnie i w grupie, przy czym podczas pracy podejmuje racjonalne decyzje, a także zachowuje obiektywność. Ponadto rozumie, w jaki sposób przedstawić rezultaty rozwiązanych problemów decyzyjnych.  </t>
  </si>
  <si>
    <t>potrafi przeprowadzić konwersacje biznesową zarówno w formie mówionej jak i pisanej, umie samodzielnie rozwiązać konkretne zadania sytuacyjne wymagające zastosowania języka biznesowego.</t>
  </si>
  <si>
    <t>zestaw metod wnioskowania statystycznego, w tym głównie: estymację punktową i przedziałową, szacowanie przedziałów ufności, weryfikacje hipotez statystycznych, analizę korelacji, a także regresji.</t>
  </si>
  <si>
    <t>samodzielnie zastosować metody ilościowe, w celu rozwiązania problemów zarządczych charakteryzujących się wysokim stopniem złożoności. Ponadto, student przygotowuje dane do badań, wcześniej oceniając ich przydatność, kompletność i jakość.</t>
  </si>
  <si>
    <t>do doskonalenia swoich umiejętności i kompetencji analitycznych z wykorzystaniem aparatu metod ilościowych, a także rozumie, że podejmowane decyzje zarządcze wymagają analitycznego i racjonalnego myślenia, bazującego na obiektywnych argumentach liczbowych.</t>
  </si>
  <si>
    <t>zna, a także definiuje i wyjaśnia istotę najważniejszych metod wnioskowania statystycznego.</t>
  </si>
  <si>
    <t>posiada zaawansowaną wiedzę dotyczącą metod i narzędzi wnioskowania statystycznego, pozwalającą na badanie i interpretację zjawisk towarzyszących procesowi zrządzania przedsiębiorstwem.</t>
  </si>
  <si>
    <t>zna i rozumie reguły doboru właściwych metod wnioskowania statystycznego, w celu rozwiązania określonego problemu dotyczącego zjawisk ekonomicznych.</t>
  </si>
  <si>
    <t>potrafi pozyskać, ocenić i przygotować dane, będące m.in. wynikiem zdarzeń gospodarczych, lub realizacji procesów związanych z zarządzaniem, w celu przeprowadzania analizy z wykorzystaniem metod wnioskowania statystycznego.</t>
  </si>
  <si>
    <t>potrafi samodzielnie, a także w grupie, przygotować, zaplanować i przeprowadzić badanie, które wymaga zastosowania metod wnioskowania statystycznego.</t>
  </si>
  <si>
    <t>w prowadzonym procesie analitycznym, potrafi zastosować adekwatne narzędzia wnioskowania statystycznego, w tym m.in potrafi przeprowadzić proces estymacji, oszacować przedziały ufności, a także zweryfikować hipotezy badawcze.</t>
  </si>
  <si>
    <t>ma świadomość poziomu swojej wiedzy i dzięki temu jest w stanie dokonać bieżącej samooceny własnych kompetencji z zakresu zastosowania metod i technik ilościowych w procesach analitycznych.</t>
  </si>
  <si>
    <t>jest gotowy do prowadzenia badań z wykorzystaniem metod wnioskowania statystycznego, w sposób obiektywny i rzetelny, zachowując krytyczną postawę wobec rezultatów swojej pracy.</t>
  </si>
  <si>
    <t>jest świadomy, iż bardziej złożone analizy, które przeprowadza się z wykorzystaniem metod statystycznych,wymagają pracy zespołowej. W związku z tym, jest gotowy do pracy w grupie, z zachowaniem profesjonalizmu i wartości etycznych.</t>
  </si>
  <si>
    <t>posiada wiedzę na temat zasad samodzielnego przeprowadzenia procesów badawczych, w tym badań pierwotnych i wtórnych na cele pracy badawczej tj. pracy magisterskiej.</t>
  </si>
  <si>
    <t>rozwija umiejętność samodzielnego przeprowadzenia badań i przygotowania raportu z procesu badawcego (praca magisterska).</t>
  </si>
  <si>
    <t xml:space="preserve">jest świadomy złożoności procesów zachodzących w organizacji i jest zdolny do ich analizy, oceny i raportowania i rozwiązywania. </t>
  </si>
  <si>
    <t>rozpoznaje podstawowe zasady i źródła prawa gospodarczego publicznego i prywatnego, w tym szczegónie akty prawne mające zastosowanie w działalności gospodarczej.</t>
  </si>
  <si>
    <t>zna źródła prawa, podstawowe rodzaje spółek cywilnych i  handlowych i zasady ich funkcjonowania.</t>
  </si>
  <si>
    <t xml:space="preserve">zna kluczowe przepisy kodeksu pracy oraz posiada wiedzę w zakresie nawiązania i rozwiązania stosunku pracy i kształtowania relacji prawnych z pracownikami. </t>
  </si>
  <si>
    <t>posiada faktyczne umiejętności konstruowania doumentacji w zakresie nawiązania i rozwiązania stosunku pracy, potrafi sprawnie poruszać się w zagadnieniach prawa pracy w zakresie prawnej regulacji praw i obowiązków pracownika i pracodawcy.</t>
  </si>
  <si>
    <t>jest świadomy poziomu swojej wiedzy z zakresu kodeksu pracy oraz konieczności jej uzupełniania wraz ze zmieniającym się otoczeniem; potrafi współpracować w grupie, w tym korzystać z doradców - ekspertów/specjalistów.</t>
  </si>
  <si>
    <t>istotę oraz zasady funkcjonowania gospodarki oraz organizacji, w której realizuje praktykę. Posiada wiedzę niezbędną do wykonywania zadań praktycznych we wszystkich obszarach działania organizacji,  z uwzględnieniem wzajemnych powiązań między obszarami wewnątrz organizacji oraz jej mikro i makrootoczeniem .
Zna i rozumie w pogłębionym stopniu zastosowanie metod i narzędzi diagnozy strategicznej, analiz ekonomicznych i statystycznych w realizacji powierzonych zadań.</t>
  </si>
  <si>
    <t>wykorzystać wiedzę i umiejętności uzyskane w trakcie studiów, podczas zajęć dydaktycznych do wykonywania konkretnych czynności, zgodnie z ramowym programem praktyk.
Wypracowuje zasady  pracy w zespole oraz komunikacji ze zleceniodawcą zadań podczas praktyki zawodowej.</t>
  </si>
  <si>
    <t>autooceny swoich mocnych i słabych stron, zachowuje krytyczną postawę wobec efektów swojej pracy zawodowej i wyraża gotowość do dalszego rozwoju i doskonalenia, w dążeniu do awansu zawodowego.
Przyjmuje odpowiedzialność za realizację i skutki powierzonych mu zadań własnych i pracowników, za powierzone mu mienie i jest gotów do budowania społecznie odpowiedzialnego biznesu.
Jest gotowy do podejmowania ryzyka w działalności gospodarczej.</t>
  </si>
  <si>
    <t xml:space="preserve">w pogłębionym stopniu zna i rozumie istotę oraz zasady funkcjonowania gospodarki oraz organizacji, w której realizuje praktykę. Posiada wiedzę niezbędną do wykonywania zadań praktycznych we wszystkich obszarach działania organizacji,  z uwzględnieniem wzajemnych powiązań między obszarami wewnątrz organizacji oraz jej mikro i makrootoczeniem . </t>
  </si>
  <si>
    <t xml:space="preserve">zna i rozumie w pogłębionym stopniu zastosowanie metod i narzędzi diagnozy strategicznej, analiz ekonomicznych i statystycznych w realizacji powierzonych zadań. </t>
  </si>
  <si>
    <t xml:space="preserve">w zaawansowanym stopniu zna i rozumie system zarządzania organizacją w obszarze planowania, organizaowania, motywowania i kontroli. </t>
  </si>
  <si>
    <t xml:space="preserve">wykorzystać wiedzę i umiejętności uzyskane w trakcie studiów, podczas zajęć dydaktycznych do wykonywania konkretnych czynności, zgodnie z ramowym programem praktyk. </t>
  </si>
  <si>
    <t xml:space="preserve">prognozować złożone procesy i decyzje menedżerskie w warunkach ryzyka i niepewności. </t>
  </si>
  <si>
    <t xml:space="preserve">wypracowywać zasady  pracy w zespole oraz komunikacji ze zleceniodawcą zadań podczas praktyki zawodowej. </t>
  </si>
  <si>
    <t xml:space="preserve">jest świadomy swojej swoich mocnych i słabych stron, zachowuje krytyczną postawę wobec efektów swojej pracy zawodowej i wyraża gotowość do dalszego rozwoju i doskonalenia, w dążeniu do awansu zawodowego. </t>
  </si>
  <si>
    <t xml:space="preserve">jest gotowy do przyjęcia odpowiedzialności za realizację i skutki powierzonych mu zadań własnych i pracowników, za powierzone mu mienie i jest gotów do budowania społecznie odpowiedzialnego biznesu. </t>
  </si>
  <si>
    <t xml:space="preserve">przyjmuje postawę przedsiębiorczą i jest gotowy do podejmowania ryzyka w działalności gospodarczej. </t>
  </si>
  <si>
    <t>Krótki opis i katalog celów</t>
  </si>
  <si>
    <t>Zwarty opis efektów uczenia się w ramach modułu</t>
  </si>
  <si>
    <r>
      <rPr>
        <b/>
        <sz val="14"/>
        <color theme="1"/>
        <rFont val="Century Gothic"/>
        <family val="2"/>
        <charset val="238"/>
      </rP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</si>
  <si>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rPr>
        <b/>
        <sz val="14"/>
        <rFont val="Century Gothic"/>
        <family val="2"/>
        <charset val="238"/>
      </rPr>
      <t xml:space="preserve">UMIEJĘTNOŚCI </t>
    </r>
    <r>
      <rPr>
        <b/>
        <sz val="11"/>
        <rFont val="Century Gothic"/>
        <family val="2"/>
        <charset val="238"/>
      </rPr>
      <t xml:space="preserve">
</t>
    </r>
    <r>
      <rPr>
        <i/>
        <sz val="11"/>
        <rFont val="Calibri"/>
        <family val="2"/>
        <charset val="238"/>
        <scheme val="minor"/>
      </rPr>
      <t>(Student potrafi…..)</t>
    </r>
  </si>
  <si>
    <r>
      <rPr>
        <b/>
        <sz val="14"/>
        <rFont val="Century Gothic"/>
        <family val="2"/>
        <charset val="238"/>
      </rPr>
      <t xml:space="preserve">KOMPETENCJE SPOŁECZNE </t>
    </r>
    <r>
      <rPr>
        <b/>
        <sz val="11"/>
        <rFont val="Century Gothic"/>
        <family val="2"/>
        <charset val="238"/>
      </rPr>
      <t xml:space="preserve">
</t>
    </r>
    <r>
      <rPr>
        <i/>
        <sz val="11"/>
        <rFont val="Calibri"/>
        <family val="2"/>
        <charset val="238"/>
        <scheme val="minor"/>
      </rPr>
      <t>(Student jest gotów….)</t>
    </r>
  </si>
  <si>
    <t>→  PRZEJDŹ DO KURSU</t>
  </si>
  <si>
    <r>
      <t xml:space="preserve">WIEDZA </t>
    </r>
    <r>
      <rPr>
        <b/>
        <sz val="11"/>
        <color rgb="FF000000"/>
        <rFont val="Century Gothic"/>
        <family val="2"/>
        <charset val="238"/>
      </rPr>
      <t xml:space="preserve">
</t>
    </r>
    <r>
      <rPr>
        <i/>
        <sz val="11"/>
        <color rgb="FF000000"/>
        <rFont val="Calibri"/>
        <family val="2"/>
        <charset val="238"/>
      </rPr>
      <t>(Student zna i rozumie w zaawansowanym stopniu...)</t>
    </r>
  </si>
  <si>
    <r>
      <t xml:space="preserve">UMIEJĘTNOŚCI </t>
    </r>
    <r>
      <rPr>
        <b/>
        <sz val="11"/>
        <rFont val="Century Gothic"/>
        <family val="2"/>
        <charset val="238"/>
      </rPr>
      <t xml:space="preserve">
</t>
    </r>
    <r>
      <rPr>
        <i/>
        <sz val="11"/>
        <rFont val="Calibri"/>
        <family val="2"/>
        <charset val="238"/>
      </rPr>
      <t>(Student potrafi…..)</t>
    </r>
  </si>
  <si>
    <r>
      <t xml:space="preserve">KOMPETENCJE SPOŁECZNE </t>
    </r>
    <r>
      <rPr>
        <b/>
        <sz val="11"/>
        <rFont val="Century Gothic"/>
        <family val="2"/>
        <charset val="238"/>
      </rPr>
      <t xml:space="preserve">
</t>
    </r>
    <r>
      <rPr>
        <i/>
        <sz val="11"/>
        <rFont val="Calibri"/>
        <family val="2"/>
        <charset val="238"/>
      </rPr>
      <t>(Student jest gotów….)</t>
    </r>
  </si>
  <si>
    <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</si>
  <si>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</si>
  <si>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</si>
  <si>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Student...</t>
  </si>
  <si>
    <t>adekwatne metody, techniki, narzędzia stosowane na zajęciach</t>
  </si>
  <si>
    <t>oczekiwane aktywności studenta w ramach pracy własnej</t>
  </si>
  <si>
    <t>→ ZOBACZ LEGENDĘ</t>
  </si>
  <si>
    <t>Brak wymagań wstępnych.</t>
  </si>
  <si>
    <t xml:space="preserve">zyskuje pogłebioną, zaawanasowaną wiedzę na temat oddziaływania otoczenia, szczególnie konkurencyjnego, na firmę.  </t>
  </si>
  <si>
    <t>wykazuje kreatywność i otwartość wobec nowych inicjatyw, zachowując jednocześnie krytycyzm i racjonalizm w ocenie wariantów nowych przedsięwzięć gospodarczych.</t>
  </si>
  <si>
    <t>1/ Wprowadzenie do zasad grywalizacji.
2/ Rozgrywka gry strategicznej z zakresu: strategie sprzedaży i polityka cenowa.
3/ Rozgrywka gry strategicznej z zakresu wyboru strategicznego (np. gra Colorful Game). 
4/ Proces wnioskowania i korekty decyzji grywalizacyjnych.</t>
  </si>
  <si>
    <t>1/ Przedsiębiorczość: jako cecha i wyróżnik;
2/ Twórcze metody znajdowania rozwiązań, zasady i ograniczenia; 
3/ Obszary poszukiwań przestrzeni dla nowych przedsięwzięć (luka i nisza rynkowa, identyfikacja potrzeb, ocena własnych możliwości); 
4/ Plasowanie biznesu obok konkurencji (istota konkurencji, obszary konkurencji, jak wiekszy może sobie poradzić z wiekszym, kooperancja); 
5/ Przyciąganie klienta (co lubi klient, jak budować więzi); 
6/ Efektywniej: zamiast taniej i oszczędniej, ocena i kategorie kosztów, znaczenie marzy; 
7/ Jakość współcześnie - metody zarządzania, wykorzystywanie zarządzania procesowego w poprawie jakości i dostarczeniu klientowi satysfakcjonującego go produktu/usługi; 
8/ Zaangażowanie pracownika - Metody angażowania pracowników do realizacji projektów; 
9/ Budowa długotrwałych związków z firmą - wizerunek i marka, znaczenie wartości emocjonalnych, obsługi, tworzenia standardu, zapewniania komfortu użytkowania produktu. 
Przedstawione zagadnienia są przykładami do poszukiwania problemu biznesowego w organizacji. Studenci w kilku osobowych grupach identyfikuję problem, przeprowadzają analizę i proponują możliwe rozwiązanie. Wybrany temat powinien mieć walory implementacyjne (propozycje /rozwiązania można wdrożyć w organizacji). Projekt jest prezentowany grupie do dyskusji i oceny. Elementem zaliczenia jest indywidualny projekt rozwiązania problemu biznesowego (projekt udoskonalenia działań w wybranym obszarze, ewentualnie rozwoju firmy, wejścia w nowy obszar działania).</t>
  </si>
  <si>
    <t>1/ A.Kosieradzka (red. naukowa), Metody i techniki pobudzania kreatywności w organizacji i zarządzaniu, eduLibri, Warszawa 2018; 
2/ H.Buk, J.Wartini - Twardowska (red.naukowa), Zmiany, innowacje, kreatywność w zarządzaniu i rachunkowości, Wyd. Uniewrsytetu Ekonomicznego, Katowice 2017.</t>
  </si>
  <si>
    <t xml:space="preserve">1/ N. Thomas (red.), Kreatywność i innowacje według Johna Adaira,  Wolters Kluwer Polska, Kraków 2009; 
2/ M. E. Porter, Strategia konkurencji – metody analizy sektorów i konkurencji, PWE, Warszawa 1994;
3/ D. Lewicka, Zarządzanie kapitałem ludzkim a zaangażowanie pracowników, C. H. Beck, Warszawa 2019; </t>
  </si>
  <si>
    <t>KOMPETENCJE 
SPOŁECZNE</t>
  </si>
  <si>
    <t>Zajęcia prowadzone głównie w formie ćwiczeń praktycznych z wykorzystaniem metod symulacji negocjacji biznesowych.
1/ Strategie negocjacyjne w biznesie.
2/ Style negocjacji.
3/ Techniki negocjacji.
4/ Zaufanie, kreatywność i elastyczność w negocjacjach. 
5/ Zasady harvardzkiego modelu negocjacji.</t>
  </si>
  <si>
    <t>1. Nic Peeling, Negocjacje. Co dobry egocjator wie, robi i mówi, PWE, Warszawa 2010;
2. J. Murphy, R. Russil, P. Steele, Jak odnieść sukces w negocjacjach, Oficyna Wydawnicza Wolters Kluwer, Warszawa 2014;
3. R. J. Lewicki, B. Barry, D. M. Saunders, Zasady negocjacji, Dom Wydawniczy Rebis, Poznań 2018.</t>
  </si>
  <si>
    <t>1. J. Stelmach, B. Brożek, Negocjacje, Copernicus Center Press, 2014;
2. R. Zenderowski, B. Koziński, Różnice kulturowe w biznesie, CeDeWu, Warszawa 2012;
3. D. A. Lax, J. K. Sebenius,  Negocjacje w trzech wymiarach: jak wygrać najważniejsze gry, Wydawnictwo MT Biznes, Warszawa 2007;
4. R. Schmidtke, Mistrzowskie negocjacje: jak nawiązać trwałe relacje z partnerami biznesowymi, Wydawnictwo Studio Emka, Warszawa 2006.</t>
  </si>
  <si>
    <t>Przygotowanie do praktycznego - poprzez ćwiczenia w symulowanych warunkach - rozwiązywania problemów w prowadzeniu działalności gospodarczej, kształtowania warunków do kreatywności, rozwiązywania konfliktów i tworzenia warunków zaangażowania się  pracowników. W przedmiotach "Gry decyzyjne" i "Praktyczny projekt biznesowy" powstają doskonalenia ćwiczenia pracy zespołowej. W przedmiocie "Negocjacje w zarządzaniu" celem jest utrwalenie reguł komunikowania się.</t>
  </si>
  <si>
    <t>potrafi podejmować decyzje biznesowe pod presją konkurencji, uwzględniając uwarunkowania ekonomiczne.</t>
  </si>
  <si>
    <t xml:space="preserve">Celem modułu - seminarium dyplomowe jest przygotowanie studenta do procesu opracowania pracy magisterskiej, stanowiącej rozwiązanie faktycznego, realnego problemu związanego z różnymi funkcjami zarządzania, na tle studiów literaturowych i procesu naukowo-badawczego. </t>
  </si>
  <si>
    <t>inicjować i uczestniczyć w procesach analizowania i projektowania nowego biznesu oraz prowadzenia biznesu w róznych jego fazach życia, na tle diagnozy endo- i egzogenicznej; podejmować decyzje biznesowe pod presją konkurencji, wybierając odpowiednie metody rozwiązania problemów; wybrać odpowiednie strategie i taktyki negocjacyjne wskazując korzyści obu uczestniczących stron.</t>
  </si>
  <si>
    <t>do krytycznej analizy swojej wiedzy i umiejetności w obszarze kreowania i prowadzenia biznesu, stałego ich rozwijania, do współpracy w procesach kreatywnych, wykazuje postawę przedsiębiorczą i odpowiedzialną wobec podejmowanych decyzji; ma gotowość do prowadzenia efektywnych negocjacji.</t>
  </si>
  <si>
    <t>Student musi mieć zaliczone następujące kursy: Mikroekonomia, Rachunkowość.</t>
  </si>
  <si>
    <t xml:space="preserve">ekonomiczne i finansowe uwarunkowania procesu zarządzania służące rozwiązywaniu problemów menedżerskich. </t>
  </si>
  <si>
    <t xml:space="preserve">identyfikować, diagnozwoać i rozwiązywać problemy menedżerskie w zakresie aspektów ekonomicznych i finansowych. </t>
  </si>
  <si>
    <t xml:space="preserve">do podejmowania pracy związanej z zarządzaniem, będąc świadom posiadanych przez siebie kompetencji, w sposób odpowiedzialny. </t>
  </si>
  <si>
    <t>ma umiejętności rekomendowania adekwatnych rozwiązań w różnych obszarach firmy bazując na przeprowadzonej analizie mikroekonomicznej.</t>
  </si>
  <si>
    <t>ma praktyczną umiejeność wykorzystania wiedzy teoretycznej w obszarze analizy ekonomicznej do  określenia sytuacji firmy.</t>
  </si>
  <si>
    <t>potrafi przeprowadzić procesy diagnostyki problemów zarządczych z wykorzystaniem narzędzi analizy mikroekonomicznej.</t>
  </si>
  <si>
    <t>jest świadomy swoich kompetencji z obszarze zarządzania rachunkiem ekonomicznym i racjonalizacji decyzji.</t>
  </si>
  <si>
    <t>jest gotów indywiidualnie lub grupowo dokonać analizy mikroekonomicznej będącej podstawą do podjęcia decyzji menedżerskich.</t>
  </si>
  <si>
    <t>jest gotów podejmować racjonalne decyzje w obszarze funkcjonowania firmy na podstawie przeprowadzonej analizy ekonomicznej.</t>
  </si>
  <si>
    <t>1. Określenie racjonalności ekonomicznej podejmowanych w firmie decyzji ( ocena rodzajów postawionych celów, stopnia ich realizacji, analiza scenariusza rozwoju firmy przy użyciu Macierzy Opłacalności Biznesu). 
2. Analiza strony popytowej/podażowej (wielkość, struktura, determinanty etc.)
3. Analiza elastyczności popytu/podaży  firmy (w stosunku do ceny, dochodu, cen powiązanych dóbr ) oraz płynące z tego wnioski dotyczące polityki cenowej, reklamy, strategii konkurencji etc.)
4. Analiza produktywności w długim i krótkim okresie oraz wnioski dotyczące polityki zatrudnieniowej, inwestycyjnej  etc.
5. Analiza kosztów: określenie minimalnego poziomu produkcji gwarantującego zysk ekonomiczny (analiza tradycyjna), określenie poziomu produkcji  gwarantującego najwyższy zysk ekonomiczny (analiza marginalna), określenie zysku ekonomicznego etc.
6. Określenie struktury rynku funkcjonowania firmy (konkurencja i stopień jej natężenia, strategie konkurowania etc.).</t>
  </si>
  <si>
    <t>1. A. Kiernożycka – Sobejko, Ekonomia menedżerska, Wyd. ZPSB, Szczecin, 2013. 
2. W. F. Samuelson, S. Marks G: Ekonomia menedżerska, PWE, Warszawa, 2009. 
3. G. Maniak, A. Zelek, Mikroekonomia – materiały elearningowe ZPSB.
4. L. M. Froeb, Brian T. McCann, Ekonomia menedżerska, PWE, Warszawa, 2012.</t>
  </si>
  <si>
    <t xml:space="preserve">1. A. Zelek, Zarządzanie kryzysem w przedsiębiorstwie – perspektywa strategiczna, Orgamsz, Warszawa, 2003. 
2. A. Zelek, Strategie Biznesu, Od klasyki do postmodernizmu w zarządzaniu, Wyd. ZPSB, Szczecin 2008. 
3. A. Lachowska, Microeconomics, wyd. ZPSB, Szczecin, 2013. </t>
  </si>
  <si>
    <t>wykorzystuje praktycznie wiedzę teoretyczną w obszarze analizy finansowej do  określenia sytuacji firmy.</t>
  </si>
  <si>
    <t>potrafi  samodzielnie przeprowadzić kompleksową analizę finansową firmy i dokonywać interpretacji jej wyników.</t>
  </si>
  <si>
    <t>ma praktyczne umiejętności definiowania zaleceń i rozwiązań zidentyfikowanych problemów w oparciu o przeprowadzoną analizę finansową firmy.</t>
  </si>
  <si>
    <t>jest świadomy swoich kompetencji z obszarze zarządzania finansami firmy i zgłasza gotowość ich rozwoju.</t>
  </si>
  <si>
    <t>jest zdolny do podejmowania funkcji kierowniczej i merytorycznej w zespołach analitycznych.</t>
  </si>
  <si>
    <t>jest gotów funkcjonować w róznych rolach w zespole merytorycznym / analitycznym.</t>
  </si>
  <si>
    <t>1/ J. Szczepański, L. Szyszko, Finanse przedsiębiorstwa, Wyd. PWE 2009. 
2/ J. Tuczko, Zrozumieć finanse firmy, Wyd. Difin 2005. 
3/ Podstawy finansów. pod red. K. Mareckiego, Wyd. PWE 2008. 
4/ J. Iwan -Garzyńska, A. Adamczyk, Wybrane zagadnienia finansów przedsiębiorstw, Wyd. PWE 2009. 
5/ D. Korenik, S. Korenik, Podstawy finansów, Wyd. PWN 2010. 
6/ M. Sierpińska i T. Jachna,Ocena przedsiębiorstwa według standardów światowych, PWN, 2007.</t>
  </si>
  <si>
    <t>1/ K. Jajuga, Elementy nauki o finansach, Wyd. PWE 2007. 
2/ D. Krzemińska, Finanse przedsiębiorstwa, Wyd. Wyższej Szkoły Bankowej 2002.</t>
  </si>
  <si>
    <t>1/ Pojęcie, istota i zakres finansów przedsiębiorstwa; 
2/ Polityka i gospodarka finansowa przedsiębiorstwa; 
3/ Powiązania finansów przedsiębiorstw z: finansami państwa, finansami ubezpieczeń, rynkiem kapitałowym i marketingiem; 
4/ Wpływ rynku produktów, rynku pracy, rynku kapitałowego na procesy finansowe przedsiębiorstw; 
5/ Zależności między majątkiem przedsiębiorstwa a źródłami jego finansowania; 
6/ Pojęcie, klasyfikacja i funkcje kapitału przedsiębiorstwa; 
7/ Zasady kształtowania kapitału własnego i obcego oraz koszty pozyskania kapitału; 
8/ Istota i metody analizy finansowej przedsiębiorstwa.</t>
  </si>
  <si>
    <t>potrafi myśleć i działać w sposób przedsiębiorczy i kreatywny w zakresie procesów operacyjnych w firmie.</t>
  </si>
  <si>
    <t>1. Istota zarządzania działalnością operacyjną: zarządzanie przedsiębiorstwem a zarządzanie produkcją, produkcja a działalność operacyjna, pojęcia, cele, elementy składowe, zadania. Procesowe ujęcie zarządzania operacyjnego. 
2. Mierniki oceny działalności operacyjnej. Dekompozycja planów strategicznych na plany operacyjne.
3. System operacyjny i jego elementy. Proces wytwórczy jako element systemu operacyjnego. Struktura procesu wytwórczego. Podstawowe zasady organizacji procesów wytwarzania. Proces wytwarzania a proces produkcyjny. Operacje w procesie świadczenia usług. Szczupła organizacja procesów w czasie i przestrzeni.
4. Podstawowe techniki i metody zarządzania operacyjnego - zachodnie i japońskie podejście do zarządzania operacyjnego (zarządzanie oparte na procesach, kompleksowe zarządzanie jakością TQM, karta zrónoważonych wyników, lean management, six sigma i in.).
5. Istota jakości, jej znaczenie. Postrzeganie i ocena jakości. Podstawowe metody i techniki zarządzania jakością.</t>
  </si>
  <si>
    <t>Jasiński Z., Podstawy zarządzania operacyjnego  (pr.zb.), Wolters Kluwer, Warszawa 2014.
Knosala R., Łapuńka I., Operacyjne zarządzanie projektami, PWN, Warszawa 2015.
Niedbała B., Sierpińska M., Controlling operacyjny w przedsiębiorstwie, PWN, Warszawa 2018.
Szatkowski K., Nowoczesne zarządzanie produkcją. Ujęcie procesowe, PWN, Warszawa 2014.
Szymańska K. (red.), Kompendium metod i technik zarządzania. Teoria i ćwiczenia, Wolters Kluwer, 2015.
Waters D., Zarządzanie operacyjne. Towary i usługi, Wyd. PWN, Warszawa 2019.</t>
  </si>
  <si>
    <t>Błaszczyk W. (red.), Metody organizacji i zarządzania. Kształtowanie relacji organizacyjnych, Wyd. nauk. PWN,  Warszawa, 2019.
Grajewski P., Procesowe zarządzanie organizacjami, PWE, Warszawa 2012.
Reid R.D., Operations management: an integrated approach, John Wiley &amp; Sons, Hoboken 2005.</t>
  </si>
  <si>
    <t>zna różne techniki diagnozy strategicznej w zakresie badania potencjału firmy i otoczenia zewnętrznego oraz rozumie znaczenie analizy funkcjonalnej w procesie wnioskowania w wymiarze strategicznym.</t>
  </si>
  <si>
    <t>1/ Rozumienie istoty strategii w biznesie na róznych poziomach organizacji (korporacyjny, SBU, funkcjonalny); 
2/ Hierarchizacja decyzji strategicznych i formułowanie aspiracji rozwojowych; 
3/ Strategie synoptyczne vs. inkrementalne;  
4/ Klasyczne strategie SBU (klasyfikacja Portera); 
5/ Alternatywne strategie SBU (Red vs. Blue Ocean); 
6/ Strategie korporacyjne - klasyfikacja, przesłanki i ryzyka; 
7/ Definicja i elementy makrootoczenia - zastosowanie metod scenariuszowych i diagnostyki PEST; 
8/ Definicja i komponenty mikrootoczenia - zastosowanie technik diagnostycznych w analizie sektorowej (model Poretra, analiza luk strategicznych, mapy grup strategicznych, model profilu konkurencyjnego); 
9/ Techniki diagnozy portfela działań - zastosowanie metod portfelowych do wyznaczenia kierunków rozwoju (macierz BCG, ADL, McKinsey, Hoffer); 
10/ Zintegrowane techniki diagnostyczne - SWOT, SPACE.</t>
  </si>
  <si>
    <t>1. A. Zelek, Zarządzanie strategiczne. Podręcznik dla studentów, Wyd. ZPSB, Szczecin 2010.  (także w wersji elearningowej) 
2. A. Zelek, Strategie biznesu. Od klasyki do postmodernizmu w zarządzaniu, Wyd. ZPSB, Szczecin 2008. 
3. A. Zelek, Strategie rozwoju biznesu. Podręcznik dla studentów, Wyd. ZPSB, Szczecin 2010. 
4. A. Zelek, Zarządzanie strategiczne, Decyzje, diagnozy, strategie, Wyd. ZPSB, Szczecin 2000.</t>
  </si>
  <si>
    <t>1. K. Obłój, Strategia organizacji: w poszukiwaniu trwałej przewagi konkurencyjnej, PWE 2010. 
2. M. E. Porter, Strategia konkurencji, PWN 1994. 
3. R. Mauborgne, W. Ch. Kim, Strategia błękitnego oceanu. Początek, MT Biznes 2018. 
4. A. A. Thomspson, A. J. Stricland, Strategic Management, Concepts and Cases, 2005. 
5. B. De Wit, R.Meyer, Strategy. Proces, Content, Context. An International Perspective, Thomson Business Press, 2000. 
6. G. Gierszewska, M. Romanowska, Analiza strategiczna przedsiębiorstwa, PWE 2009;   
7. B. Tracy, Strategia biznesowa, Biblioteka sukcesu Briana Tracy, MT Biznes 2018.</t>
  </si>
  <si>
    <t>1. Współczesne ujęcie i cechy strategicznego zzl; ewolucja ZZL.
2. Uwarunkowania funkcjonowania strategicznego ZZL.
3. Modele strategicznego zzl. Charakterystyka podstawowych strategii personalnych.
4. Organizacja strategicznego zzl; rola i kompetencje HR biznes partnera.
5. Płaszczyzny strategicznego ZZL:
    - substrategia pozyskiwania,
    - substrategia szkoleniowa i rozwoju zawodowego,
    - substrategia zarządzania wynagrodzeniami,
    - subtrategia oceny okresowej pracownika,
    - subtrategia zarządzania relacjami z pracownikiem.
6. Zarządzanie wynikami pracowników (Performance Management, Human Performance management).
7. Ocena realizacji funkcji personalnej w organizacji (ocena właściwości i  pomiar efektywności ZZL w organizacji).</t>
  </si>
  <si>
    <t>1. Hamel G., Breen B., The Future of Management, Harvard Business Review Press, 2007
2. Praktyki HRM. Najlepsze studia przypadku z polskiego rynku (pr.zb.), Grupa Wyd. Infor, Warszawa 2016
3. Czasopisma:
   a. Zarządzanie Zasobami Ludzkimi
   b. Personel i Zarządzanie
   c. HR Fokus
   d. Zarządzanie na Świecie
   e. Przegląd Organizacji
   f. Organizacja i Kierowanie
   g. Harvard Business Review
4. Tematyczne portale internetowe.</t>
  </si>
  <si>
    <t>1. Armstrong M., Zarządzanie zasobami ludzkimi, Wydanie V, Oficyna Ekonomiczna Grupa Wolters Kluwer, Warszawa 2011, i nowsze wyd.
2. Filipowicz G., Rozwój organizacji poprzez rozwój efektywności pracowników, Oficyna Ekonomiczna Grupa Wolters Kluwer, Kraków 2008, i nowsze wyd.
3. Oleksyn T., Zarządzanie zasobami ludzkimi w organizacji. Kanony, realia, kontrowersje, Wolters Kluwer business, Warszawa 2011.
4. Tomczak M., Krawczyk-Bryłka B., Zarzadzanie zasobami ludzkimi. Wybrane aspekty,  Difin 2017.
5. Ulrich D., Allen J., Brockbank W., Younger J., Nyman M., Nowoczesne zarządzanie zasobami ludzkimi, Oficyna Ekonomiczna Grupa Wolters Kluwer, Warszawa 2010.
6. Ulrich D., Brockbank W., Tworzenie wartości przez dział HR, Wolters Kluwer business, Warszawa 2014.
7. Witczak H., Strategiczne zarządzanie zasobami ludzkimi. Studium systemu, PWN, Warszawa 2017.
8. Potoczek N., Zarządzanie zasobami ludzkimi w organizacji zorientowanej procesowo, PWN, Warszawa 2018.</t>
  </si>
  <si>
    <t>1. Podstawowe pojęcia związane z zarządzaniem projektami. 
2/ Miejsce i rola projektów we współczesnych organizacjach. 
3/ Cykl życia projektu. 
4/ Planowanie zakresu, czasu, kosztów oraz zasobów pozafinansowych projektu. 
5/ Wybrane obszary zarządzania projektami - zarządzanie zespołem, komunikacją, ryzykiem, zmianami, jakością.</t>
  </si>
  <si>
    <t>1/ Trocki M. (red. naukowa), Nowoczesne zarządzanie projektami, PWE, Warszawa 2013. 
2/ Portny S., Zarządzanie projektami dla bystrzaków, Helion, Gliwice 2013. 
3/ Kisielnicki J, Zarządzanie projektami - Ludzie - procedury – wyniki, Wolters Kluwer, Warszawa 2016.</t>
  </si>
  <si>
    <t>Pietras A., Pietras P., Szczepańczyk M., Zarządzanie projektem. Podręcznik przyszłego PMA, CeDeWu, Warszawa 2018.
Mantel S.J. Jr., Meredith J. R., Shafer S.M., Project Management. A Managerial Approach, 10th EMEA Edition, wiley, 2019.</t>
  </si>
  <si>
    <t>1. Wiedza z zakresu ekonomii, zarządzania, marketingu i negocjacji.
2. Umiejętność twórczego myślenia oraz rozwiązywania praktycznych problemów metodą pracy i dyskusji zespołowej.
3. Umiejętność przygotowania i prezentowania przygotowanego projektu.</t>
  </si>
  <si>
    <t>proces zarządzania i jego poziomy (strategiczne, taktyczne, operacyjne), w kontekscie dynamicznego otoczenia i zmian w procesie funkcjonowania  współczesną organizacją; nowoczesne metody zarządzania; zależności zachodzące pomiędzy warunkami otoczenia a strategiami i modelami biznesu, z uwzględnieniem kluczowych funkcji zarządzania, procesów (operacji) i projektów.</t>
  </si>
  <si>
    <t>analizować wewnętrzne i zewnętrzne otoczenie firmy, sformułować rekomendacje, zaprojektować nowe rozwiązania w systemie organizacji oraz uzasadnić je w oparciu o ocenę przewidywanych efektów.</t>
  </si>
  <si>
    <t>do pracy w zespole zarządczym w róznych obszarach zarządzania organizacją; jest zdolny do prezentowania i argumentowania własnego zdania, głosu w dyskusji, a także do kreatywnego myślenia i pdejmowania racjonalnych decyzji.</t>
  </si>
  <si>
    <t>Moduł ukazuje konieczność kompleksowego podejścia  do współczesną zarządzania organizacją, oraz możliwości stosowania współczesnych koncepcji zarządzania organizacją w warunkach dynamicznego, zmiennego otoczenia. Pozwala zrozumieć znaczenie analityki w bizniesie, uzyskać wiedzę i umiejętności z zakresu formułowania i implementacji strategii rozwoju organizacji, a także sprawnej i skutecznej realizacji i racjonalizacji konkretnych projektów i procesów zarządzania (w tym zarządzania zasobami ludzkimi), oraz szczegółowych zadań operacyjnych. Kształtuje umiejętności wykorzystania w praktyce metod oceny wybranych procesów zarządzania nowoczesną firmą, z uwzględnieniem kryterium efektywności.</t>
  </si>
  <si>
    <t>1. Zenderowski R., Technika pisania prac magisterskich i licencjackich, CeDeWu, Warszawa 2014.
2. Podstawy metodologiczne prac doktorskich w naukach ekonomicznych, red. M.Sławińska, H. Witczak, PWE, Warszawa 2012.
3. M. Blaug, Metodologia ekonomii, PWN, Warszawa, 1995. 
4. Kwaśniewski K., Jak pisać prace dyplomowe? Wskazówki praktyczne, Wyd. KPSW, 2010.</t>
  </si>
  <si>
    <t>G. Maniak, E. Świergiel, A. Zelek, Twoja praca promocyjna – od dylematów do perfekcji. Poradnik dla studentów ZPSB, Wyd. Naukowe  ZPSB, Szczecin 2010 (także w wersji elearningowej).</t>
  </si>
  <si>
    <t>1. Grabowski H., Wykłady z metodologii badań empirycznych, Impuls 2017. 
2. Babbie E., Badania społeczne w praktyce, PWN, Warszawa 2006. 
3.  Silverman D., Interpretacja danych jakościowych: metody analizy rozmowy, tekstu i interakcji, PWN, Warszawa 2008. 
4. Przybyła M., Metody badawcze w zarządzaniu - aspekt teoretyczny i praktyczny, Wydawnictwo Akademii Ekonomicznej im. O. Langego we Wrocławiu, Wrocław 2006.</t>
  </si>
  <si>
    <t>istotę, cel i składowe procesu / postępowania badawczego, stanowiącego podstawę rozprawy magisterskiej o profilu praktycznym oraz spektrum metod i technik analitycznych / diagnostycznych, stosowanych w takim postępowaniu.</t>
  </si>
  <si>
    <t>samodzielnie przeprowadzić kompletne postępowanie badawcze (wraz ze studiami literaturowymi i badaniami empirycznymi), w obszarze utylitarnym dla realnego biznesu.</t>
  </si>
  <si>
    <t>jezt zdolny i gotowy do posługiwania się językiem obcym i komunikowania  się w profesjonalnym języku obcym w trakcie wykonywania zadań zawodowych.</t>
  </si>
  <si>
    <t>identyfikuje frazy, idiomy, kolokacje i struktury gramatyczne na poziomie B2 pozwalające na rozumienie języka w kontekście biznesowym.</t>
  </si>
  <si>
    <t>Zajęcia prowadzone w języku angielskim w zakresie:  
1/ Marka; 
2/ Różnice kulturowe; 
3/ Podróże w biznesie; 
4/ Zasoby ludzkie;   
5/ Zmiany w środowisku pracy; 
6/ Rynki międzynarodowe; 
7/ Organizacja pracy; 
8/ Etyka; 
9/ Reklama; 
10/ Przywództwo; 
11/ Finanse; 
12/ Konkurencja.
Przedstawione zagadnienia są przyczynkami do dyskusji, zadań, ćwiczeń, odgrywania ról - aktywności realizowane wyłącznie w języku angielskim. Wykorzystanie metod internaktywnych oraz narzędzi mobilnych np. oprogramowania Quizlet.</t>
  </si>
  <si>
    <t>obcy</t>
  </si>
  <si>
    <t>Market Leader intermediate; Platforma e-learningowa; oprogramowanie wspierające naukę języka m.in. Quizlet.</t>
  </si>
  <si>
    <t>adekwatne formy zaliczeń</t>
  </si>
  <si>
    <t>zakres merytoryczny kursu</t>
  </si>
  <si>
    <t>posługiwać się językiem obcym w sytuacjach zawodowych, które związane są z realizacją działań przedsiębiorczych. Ponadto, słuchacz potrafi zastosować wybrane rozwiązania z zakresu technologii informacyjno-komunikacyjnych w podejmowanych decyzjach biznesowych.</t>
  </si>
  <si>
    <t>polski / obcy</t>
  </si>
  <si>
    <t>Student musi mieć zaliczone dwa kursy: 1/ Metodyka pisania prac magisterskich; 2/ Metody prowadzenia badań ekonomicznych.</t>
  </si>
  <si>
    <t>wszelkie egzo- i endogeniczne uwarunkowania procesów zarządzania, stanowiące podstawę do rozwiązywania realnych problemów menedżerskich.</t>
  </si>
  <si>
    <t>wykazać praktyczne umiejętności identyfikowania, diagnozowania i rozwiązywania realnych problemów zarządczych w różnych funkcjach i obszarach zarządzania, w tym zgodnych z obraną specjalnością.</t>
  </si>
  <si>
    <t>do przeprowadzenia samodzielnego procesu badawczego i wykazania krytycznej i selektywnej postawy wobec zebranych źródeł informacji oraz do sformułowania konsekwentych, logicznych rekomendacji / zaleceń zmian.</t>
  </si>
  <si>
    <t>Przygotowanie studenta do samodzielnej, prowadzonej metodami naukowymi, analizy problemów oraz do prezentowania rezultatów badań własnych w ramach pracy magisterskiej. W ramach seminarium dyplomowego (semestr 1) odbywa się: 
1. Wybór tematu pracy. 
2. Określenie głównych elementów modelu badawczego, w tym cele badawcze, hipotezy, metody weryfikacji hipotez. 
3. Określenie ramowej struktury pracy. 
4. Ustalenie faz i harmonogramu przygotowywania i pisania pracy. 
5. Wstępny dobór literatury.</t>
  </si>
  <si>
    <t>1. G. Maniak, E. Świergiel, A. Zelek, Twoja praca promocyjna – od dylematów do perfekcji. Poradnik dla studentów ZPSB, Wyd. Naukowe ZPSB, Szczecin 2010 (także w wersji elearningowej).
2. J. Lichtarski, Praktyczny wymiar nauk o zarządzaniu, PWE, Warszawa 2015.</t>
  </si>
  <si>
    <t>posiada umiejetność kształtowania działalności gospodarczej z uwzględnieniem przepisów prawa gospodarczego publicznego i prywatnego.</t>
  </si>
  <si>
    <t>posiada podstawowe umiejętności  i kompetencje z zakresu prawa gospodarczego i cywilnego, umożliwiające mu funkcjonowanie w strukturze spółki handlowe.</t>
  </si>
  <si>
    <t>jest świadomy poziomu swojej wiedzy prawnej w obszarze podmiotw gospodarczych oraz konieczności jej uzupełniania wraz ze zmieniającym się otoczeniem; potrafi współpracować w grupie, w tym korzystać z doradców - ekspertów/specjalistów.</t>
  </si>
  <si>
    <t>1/ Źródła prawa gospodarczego; 
2/ Źródła prawa spółek handlowych; 
3/ Ogólna charakterystyka osobowych i kapitałowych; 
4/ Rodzaje spółek handlowych (spółka jawna, spółka partnerska, spółka komandytowa, spółka komandytowo-akcyjna, spółka, spółka z ograniczoną odpowiedzialnością, spółka akcyjna); 
5/ Spółka jawna (powstanie, stosunki wewnętrzne i zewnętrzne, likwidacja); 
6/ Spółka partnerska (powstanie, stosunki wewnętrzne i zewnętrzne, likwidacja); 
7/ Spółka komandytowa (powstanie, stosunki wewnętrzne i zewnętrzne, likwidacja); 
8/ Spółka komandytowo-akcyjna (powstanie, stosunki wewnętrzne i zewnętrzne, likwidacja); 
9/ Spółka z ograniczoną odpowiedzialnością (powstanie, organy, odpowiedzialność za zobowiązania, likwidacja); 
10/ Spółka akcyjna (powstanie, organy, odpowiedzialność za zobowiązania, likwidacja).</t>
  </si>
  <si>
    <t>1. A. Kidyba, Prawo handlowe, C.H.Beck, Warszawa 2015;
2. Prawo spółek handlowych. Podręcznik akademicki, A. Koch, J. Napierała (red.), Wolters Kluwer, Warszawa 2015;
3. W. Pyzioł, A. Szumański, I. Weiss, Prawo spółek, wyd. C.H. Beck 2014;
4. K. Bilewska, A. Chłopecki, Prawo handlowe, wyd. C.H. Beck 2015; 
5. Kodeks spółek handlowych z komentarzami (wersja najnowsza).</t>
  </si>
  <si>
    <t>1. A. Opalski, Europejskie prawo spółek, LexisNexis, Warszawa 2010;
2. S. Sołtysiński, A. Szajkowski, A. Szumański, J. Szwaja, Kodeks spółek handlowych. Komentarz, t. I-V oraz suplement, C.H.Beck, Warszawa 2005-2010;
3. System Prawa Handlowego, t. 2, Prawo spółek handlowych, S. Włodyka (red.), C.H.Beck, Warszawa 2012;
4. System Prawa Prywatnego, t. 16, Prawo spółek osobowych, A.Szajkowski (red.), C.H.Beck, Warszawa 2008;
5. System Prawa Prywatnego, t. 17A i 17B, Prawo spółek kapitałowych, S.Sołtysiński (red.), C.H.Beck, Warszawa.</t>
  </si>
  <si>
    <t>1/ Pojęcie, źródła prawa i podstawowe zasady prawa pracy; 
2/ Podstawowe pojęcia prawa pracy: pracodawca, pracownik, zakład pracy, stosunek pracy; 
3/ Podstawy nawiąznia stosunku pracy (umowa o pracę, mianowanie, powołanie, wybór, spółdzielcza umowa o pracę); 
4/ Stosunek pracy, odpowiednie stosowanie przepisów kodeksu cywilnego w prawie pracy; 
5/ Prawa i obowiązki stron stosunku pracy; 
6/ Odpowiedzialność stron stosunku pracy; 
7/ Czas pracy; 
8/ Urlopy pracownicze; 
9/ Tryby rozwiązania umów o pracę.</t>
  </si>
  <si>
    <t>1. M. Barzycka-Banaszczyk, Prawo pracy, C.H.Beck, Warszawa 2015. 
2. L. Florek, Prawo pracy, C.H.Beck, Warszawa 2015.
3. J. Stelina, Prawo pracy, C.H.Beck, Warszawa 2016. 
4. Kodeks pracy z komentarzem (wersja najnowsza).</t>
  </si>
  <si>
    <t>1. A. Malinowski, Nawiązywanie i rozwiązywanie stosunku pracy. Komentarz praktyczny, C.H.Beck, Warszawa 2015.
2. R. Terlecki, N. Szok, Prawo pracy w praktyce, C.H.Beck,  Warszawa 2015. Serwisy online np.:  http://www.infor.pl/wskazniki/prawo-pracy-i-ubezpieczen-spolecznych .</t>
  </si>
  <si>
    <t>główne źródła prawa gospodarczego; rozpoznaje podstawowe terminy i normy prawne niezbędne do pracy na stanowiskach menedżerskich.</t>
  </si>
  <si>
    <t>zastosować adekwatne źródła prawa do rozwiązania dylematów i problemów zarządczych na kanwie obowiązujących przepisów.</t>
  </si>
  <si>
    <t>do przestrzegania wszelkich norm prawnych w swojej pracy zawodowej.</t>
  </si>
  <si>
    <t>Głównym celem zajęć jest przyswojenie sobie przez studentów wiedzy z zakresu prawa niezbędnej w biznesie oraz nabycie  praktycznych umiejętności związanych z zastosowaniem przekazanej wiedzy w obszarze praktyki gospodarczej.W szczególności celem zajęć jest dostarczenie wiedzy na temat: rodzajów spółek handlowych; zasad funkcjonowania spółek handlowych; żródeł prawa gospodarczego, prawa handlowego, prawa pracy i prawa podatkowego; zasad podejmowania i prowadzenia działalności gospodarczej w świetle obowiązującego ustawodawstwa; zawierania i wykonywania umów handlowych; podstawowych zasad i pojęć prawa podatkowego; podstawowych zasad prawa pracy, w tym zasad nawiązywania stosunku pracy oraz praw i obowiązków pracownika i pracodawcy.</t>
  </si>
  <si>
    <t xml:space="preserve">Celem modułu jest wyposażenie studenta z wybrane kompetencje społeczne / miękkie, związane z zarządzaniem organizacjami w różnych uwarunkowaniach i kontekstach. </t>
  </si>
  <si>
    <t>istotę i znaczenie zasad zarządzania zespołami, pracy w zespołach oraz inne wybrane konteksty zarządzania (zgodnie z wybranym kursem).</t>
  </si>
  <si>
    <t>funkcjonować w zespole operacyjnym, projektowym, podejmując rolę zrówno lidera, jak i członka oraz potrafi zastosować w praktyce inne wybrane konteksty zarządzania (zgodnie z wybranym kursem).</t>
  </si>
  <si>
    <t>do podejmowania współdziałania w zespołach operacyjnych i projektowych, w róznych obszarach zarządzania.</t>
  </si>
  <si>
    <t>zna i rozumie istotę pracy zespołowej oraz czynniki warunkujące jej sprawność.</t>
  </si>
  <si>
    <t>jest zdolny do podejmowania współpracy w zespołach operacyjnych / projektowych i do podejmowania w nich różnych ról.</t>
  </si>
  <si>
    <t>zgłasza gotowość do współdziałania w zespołach zadaniowych, wykazuje umiejętność zawierania kompromisów i postawy empatyczne wobec innych członków zespołu.</t>
  </si>
  <si>
    <t>1/ Grupy i zespoły w organizacjach – cechy różnicujące. 
2/ Typologia grup i zespołów. 
3/ Czynniki warunkujące skuteczność i sprawnośc zespołu. 
4/ Komunikacja w zespole.  
5/ Zespoły zadaniowe w świecie pracy 2.0. 
6/ Konkurencja i współpraca międzyzespołowa. 
7/ Zarządzanie projektami w organizacji a rola zespołu. 
8/ Konflikty w zespołach organizacyjnych. 
9/ Patologie w zespołach i organizacjach – diagnozowanie i przeciwdziałanie. 
10/ Typy osobowości a kultura zespołu.</t>
  </si>
  <si>
    <t>1. J. Adair, Budowanie zespołu [jak stworzyć dynamiczny zwycięski zespół, Studio Emka, 2001.
2. J. Waszkiewicz, Kierowanie zespołami, CL Consulting i Logistyka: Oficyna Wydawnicza "Nasz Dom i Ogród", 2006.</t>
  </si>
  <si>
    <t xml:space="preserve">1. Zespół - kultura - projekt, red. W. Olejniczak, Wydawnictwo Zachodniopomorskiej Szkoły Biznesu w Szczecinie, 2009. 
2. J. Appelo, Zarządzanie 3.0. Kierowanie zespołami z wykorzystaniem metodyk Agile, Helion 2016.
</t>
  </si>
  <si>
    <t xml:space="preserve">Celem modułu – seminarium dyplomowe jest przygotowanie studenta do procesu opracowania pracy magisterskiej, stanowiącej rozwiązanie faktycznego, realnego problemu związanego z różnymi funkcjami zarządzania, na tle studiów literaturowych i procesu naukowo-badawczego. </t>
  </si>
  <si>
    <t xml:space="preserve">1. Regulamin praktyk zawodowych ZPSB (cele i formy praktyk, organizacja i przebieg praktyk zawodowych, obowiązki praktykanta, obowiązki opiekuna praktyk, obowiązki organizatora praktyk, przebieg praktyk, warunki zaliczenia praktyki zawodowej).
2. Dokumentacja praktyk zawodowych.
3. Ramowe i szczegółowe programy praktyk zawodowych dla poszczególnych specjalności. 
4. Formy realizacji praktyki zawodowej: 
   a) Praktyka zorganizowana przez Uczelnię w formie tradycyjnej lub wirtualnej. Student korzysta z przygotowanej przez Uczelnię oferty praktyk, na podstawie zawartych umów między Uczelnią a organizacją przyjmującą na praktyki,
   b) Praktyka indywidualna w formie tradycyjnej lub wirtualnej. Student samodzielnie organizuje praktykę, inicjuje porozumienie z organizacją przyjmującą na praktykę. Uczelnia sprawuje nadzór merytoryczny nad przebiegiem praktyki,
   c) Zatrudnienie w organizacji na stanowisku, z zakresem czynności odpowiadającym studiowanemu kierunkowi i specjalności, na podstawie umowy o pracę, stosunku służbowego, umowy cywilnoprawnej lub prowadzenie własnej działalności gospodarczej.
5. Realizacja praktyki zawodowej w miejscu odbywania praktyki w kontakcie z organizatorem praktyk, opiekunem praktyki z ramienia organizatora praktyki i opiekunem praktyki z ramienia Uczelni. </t>
  </si>
  <si>
    <t>1. Typy problemów badawczych w naukach o zarządzaniu. 
2. Rodzaje naukowych metod rozwiązywania problemów badawczych. 
3. Przykłady współczesnych problemów makro i mikroekonomicznych. 
4. Podejścia badawcze. 
5. Typy wnioskowania. 
6. Rodzaje modeli przyczynowych w zarządzaniu 
7. Przyczynowość i kontrfaktyczność. 
8. Zasady przyczynowości. 
9. Badania korelacyjne i przyczynowe. 
10. Projekty eksperymentalne.  
11. Metody jakościowe w badaniach naukowych. 
12. Metody statystyczne w badaniach naukowych. 
13. Studium przypadku jako metoda badawcza. 
14. Tworzenie narzędzi badawczych. 
15. Tworzenie narzędzi analitycznych. 
16. Raportowanie badań - prezentacja wyników badań.</t>
  </si>
  <si>
    <t xml:space="preserve">Moduł dyplomowy (1), (2) oraz Moduł specjalnościowy (1), (2), (3). </t>
  </si>
  <si>
    <t>Student powinien posiadać podstawową wiedzę z zakresu zarządzania, ekonomii i finansów (znajomość podstawowych pojęć w dyscyplinach naukowych: nauki o zarządzaniu i jakości oraz ekonomia i finanse).</t>
  </si>
  <si>
    <t>posiada wiedzę na temat metodologii pisania pracy magisterskiej, z uwzględniniem wyzwań pracy o charakterze empiycznym, projektowym, wdrożeniowym z uwzględnieniem jej użyteczności/utylitarności</t>
  </si>
  <si>
    <t>posiada wiedzę na temat zasad samodzielnego przeprowadzenia procesów badawczych, w tym badań pierwotnych i wtórnych na cele pracy badawczej tj. pracy magisterskiej</t>
  </si>
  <si>
    <t>myśli logicznie i analitycznie, jest zdolny do samodzielnej pracy badawczej, prezentacji jej założeń i efektów.</t>
  </si>
  <si>
    <t>1. Procedura dyplomowa obowiazująca na kierunku Zarządzanie, studia drugiego stopnia o profilu praktycznym. 
2. Podstawowe zagadnienia związane z procesem tworzenia pracy magisterskiej: wybór tematu; formułowanie celu pracy i problemu badawczego; formułowanie hipotez badawczych, dobór metod badawczych; układ, treść i objętość rozdziałów; dobór i wykorzystanie źródeł literaturowych; gromadzenie i przetwarzanie danych empirycznych; prezentacja i interpretacja wyników badania; wnioskowanie). 
3. Zasady korzystania z  księgozbiorów i czasopism, elektronicznych baz danych i zasobów Internetu.  
4.Technika pisania prac naukowych (praca magisterska): forma, styl i język, wymagania edycji tekstu i elementów graficznych (tabele, rysunki, wykresy). 
5. Omówienie zasad przygotowania i przeprowadzenia prezentacji multimedialnej własnego projektu końcowego. 
6. Etyczne zasady pisania pracy dyplomowej. 
7. Procedura dyplomowa i antyplagiatowa w ZPSB.</t>
  </si>
  <si>
    <t>1. G. Maniak, E. Świergiel, A. Zelek, Twoja praca promocyjna – od dylematów do perfekcji. Poradnik dla studentów ZPSB,Wyd. Naukowe  ZPSB, Szczecin 2010 (także w wersji elearningowej).
2. J. Lichtarski, Praktyczny wymiar nauk o zarządzaniu, PWE, Warszawa 2015.</t>
  </si>
  <si>
    <t>ma i rozwija umiejętność samodzielnego przeprowadzenia badań i przygotowania raportu z procesu badawcego (praca magisterska).</t>
  </si>
  <si>
    <t>W ramach seminarium dyplomowego (semestr 2) odbywa się: 
1/ proces badań empirycznych, analiza wyników, raportowanie, konkludowanie, rekomendacje; 
2/ redakcja pracy, strukturyzowanie i integrowanie części teoretycznej z empiryczną, formułowanie związków między teorią a praktyką.</t>
  </si>
  <si>
    <t>Kurs 5.3.</t>
  </si>
  <si>
    <t>ZARZĄDZANIE PROJEKTAMI INFORMATYCZNYMI</t>
  </si>
  <si>
    <t>Kurs 10.3.</t>
  </si>
  <si>
    <t>Metodyki zarządzania projektami</t>
  </si>
  <si>
    <t>Komunikacja w zespole projektowym - warsztat</t>
  </si>
  <si>
    <t>Moduł specjalnościowy (1) ZPI</t>
  </si>
  <si>
    <t>Moduł specjalnościowy (2) ZPI</t>
  </si>
  <si>
    <t>Moduł specjalnościowy (3) ZPI</t>
  </si>
  <si>
    <t>Moduł aktywności praktycznej ZPI</t>
  </si>
  <si>
    <t>Projektowanie systemów informatycznych</t>
  </si>
  <si>
    <t>Narzędzia wspierajace zarządzanie projektami</t>
  </si>
  <si>
    <t>Inicjowanie projektów</t>
  </si>
  <si>
    <t>Analiza wymagań projektowych</t>
  </si>
  <si>
    <t>Zarządzanie zakresem, czasem i budżetem projektu IT</t>
  </si>
  <si>
    <t>specyfikę projektów informatycznych oraz ich rolę we współczesnych organizacjach; istotę uzasadnienia biznesowego projektów informatycznych; zasady priorytetyzacji wymagań stawianych oprogramowaniu;  metody estymacji projektów informatycznych.</t>
  </si>
  <si>
    <t>diagnozować problemy będące podstawą powoływania projektów informatycznych; z wykorzystaniem standardów i dobrych praktyk branżowych udokumentować wymagania stawiane oprogramowaniu;  przygotować dokumentację projektu realizowanego kaskadowo lub zwinnie;  swobodnie korzystać z narzędzi IT wspomagajacych planowanie działalności projektowej.</t>
  </si>
  <si>
    <t>do pracy zespołowej przyjmując role Klienta/Zleceniodawcy projektu i/lub przedstawiciela Dostawcy oprogramowania; myśleć analitycznie, pozyskiwać i wykorzystywać informacje pochodzące z różnych źródeł; jest  świadomy konieczności stawiania granic przy współpracy z obiema stronami projektu: Klient/Zleceniodawca - Dostawca w celu realizacji warunków kontraktu.</t>
  </si>
  <si>
    <t>Student powinien mieć ukończony moduł Nowoczesne zarządzanie.</t>
  </si>
  <si>
    <t>Moduł specjalnościowy Zarządzanie projektami informatycznymi jest obszarem, który łączy w sobie wiedzę i umiejętności specjalistyczne, związane z branżą IT, zarządcze oraz komeptencje społeczne. W trakcie jego realizacji Student nabywa wiedzę teoretyczną i umiejętności praktyczne umożliwiające podjęcie pracy jako lider zespołu lub kierownik projektu informatycznego. Ponadto, ma mozliwość pogłębienia wiedzy i umiejętności z zakresu zarządzania projektem w ujęciu uniwersalnym. Duży nacisk jest położony na wykorzystanie nowoczesnych standardów i rozwiązań z branży IT.</t>
  </si>
  <si>
    <t>zna i rozumie specyfikę projektów informatycznych oraz ich rolę we współczesnych organizacjach.</t>
  </si>
  <si>
    <t>zna i rozumie w pogłębionym stopniu główne fazy zarządzania projektami informatycznymi charakterystyczne dla podejść kaskadowego oraz zwinnego.</t>
  </si>
  <si>
    <t>rozumie znaczenie uzasadnienia biznesowego w procesie zarządzania projektem informatycznym.</t>
  </si>
  <si>
    <t>zna i rozumie różnice między różnymi rodzajami oprogramowania, np. oprogramowanie systemowe, użytkowe, systemy informatyczne, aplikacje webowe i mobilne, itp.</t>
  </si>
  <si>
    <t>potrafi w poglębiony sposób zdiagnozować problemy będące podstawą powoływania projektów informatycznych.</t>
  </si>
  <si>
    <t>potrafi przeprawadzić analizę uzasadnienie biznesowego projektu.</t>
  </si>
  <si>
    <t>potrafi zespołowo przygotować dokumentację inicjującą projekt.</t>
  </si>
  <si>
    <t>jest gotów do myslenia analitycznego, pozyskiwania i wykorzystywaania informacji pochodząceych z różnych źródeł.</t>
  </si>
  <si>
    <t>jest gotów do pracy zespołowej przyjmując role Klienta/Zleceniodawcy projektu i/lub przedstawiciela Dostawcy oprogramowania.</t>
  </si>
  <si>
    <t>jest kreatywny w zakresie rozwiązywania problemów pojawiających się na etapie inicjowania projektu.</t>
  </si>
  <si>
    <t>1/ Rodzaje i specyfika projektów informatycznych.
2/ Zarządzania projektami informatycznymi - podejście kaskadowe i zwinne, złoty trójkąt projektu. 
3/ Uzasadnienie biznesowe projektu. 
4/ Rodzaje dokumentacji inicjującej projekty informatyczne. 
5. Role Klienta/Zleceniodawcy i Dostawcy oprogramowania.</t>
  </si>
  <si>
    <t>1/ Philips J., Zarządzanie projektami IT, Helion, Gliwice 2011. 
2/ Baszuro P., U mnie działa. Język branży IT, Helion, Gliwice 2019</t>
  </si>
  <si>
    <t>zna i rozumie znaczenie analizy biznesowej w projekcie informatycznym.</t>
  </si>
  <si>
    <t>zna i rozumie istotę priorytetyzacji wymagań stawianych oprogramowaniu.</t>
  </si>
  <si>
    <t>posługuje się specjalistycznym aparatem pojęciowym, charakterycznym dla analizy wymagań w projektach informatycznych.</t>
  </si>
  <si>
    <t>potrafi dogłębnie przeanalizować złożony problem będący podstawą uruchomienia projektu informatycznego.</t>
  </si>
  <si>
    <t>potrafi udokumentować wymagania z wykorzystaniem standardów i dobrych praktyk branżowych.</t>
  </si>
  <si>
    <t>potrafi wcielając się w rolę analityka biznesowego przeprowadzić proces pozyskiwania wymagań od różnych grup interesariuszy.</t>
  </si>
  <si>
    <t>jest gotów do zrozumienia zróżnicowanego zapotrzebowania na funkcjonalność oprogramowania zgłaszanego przez interesariuszy projektu.</t>
  </si>
  <si>
    <t>jest gotów do podjęcia dalszego kształcenia się w kierunku analika biznesowego.</t>
  </si>
  <si>
    <t>jest świadomy konieczności stawiania granic przy współpracy z obiema stronami projektu: Klient/Zleceniodawca - Dostawca.</t>
  </si>
  <si>
    <t>1/ Pochodzenie i podział wymagań - wymagania biznesowe, użytkownika, funcjonalne i niefunkcjonalne. 
2/ Narzędzia i techniki pozyskiwania wymagań. 
3/ Priorytetyzacja wymagań. 
4/ Dokumentowanie wymagań w projektach informatycznych. 
5/ Rola analizy biznesowej i analityka biznesowego.</t>
  </si>
  <si>
    <t>1/ Bartyzel M., Oprogramowanie szyte na miarę. Jak rozmawiać z klientem, który nie wie, czego chce., Helion, Gliwice 2015. 
2/ Gottesdiener E., Warsztaty Wymagań. Narzędzie zespołowego precyzowania wymagań. Narzędzia zespołowego precyzowania wymagań, MT&amp;DC, Warszawa 2008. 
3/ Weinschenk S., 100 rzeczy, które każdy projektant powinien wiedzieć o potencjalnych klientach, Helion Gliwice 2011.</t>
  </si>
  <si>
    <t>posiada zaawansowaną wiedzę o  metodach estymacji projektów informatycznych.</t>
  </si>
  <si>
    <t>zna i rozumie w stopniu zaawansowanym zasady planowania struktury projektu, czasu i budżetu projektu informatycznego.</t>
  </si>
  <si>
    <t>zna i rozumie istnienie powiązań między różnymi organizacjami, rolami i zasobami zaangażowanymi do realizacji projektu.</t>
  </si>
  <si>
    <t>potrafi przygotować plan projektu informatycznego.</t>
  </si>
  <si>
    <t>potrafi przeprowadzić estymację projektu informatycznego w podejściu klasycznym i zwinnym.</t>
  </si>
  <si>
    <t>potrafi swobodnie korzystać z narzędzi IT wspomagajacych planowanie działalności projektowej.</t>
  </si>
  <si>
    <t>jest otwarty na wyszukiwanie informacji wspomagającej prawidłowe zaplanowanie zasobów projektu.</t>
  </si>
  <si>
    <t>jest gotów przeanalizować strukturę projektu w podejściach top-down oraz bottom-up.</t>
  </si>
  <si>
    <t>jest gotów do pracy w zespole projektowym przyjmując różne role (klient/zleceniodawca, wykonawca projektu, kierownik projektu).</t>
  </si>
  <si>
    <t>Estymacja projektów informatycznych. 
Planowanie zakresu projektu - stuktura projektu (pakiety produktów, pakiety prac). 
Planowanie czasu trwania projektu - techniki planowania czasów trwania czynności, rezerwy i ścieżka krytyczna, harmonogram projektu, kamienie milowe. 
Planowanie budżetu projektu - koszty projektu, budżetowanie, opłacalność inwestycji. 
Planowanie pozafinansowych zasobów projektu.</t>
  </si>
  <si>
    <t>1/ Philips J., Zarządzanie projektami IT, Helion, Gliwice 2011. 
2/ Trocki M. (red. naukowa), Nowoczesne zarządzanie projektami, PWE, Warszawa 2013.</t>
  </si>
  <si>
    <t xml:space="preserve"> pojęcia dotyczące projektowania systemów informatycznych; zasady działania narzędzi i technik wspomagajacych modelowania systemów informatycznych;  zestaw narzędzi informatycznych wspomagajacych planowanie systemów informatycznych oraz monitorowania postępów prac zespołów projektowych. </t>
  </si>
  <si>
    <t>dopasować sposób projektowania systemu do warunków projektu; diagnozować potrzeby zespołu projektowego w zakresie doboru narzędzi IT wspomagających pracę w projektach; prawidłowo zaimplementować plany projektów do narzędzi informatycznych.</t>
  </si>
  <si>
    <t xml:space="preserve">uczenia się w zakresie rozwiązań branżowych wspomagających projektowanie systemu; realizować zadania projektowe w warunach rozproszonego zespołu;  posiada świadomość, że efekty jego pracy będą miały przełożenie na pracę innych osób w zespole projektowym.  </t>
  </si>
  <si>
    <t>Student powinien mieć ukończony Moduł specjalnościowy (1) Zarządzanie projektami informatycznymi.</t>
  </si>
  <si>
    <t>zna i rozumie w poglębonym stopniu pojęcia dotyczące projektowania systemów informatycznych.</t>
  </si>
  <si>
    <t>zna i rozumie główne fazy procesu wytwarzania systemów informatycznych.</t>
  </si>
  <si>
    <t>zna i rozumie przeznaczenie diagramów UML.</t>
  </si>
  <si>
    <t>potrafi przygotować dokument wizji systemu informatycznego.</t>
  </si>
  <si>
    <t>potrafi stosować język UML do opisu systemu informatycznego.</t>
  </si>
  <si>
    <t>potrafi dopasować sposób projektowania systemu do warunków projektu.</t>
  </si>
  <si>
    <t>jest gotów do uczenia się w zakresie rozwiązań branżowych wspomagających projektowanie systemu.</t>
  </si>
  <si>
    <t>jest gotów do samodzielnej pracy, w której wykorzystuje informacje pochodzące od różnych osób i organizacji.</t>
  </si>
  <si>
    <t>posiada świadomość, że efekty jego pracy będą miały przełożenie na pracę innych osób w zespole projektowym.</t>
  </si>
  <si>
    <t>1/ Klasyfikacja systemów informatycznych. 
2/ Przegląd standardów i dobrych praktyk branżowych w zakresie projektowania systemów informatycznych. 
3/ Zunifikowany proces modelowania. 
4/ Wizja systemu. 
5/ Diagramy w języki UML i dokumentacja projektu.</t>
  </si>
  <si>
    <t>1/ Larman C., UML i wzorce projektowe. Analiza i projektowanie obiektowe oraz iteracyjny proces wytwarzania oprogramowania, Helion 2011. 
2/ Weinschenk S., 100 rzeczy, które każdy projektant powinien wiedzieć o potencjalnych klientach, Helion, Gliwice 2011. 
3/ Wrycza S., Marcinkowski B., Wyrzykowski K., Język UML 2.0 w modelowaniu systemów informatycznych, Helion 2005.</t>
  </si>
  <si>
    <t>posiada pogłębioną, kompleksową wiedzę o narzędziach informatycznych wspomagających zarządzanie projektami.</t>
  </si>
  <si>
    <t>posiada zaawansowaną wiedzę z zakresu metod planowania systemów informatycznych oraz monitorowania postępów prac.</t>
  </si>
  <si>
    <t>posiada poglębioną wiedzę i rozumie specyfikę  pracy rw ozproszonych zespołóach projektowych (krajowych i międzynarodowych).</t>
  </si>
  <si>
    <t>potrafi prawidłowo zaimplementować plany projektów do narzędzi informatycznych.</t>
  </si>
  <si>
    <t>potrafi zdiagnozować potrzeby zespołu projektowego w zakresie doboru narzędzi IT wspomagających pracę w projektach.</t>
  </si>
  <si>
    <t>potrafi sprawnie posługiwać się wybranymi narzędziami IT na różnych etapach cyklu życia projektu i w różnych obszarach, w tym intregując różne podejścia (kaskadowe, zwinne).</t>
  </si>
  <si>
    <t>jest gotów realizować zadania projektowe w warunach rozproszonego zespołu.</t>
  </si>
  <si>
    <t xml:space="preserve">jest otwarty na samodzielne poszukiwanie narzędzi informatycznych wspomagających pracę w projekcie. </t>
  </si>
  <si>
    <t>dba o  jakość informacji implementowanych i gromadzonych w narzędziach IT wspomagających zarządzanie projektami.</t>
  </si>
  <si>
    <t>1/ Kryteria doboru narzędzi IT do specyfiki projektu.
2/ Narzędzia IT wspomagajace planowanie projektu. 
3/ Narzędzia IT wspomagające komunikację w projekcie. 
4/ Aplikacje webowe wspomagające pracę w zespołach rozproszonych. 
5/ Narzędzia wspomagające śledzenie postępu prac projektowych. 
6/ Kryteria doboru oprogramowania do projektu. 
7/ Organizacja pracy w zespołach rozproszonych.</t>
  </si>
  <si>
    <t>1/ Wikczewski S., MS Project 2013 i MS Project Server 2013. Efektywne zarządzanie projektem i portfelem projektów, Wydawnictwo Helion, Gliwice 2014. 
2/ Snyder C. S., MS Project 2013 dla bystrzaków, Wydawnictwo Septem, 2015</t>
  </si>
  <si>
    <t>zasady funkcjonowania klasycznych, zwinnych i szczupłych metodyk i standardów zarządzania projektami informatycznymi; pojęcie procesu komunikacji w zespole projektowym; przebieg procesu zarządzania ryzykiem w projektach informatycznych.</t>
  </si>
  <si>
    <t>dokonać analizy potrzeb zespołu projektowego w zakresie doboru metodyki odpowiadającej specyfice projektu; opracować strategię komuniukacji na potrzeby  realizacji projektu informatycznego; wykorzystać rmetody jakościuowe i ilościowe wspomagające proces zarządzania ryzykiem w projektach informatycznych.</t>
  </si>
  <si>
    <t>dostosować swoją pracę w projekcie do wymogów narzucanych przez metodyki i standardy zarządzania projektami informatycznymi; podejmować wyzwania związane z pracą w zespołach projektowym integrujących specjalistów z różnych branż i dziedzin; .posiada świadomość złożoneości i zmienności towarzyszącej realizacji projektów informatycznych.</t>
  </si>
  <si>
    <t>Student powinien mieć ukończony Moduł specjalnościowy (2) Zarządzanie projektami informatycznymi.</t>
  </si>
  <si>
    <t>posiada pogłębioną wiedzę i zna zasady funkcjonowania klasycznych metodyk i standardów zarządzania projektami informatycznymi.</t>
  </si>
  <si>
    <t>posiada pogłębioną wiedzę i zna zasady funkcjonowania zwinnych metodyk  i dobrych praktyk zarządzania projektami informatycznymi.</t>
  </si>
  <si>
    <t>posiada zaawanswaną wiedzę i zna zasady funkcjonowania szczupłych metodyk i standardów zarządzania projektami informatycznymi.</t>
  </si>
  <si>
    <t>potrafi przygotować dokumentację  projektu zgodnie z poznanymi metodykami zarządzania projektami IT.</t>
  </si>
  <si>
    <t>potrafi przygotować zespół projektowy do pracy zgodnie z wymogami zwinnych metodyk zarządczych.</t>
  </si>
  <si>
    <t>potrafi dokać analizy potrzeb zespołu projektowego w zakresie doboru metodyki odpowiadającej specyfice projektu.</t>
  </si>
  <si>
    <t>jest gotów dostosować swoją pracę w projekcie do wymogów narzucanych przez metodyki i standardy zarządzania projektami informatycznymi.</t>
  </si>
  <si>
    <t>jest gotów do dalszego samokształcenia i wyboru indywidualnej ścieżki certyfikacji.</t>
  </si>
  <si>
    <t>zgłasza gotowośc by wcielać się w role projektowe zdefiniowane w wybranych metodykach zarządzania projektami.</t>
  </si>
  <si>
    <t>1/ Istota metodycznego zarządzania projektami. 
2/ Klasyczne podejście do zarządzania projektami - PRINCE 2 i PMI. 
3/ Zwinne zarządzanie projektami. 
4/ Szczupłe zarządzanie projektami. 
5/ Dobór metodyki do specyfiki projektu. 
6/ Ścieżki certyfikacji z zakresu wybranych metodyk zarządzania projektami.</t>
  </si>
  <si>
    <t>1/ Koszlajda A., Zarządzanie projektami IT. Przewodnik po metodykach, Wydawnictwo Helion, Gliwice 2010. 
2/ Wolf H., Zwinne projekty w klasycznej organizacji. Scrum, Kanban, XP.</t>
  </si>
  <si>
    <t>1/ PRINCE2 Skuteczne zarządzanie projektami, Axelos 2017. 
2/ A Guide to the Project Management Body of Knowledge, Sixth Edition, PMI, USA, 2017.</t>
  </si>
  <si>
    <t>zna w zaawansowanym zakresie i rozumie w poglębionym stopniu pojęcie procesu komunikacji w zespole projektowym.</t>
  </si>
  <si>
    <t xml:space="preserve">zna w zaawansowanym stopniu i rozumie zasady działania narzędzi i technik wspierających komunikację. </t>
  </si>
  <si>
    <t>rozumie w poglębionym stopniu rolę kierownika projektu w kreowaniu skutecznej komunikacji w zespole projektowym.</t>
  </si>
  <si>
    <t>potrafi opracować strategię komuniukacji na potrzeby realizacji projektu informatycznego.</t>
  </si>
  <si>
    <t>biegle posługuje się narzędziami i technikami komunikacyjnym dobranymi do potrzeb projektu informatycznego i specyfiki pracy zespołu.</t>
  </si>
  <si>
    <t>potrafi zastosować wiedzę i umiejętności do przygotowania rozwiązań dla typowych problemów komuniakcyjnych.</t>
  </si>
  <si>
    <t>jest otwarty na podejmowanie wyzwań, w tym na wyzwania związane z pracą w zespołach projektowym integrujących specjalistów z różnych branż i dziedzin.</t>
  </si>
  <si>
    <t>jest świadomy wpływu błędów w komunikacji na powodzenie projektu informatycznego.</t>
  </si>
  <si>
    <t>jest świadomy znaczenie informacji zwrotnej udzielanej wykonawcom projektu i Klientom/Zlecającym.</t>
  </si>
  <si>
    <t>1/ Rola procesu komunikacji w zespole projektowym. 
2/ Narzędzia i techniki skutecznej komunikacji. 
3/ Techniki wspierające efektywną komunikację. 
4/ Rola kierownika projektu w procesie komunikacji. 
5/ Typowe  błędy i problemy komunikacyjne w zespołach realizujących projekty informatyczne.</t>
  </si>
  <si>
    <t>1/ Rzepka B., Efektywna komunikacja w zespole, Samamo sedno, Warszawa 2012. 
2/ Philips J., Zarządzanie projektami IT, Helion, Gliwice 2011.</t>
  </si>
  <si>
    <t>zna i rozumie w pogłębionym stopniu czynniki szukcesu i porażek w projektach informatycznych.</t>
  </si>
  <si>
    <t>zna w stopniu zaawansowanym narzędzia analityczne wspomagajace ocenę ryzyka i kontrolę w projektach informatycznych.</t>
  </si>
  <si>
    <t>rozumie uwarunkowania procesu zarządzania ryzykiem w projektach informatycznych.</t>
  </si>
  <si>
    <t>jest przygotowany do zaplanowania procesu zarządzania ryzykiem w dowolnym typie przedsięwzięcia.</t>
  </si>
  <si>
    <t>wykorzystuje rmetody jakościuowe i ilościowe wspomagające ocenę i kontrolę ryzyka w projektach informatycznych.</t>
  </si>
  <si>
    <t>umie przygotować podstawowe dokumenty związane z zarządzaniem ryzykiem w projekcie informatycznym.</t>
  </si>
  <si>
    <t>posiada świadomość złożoności i zmienności warunków towarzyszących realizacji projektów informatycznych.</t>
  </si>
  <si>
    <t>jest otwarty na współpracę z innymi członkami zespołów projekjtowych oraz interesariuszami projektu w zakresie identyfikacji czynników ryzyka.</t>
  </si>
  <si>
    <t>jest zdolny do podjcięcia decyzji o naprawie, zamknięciu lub kontynuacji projektu w warunkach ryzyka.</t>
  </si>
  <si>
    <t>1/ Pojęcia sukcesu i porażki projektu. 
2/ Zwiastuny niepowodzeń w projektach. 
3/ Kategorie ryzyka. 
4/ Proces zarządzania ryzykiem w projekcie - identyfikacja, analiza, kontrola i monitorowanie. 
5/ Narządzia i techniki stosowane w ocenie i kontroli ryzyka. 
6/ Dokumentacja procesu zarządzania ryzykiem - polityka zarządzania ryzykiem, Rejestr ryzyka. 
7/ Plan naprawy projektu.</t>
  </si>
  <si>
    <t>1/ Korczowski A., Zarządzanie ryzykiem w projektach informatycznych. Teoria i praktyka, Helion, Gliwice 200.
2/ Pritchard C. L., Zarządzanie ryzykiem w projektach. Teoria i praktyka, MT&amp;DC, WIG-PRESS, Warszawa 2002.</t>
  </si>
  <si>
    <t xml:space="preserve">Ma pogłębioną wiedzę z zakresu zarządzania projektami informatycznymi oraz przeprowadzania analizy biznesowej architektury tworzonego oprogramowania. </t>
  </si>
  <si>
    <t xml:space="preserve">Potrafi zarządzać projektem i produktami informatycznymi oraz oceniać aktualne praktyki zarządzania projektami w organizacji. </t>
  </si>
  <si>
    <t>dr D. Dżega-Pietruszkiewicz</t>
  </si>
  <si>
    <t>Zarządzanie ryzykiem w projektach informatycznych</t>
  </si>
  <si>
    <t>zal. bez oceny</t>
  </si>
  <si>
    <t>niedostateczny &lt; 51%</t>
  </si>
  <si>
    <t>2020/2021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</si>
</sst>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2" x14ac:knownFonts="1">
    <font>
      <sz val="11"/>
      <color theme="1"/>
      <name val="Calibri"/>
      <family val="2"/>
      <charset val="238"/>
      <scheme val="minor"/>
    </font>
    <font>
      <sz val="11"/>
      <color rgb="FFFF0000"/>
      <name val="Calibri"/>
      <family val="2"/>
      <charset val="238"/>
      <scheme val="minor"/>
    </font>
    <font>
      <b/>
      <sz val="16"/>
      <color theme="1"/>
      <name val="Calibri"/>
      <family val="2"/>
      <charset val="238"/>
      <scheme val="minor"/>
    </font>
    <font>
      <b/>
      <sz val="12"/>
      <color theme="1"/>
      <name val="Calibri"/>
      <family val="2"/>
      <charset val="238"/>
      <scheme val="minor"/>
    </font>
    <font>
      <sz val="12"/>
      <color theme="1"/>
      <name val="Calibri"/>
      <family val="2"/>
      <charset val="238"/>
      <scheme val="minor"/>
    </font>
    <font>
      <sz val="12"/>
      <color rgb="FF000000"/>
      <name val="Calibri"/>
      <family val="2"/>
      <charset val="238"/>
      <scheme val="minor"/>
    </font>
    <font>
      <b/>
      <sz val="20"/>
      <name val="Century Gothic"/>
      <family val="2"/>
      <charset val="238"/>
    </font>
    <font>
      <b/>
      <sz val="11"/>
      <color theme="1"/>
      <name val="Century Gothic"/>
      <family val="2"/>
      <charset val="238"/>
    </font>
    <font>
      <b/>
      <sz val="14"/>
      <color theme="1"/>
      <name val="Century Gothic"/>
      <family val="2"/>
      <charset val="238"/>
    </font>
    <font>
      <sz val="14"/>
      <color theme="1"/>
      <name val="Century Gothic"/>
      <family val="2"/>
      <charset val="238"/>
    </font>
    <font>
      <sz val="11"/>
      <color theme="1"/>
      <name val="Century Gothic"/>
      <family val="2"/>
      <charset val="238"/>
    </font>
    <font>
      <i/>
      <sz val="9"/>
      <color theme="1"/>
      <name val="Century Gothic"/>
      <family val="2"/>
      <charset val="238"/>
    </font>
    <font>
      <b/>
      <sz val="14"/>
      <color theme="5" tint="-0.499984740745262"/>
      <name val="Century Gothic"/>
      <family val="2"/>
      <charset val="238"/>
    </font>
    <font>
      <i/>
      <sz val="10"/>
      <color theme="5" tint="-0.499984740745262"/>
      <name val="Calibri"/>
      <family val="2"/>
      <charset val="238"/>
      <scheme val="minor"/>
    </font>
    <font>
      <sz val="11"/>
      <name val="Calibri"/>
      <family val="2"/>
      <charset val="238"/>
      <scheme val="minor"/>
    </font>
    <font>
      <b/>
      <sz val="11"/>
      <name val="Century Gothic"/>
      <family val="2"/>
      <charset val="238"/>
    </font>
    <font>
      <sz val="10"/>
      <color theme="5" tint="-0.499984740745262"/>
      <name val="Calibri"/>
      <family val="2"/>
      <charset val="238"/>
      <scheme val="minor"/>
    </font>
    <font>
      <b/>
      <sz val="14"/>
      <name val="Century Gothic"/>
      <family val="2"/>
      <charset val="238"/>
    </font>
    <font>
      <sz val="11"/>
      <color theme="5" tint="-0.499984740745262"/>
      <name val="Calibri"/>
      <family val="2"/>
      <charset val="238"/>
      <scheme val="minor"/>
    </font>
    <font>
      <b/>
      <sz val="18"/>
      <color theme="5" tint="-0.499984740745262"/>
      <name val="Century Gothic"/>
      <family val="2"/>
      <charset val="238"/>
    </font>
    <font>
      <b/>
      <sz val="12"/>
      <color theme="5" tint="-0.499984740745262"/>
      <name val="Century Gothic"/>
      <family val="2"/>
      <charset val="238"/>
    </font>
    <font>
      <b/>
      <sz val="18"/>
      <name val="Century Gothic"/>
      <family val="2"/>
      <charset val="238"/>
    </font>
    <font>
      <sz val="14"/>
      <name val="Century Gothic"/>
      <family val="2"/>
      <charset val="238"/>
    </font>
    <font>
      <b/>
      <sz val="14"/>
      <color rgb="FF632523"/>
      <name val="Century Gothic"/>
      <family val="2"/>
      <charset val="238"/>
    </font>
    <font>
      <b/>
      <sz val="12"/>
      <name val="Calibri"/>
      <family val="2"/>
      <charset val="238"/>
      <scheme val="minor"/>
    </font>
    <font>
      <b/>
      <sz val="14"/>
      <name val="Calibri"/>
      <family val="2"/>
      <charset val="238"/>
      <scheme val="minor"/>
    </font>
    <font>
      <i/>
      <sz val="10"/>
      <color rgb="FF632523"/>
      <name val="Calibri"/>
      <family val="2"/>
      <charset val="238"/>
      <scheme val="minor"/>
    </font>
    <font>
      <sz val="11"/>
      <name val="Century Gothic"/>
      <family val="2"/>
      <charset val="238"/>
    </font>
    <font>
      <b/>
      <sz val="11"/>
      <color rgb="FFFF0000"/>
      <name val="Century Gothic"/>
      <family val="2"/>
      <charset val="238"/>
    </font>
    <font>
      <sz val="12"/>
      <color theme="0"/>
      <name val="Calibri"/>
      <family val="2"/>
      <charset val="238"/>
      <scheme val="minor"/>
    </font>
    <font>
      <b/>
      <sz val="16"/>
      <color theme="5" tint="-0.499984740745262"/>
      <name val="Calibri"/>
      <family val="2"/>
      <charset val="238"/>
      <scheme val="minor"/>
    </font>
    <font>
      <b/>
      <sz val="14"/>
      <color theme="5" tint="-0.499984740745262"/>
      <name val="Calibri"/>
      <family val="2"/>
      <charset val="238"/>
      <scheme val="minor"/>
    </font>
    <font>
      <b/>
      <sz val="10"/>
      <color theme="1"/>
      <name val="Calibri"/>
      <family val="2"/>
      <charset val="238"/>
      <scheme val="minor"/>
    </font>
    <font>
      <b/>
      <sz val="14"/>
      <color theme="1"/>
      <name val="Calibri"/>
      <family val="2"/>
      <charset val="238"/>
      <scheme val="minor"/>
    </font>
    <font>
      <sz val="11"/>
      <color rgb="FF000000"/>
      <name val="Calibri"/>
      <family val="2"/>
      <charset val="238"/>
      <scheme val="minor"/>
    </font>
    <font>
      <b/>
      <sz val="14"/>
      <color rgb="FF000000"/>
      <name val="Calibri"/>
      <family val="2"/>
      <charset val="238"/>
      <scheme val="minor"/>
    </font>
    <font>
      <sz val="10"/>
      <name val="Calibri"/>
      <family val="2"/>
      <charset val="238"/>
      <scheme val="minor"/>
    </font>
    <font>
      <b/>
      <sz val="12"/>
      <color theme="1"/>
      <name val="Century Gothic"/>
      <family val="2"/>
      <charset val="238"/>
    </font>
    <font>
      <b/>
      <sz val="10"/>
      <color theme="1"/>
      <name val="Century Gothic"/>
      <family val="2"/>
      <charset val="238"/>
    </font>
    <font>
      <b/>
      <sz val="14"/>
      <color theme="0"/>
      <name val="Calibri"/>
      <family val="2"/>
      <charset val="238"/>
      <scheme val="minor"/>
    </font>
    <font>
      <i/>
      <sz val="11"/>
      <color theme="1"/>
      <name val="Calibri"/>
      <family val="2"/>
      <charset val="238"/>
      <scheme val="minor"/>
    </font>
    <font>
      <i/>
      <sz val="11"/>
      <name val="Calibri"/>
      <family val="2"/>
      <charset val="238"/>
      <scheme val="minor"/>
    </font>
    <font>
      <sz val="9"/>
      <color theme="1"/>
      <name val="Century Gothic"/>
      <family val="2"/>
      <charset val="238"/>
    </font>
    <font>
      <i/>
      <sz val="8"/>
      <color theme="1"/>
      <name val="Century Gothic"/>
      <family val="2"/>
      <charset val="238"/>
    </font>
    <font>
      <sz val="12"/>
      <color theme="1"/>
      <name val="Century Gothic"/>
      <family val="2"/>
      <charset val="238"/>
    </font>
    <font>
      <b/>
      <sz val="20"/>
      <color theme="1"/>
      <name val="Century Gothic"/>
      <family val="2"/>
      <charset val="238"/>
    </font>
    <font>
      <b/>
      <sz val="11"/>
      <name val="Calibri"/>
      <family val="2"/>
      <charset val="238"/>
      <scheme val="minor"/>
    </font>
    <font>
      <sz val="10"/>
      <name val="Century Gothic"/>
      <family val="2"/>
      <charset val="238"/>
    </font>
    <font>
      <sz val="10"/>
      <color rgb="FF000000"/>
      <name val="Calibri"/>
      <family val="2"/>
      <charset val="238"/>
      <scheme val="minor"/>
    </font>
    <font>
      <sz val="10"/>
      <color rgb="FF000000"/>
      <name val="Calibri"/>
      <family val="2"/>
      <charset val="238"/>
    </font>
    <font>
      <sz val="11"/>
      <name val="Calibri"/>
      <family val="2"/>
      <charset val="238"/>
    </font>
    <font>
      <b/>
      <sz val="11"/>
      <name val="Calibri"/>
      <family val="2"/>
      <charset val="238"/>
    </font>
    <font>
      <b/>
      <sz val="11"/>
      <color rgb="FF000000"/>
      <name val="Century Gothic"/>
      <family val="2"/>
      <charset val="238"/>
    </font>
    <font>
      <sz val="11"/>
      <color rgb="FF833C0C"/>
      <name val="Calibri"/>
      <family val="2"/>
      <charset val="238"/>
    </font>
    <font>
      <b/>
      <sz val="14"/>
      <color rgb="FF833C0C"/>
      <name val="Century Gothic"/>
      <family val="2"/>
      <charset val="238"/>
    </font>
    <font>
      <i/>
      <sz val="10"/>
      <color rgb="FF833C0C"/>
      <name val="Calibri"/>
      <family val="2"/>
      <charset val="238"/>
    </font>
    <font>
      <b/>
      <sz val="10"/>
      <color rgb="FF000000"/>
      <name val="Century Gothic"/>
      <family val="2"/>
      <charset val="238"/>
    </font>
    <font>
      <b/>
      <sz val="14"/>
      <name val="Calibri"/>
      <family val="2"/>
      <charset val="238"/>
    </font>
    <font>
      <b/>
      <sz val="12"/>
      <name val="Calibri"/>
      <family val="2"/>
      <charset val="238"/>
    </font>
    <font>
      <i/>
      <sz val="10"/>
      <color rgb="FF632523"/>
      <name val="Calibri"/>
      <family val="2"/>
      <charset val="238"/>
    </font>
    <font>
      <b/>
      <sz val="12"/>
      <color rgb="FF000000"/>
      <name val="Century Gothic"/>
      <family val="2"/>
      <charset val="238"/>
    </font>
    <font>
      <sz val="11"/>
      <color theme="1"/>
      <name val="Calibri"/>
      <family val="2"/>
      <charset val="238"/>
    </font>
    <font>
      <sz val="10"/>
      <name val="Calibri"/>
      <family val="2"/>
      <charset val="238"/>
    </font>
    <font>
      <b/>
      <sz val="14"/>
      <color rgb="FF000000"/>
      <name val="Century Gothic"/>
      <family val="2"/>
      <charset val="238"/>
    </font>
    <font>
      <i/>
      <sz val="11"/>
      <color rgb="FF000000"/>
      <name val="Calibri"/>
      <family val="2"/>
      <charset val="238"/>
    </font>
    <font>
      <i/>
      <sz val="11"/>
      <name val="Calibri"/>
      <family val="2"/>
      <charset val="238"/>
    </font>
    <font>
      <sz val="8"/>
      <color rgb="FF000000"/>
      <name val="Calibri"/>
      <family val="2"/>
      <charset val="238"/>
      <scheme val="minor"/>
    </font>
    <font>
      <b/>
      <i/>
      <u/>
      <sz val="12"/>
      <color theme="4" tint="-0.499984740745262"/>
      <name val="Century Gothic"/>
      <family val="2"/>
      <charset val="238"/>
    </font>
    <font>
      <b/>
      <i/>
      <u/>
      <sz val="12"/>
      <color rgb="FF203764"/>
      <name val="Century Gothic"/>
      <family val="2"/>
      <charset val="238"/>
    </font>
    <font>
      <sz val="11"/>
      <color rgb="FF000000"/>
      <name val="Calibri"/>
      <family val="2"/>
      <charset val="238"/>
    </font>
    <font>
      <sz val="10"/>
      <color theme="1"/>
      <name val="Century Gothic"/>
      <family val="2"/>
      <charset val="238"/>
    </font>
    <font>
      <i/>
      <sz val="11"/>
      <color theme="5" tint="-0.499984740745262"/>
      <name val="Calibri"/>
      <family val="2"/>
      <charset val="238"/>
      <scheme val="minor"/>
    </font>
    <font>
      <sz val="10"/>
      <color rgb="FF000000"/>
      <name val="Century Gothic"/>
      <family val="2"/>
      <charset val="238"/>
    </font>
    <font>
      <i/>
      <sz val="11"/>
      <color rgb="FF833C0C"/>
      <name val="Calibri"/>
      <family val="2"/>
      <charset val="238"/>
    </font>
    <font>
      <b/>
      <sz val="13"/>
      <name val="Century Gothic"/>
      <family val="2"/>
      <charset val="238"/>
    </font>
    <font>
      <b/>
      <i/>
      <u/>
      <sz val="12"/>
      <name val="Calibri"/>
      <family val="2"/>
      <charset val="238"/>
      <scheme val="minor"/>
    </font>
    <font>
      <b/>
      <u/>
      <sz val="12"/>
      <name val="Calibri"/>
      <family val="2"/>
      <charset val="238"/>
      <scheme val="minor"/>
    </font>
    <font>
      <b/>
      <sz val="11"/>
      <color theme="1"/>
      <name val="Calibri"/>
      <family val="2"/>
      <charset val="238"/>
      <scheme val="minor"/>
    </font>
    <font>
      <sz val="11"/>
      <color theme="1"/>
      <name val="Calibri"/>
      <family val="2"/>
      <charset val="238"/>
      <scheme val="minor"/>
    </font>
    <font>
      <b/>
      <sz val="18"/>
      <color rgb="FFBC043D"/>
      <name val="Calibri"/>
      <family val="2"/>
      <charset val="238"/>
      <scheme val="minor"/>
    </font>
    <font>
      <b/>
      <sz val="16"/>
      <color rgb="FF0094C8"/>
      <name val="Calibri"/>
      <family val="2"/>
      <charset val="238"/>
      <scheme val="minor"/>
    </font>
    <font>
      <b/>
      <sz val="14"/>
      <color rgb="FF0094C8"/>
      <name val="Calibri"/>
      <family val="2"/>
      <charset val="238"/>
      <scheme val="minor"/>
    </font>
  </fonts>
  <fills count="3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499984740745262"/>
        <bgColor indexed="64"/>
      </patternFill>
    </fill>
    <fill>
      <patternFill patternType="solid">
        <fgColor rgb="FFF2F2F2"/>
        <bgColor rgb="FF000000"/>
      </patternFill>
    </fill>
    <fill>
      <patternFill patternType="solid">
        <fgColor rgb="FFFFFF8F"/>
        <bgColor indexed="64"/>
      </patternFill>
    </fill>
    <fill>
      <patternFill patternType="solid">
        <fgColor rgb="FFFFCCFF"/>
        <bgColor indexed="64"/>
      </patternFill>
    </fill>
    <fill>
      <patternFill patternType="solid">
        <fgColor rgb="FFCCFFCC"/>
        <bgColor indexed="64"/>
      </patternFill>
    </fill>
    <fill>
      <patternFill patternType="solid">
        <fgColor rgb="FFD5D5FF"/>
        <bgColor indexed="64"/>
      </patternFill>
    </fill>
    <fill>
      <patternFill patternType="solid">
        <fgColor rgb="FFE6FD91"/>
        <bgColor indexed="64"/>
      </patternFill>
    </fill>
    <fill>
      <patternFill patternType="solid">
        <fgColor rgb="FFF9D3B9"/>
        <bgColor indexed="64"/>
      </patternFill>
    </fill>
    <fill>
      <patternFill patternType="solid">
        <fgColor theme="2" tint="-9.9978637043366805E-2"/>
        <bgColor indexed="64"/>
      </patternFill>
    </fill>
    <fill>
      <patternFill patternType="solid">
        <fgColor rgb="FFF2F2F2"/>
        <bgColor indexed="64"/>
      </patternFill>
    </fill>
    <fill>
      <patternFill patternType="solid">
        <fgColor theme="4"/>
        <bgColor indexed="64"/>
      </patternFill>
    </fill>
    <fill>
      <patternFill patternType="solid">
        <fgColor rgb="FFC6E0B4"/>
        <bgColor indexed="64"/>
      </patternFill>
    </fill>
    <fill>
      <patternFill patternType="solid">
        <fgColor rgb="FFABABFF"/>
        <bgColor indexed="64"/>
      </patternFill>
    </fill>
    <fill>
      <patternFill patternType="solid">
        <fgColor rgb="FFFFFF4B"/>
        <bgColor indexed="64"/>
      </patternFill>
    </fill>
    <fill>
      <patternFill patternType="solid">
        <fgColor rgb="FFA7CF8B"/>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59999389629810485"/>
        <bgColor rgb="FF000000"/>
      </patternFill>
    </fill>
    <fill>
      <patternFill patternType="solid">
        <fgColor rgb="FFFEFBCE"/>
        <bgColor indexed="64"/>
      </patternFill>
    </fill>
    <fill>
      <patternFill patternType="solid">
        <fgColor theme="7" tint="0.39994506668294322"/>
        <bgColor indexed="64"/>
      </patternFill>
    </fill>
    <fill>
      <patternFill patternType="solid">
        <fgColor rgb="FFFFFFFF"/>
        <bgColor rgb="FF000000"/>
      </patternFill>
    </fill>
    <fill>
      <patternFill patternType="solid">
        <fgColor rgb="FFFEFBCE"/>
        <bgColor rgb="FF000000"/>
      </patternFill>
    </fill>
    <fill>
      <patternFill patternType="solid">
        <fgColor rgb="FF833C0C"/>
        <bgColor rgb="FF000000"/>
      </patternFill>
    </fill>
    <fill>
      <patternFill patternType="solid">
        <fgColor rgb="FFFFE699"/>
        <bgColor rgb="FF000000"/>
      </patternFill>
    </fill>
    <fill>
      <patternFill patternType="solid">
        <fgColor rgb="FFFFD966"/>
        <bgColor rgb="FF000000"/>
      </patternFill>
    </fill>
    <fill>
      <patternFill patternType="solid">
        <fgColor rgb="FFFFE699"/>
        <bgColor indexed="64"/>
      </patternFill>
    </fill>
  </fills>
  <borders count="164">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style="medium">
        <color theme="5" tint="-0.499984740745262"/>
      </left>
      <right style="medium">
        <color theme="5" tint="-0.499984740745262"/>
      </right>
      <top style="medium">
        <color theme="5" tint="-0.499984740745262"/>
      </top>
      <bottom/>
      <diagonal/>
    </border>
    <border>
      <left style="medium">
        <color theme="5" tint="-0.499984740745262"/>
      </left>
      <right style="medium">
        <color theme="5" tint="-0.499984740745262"/>
      </right>
      <top/>
      <bottom style="medium">
        <color theme="5" tint="-0.499984740745262"/>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top style="medium">
        <color theme="5" tint="-0.499984740745262"/>
      </top>
      <bottom style="medium">
        <color theme="5" tint="-0.499984740745262"/>
      </bottom>
      <diagonal/>
    </border>
    <border>
      <left style="thin">
        <color theme="5" tint="-0.499984740745262"/>
      </left>
      <right/>
      <top style="thin">
        <color theme="5" tint="-0.499984740745262"/>
      </top>
      <bottom style="thin">
        <color theme="5" tint="-0.499984740745262"/>
      </bottom>
      <diagonal/>
    </border>
    <border>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n">
        <color theme="5" tint="-0.49998474074526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style="thin">
        <color theme="5" tint="-0.499984740745262"/>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style="medium">
        <color theme="5" tint="-0.499984740745262"/>
      </top>
      <bottom style="thin">
        <color theme="5" tint="-0.499984740745262"/>
      </bottom>
      <diagonal/>
    </border>
    <border>
      <left style="thin">
        <color theme="5" tint="-0.499984740745262"/>
      </left>
      <right/>
      <top style="medium">
        <color theme="5" tint="-0.499984740745262"/>
      </top>
      <bottom/>
      <diagonal/>
    </border>
    <border>
      <left/>
      <right/>
      <top style="medium">
        <color theme="5" tint="-0.499984740745262"/>
      </top>
      <bottom/>
      <diagonal/>
    </border>
    <border>
      <left/>
      <right style="thin">
        <color theme="5" tint="-0.499984740745262"/>
      </right>
      <top style="medium">
        <color theme="5" tint="-0.499984740745262"/>
      </top>
      <bottom/>
      <diagonal/>
    </border>
    <border>
      <left style="thin">
        <color theme="5" tint="-0.499984740745262"/>
      </left>
      <right style="thin">
        <color theme="5" tint="-0.499984740745262"/>
      </right>
      <top style="thin">
        <color theme="5" tint="-0.499984740745262"/>
      </top>
      <bottom style="medium">
        <color theme="5" tint="-0.499984740745262"/>
      </bottom>
      <diagonal/>
    </border>
    <border>
      <left style="thin">
        <color theme="5" tint="-0.499984740745262"/>
      </left>
      <right/>
      <top/>
      <bottom style="medium">
        <color theme="5" tint="-0.499984740745262"/>
      </bottom>
      <diagonal/>
    </border>
    <border>
      <left/>
      <right/>
      <top/>
      <bottom style="medium">
        <color theme="5" tint="-0.499984740745262"/>
      </bottom>
      <diagonal/>
    </border>
    <border>
      <left/>
      <right style="thin">
        <color theme="5" tint="-0.499984740745262"/>
      </right>
      <top/>
      <bottom style="medium">
        <color theme="5" tint="-0.499984740745262"/>
      </bottom>
      <diagonal/>
    </border>
    <border>
      <left style="thin">
        <color theme="5" tint="-0.499984740745262"/>
      </left>
      <right/>
      <top style="thin">
        <color theme="5" tint="-0.499984740745262"/>
      </top>
      <bottom style="medium">
        <color theme="5" tint="-0.499984740745262"/>
      </bottom>
      <diagonal/>
    </border>
    <border>
      <left/>
      <right/>
      <top style="thin">
        <color theme="5" tint="-0.499984740745262"/>
      </top>
      <bottom style="medium">
        <color theme="5" tint="-0.499984740745262"/>
      </bottom>
      <diagonal/>
    </border>
    <border>
      <left/>
      <right style="thin">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thin">
        <color theme="5" tint="-0.499984740745262"/>
      </bottom>
      <diagonal/>
    </border>
    <border>
      <left/>
      <right style="medium">
        <color theme="5" tint="-0.499984740745262"/>
      </right>
      <top style="thin">
        <color theme="5" tint="-0.499984740745262"/>
      </top>
      <bottom/>
      <diagonal/>
    </border>
    <border>
      <left/>
      <right style="medium">
        <color theme="5" tint="-0.499984740745262"/>
      </right>
      <top/>
      <bottom style="thin">
        <color theme="5" tint="-0.499984740745262"/>
      </bottom>
      <diagonal/>
    </border>
    <border>
      <left style="medium">
        <color theme="5" tint="-0.499984740745262"/>
      </left>
      <right style="thin">
        <color theme="5" tint="-0.499984740745262"/>
      </right>
      <top style="medium">
        <color theme="5" tint="-0.499984740745262"/>
      </top>
      <bottom style="thin">
        <color theme="5" tint="-0.499984740745262"/>
      </bottom>
      <diagonal/>
    </border>
    <border>
      <left/>
      <right style="medium">
        <color theme="5" tint="-0.499984740745262"/>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style="medium">
        <color theme="5" tint="-0.499984740745262"/>
      </bottom>
      <diagonal/>
    </border>
    <border>
      <left/>
      <right style="medium">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medium">
        <color theme="5" tint="-0.499984740745262"/>
      </top>
      <bottom/>
      <diagonal/>
    </border>
    <border>
      <left style="medium">
        <color theme="5" tint="-0.499984740745262"/>
      </left>
      <right style="thin">
        <color theme="5" tint="-0.499984740745262"/>
      </right>
      <top/>
      <bottom/>
      <diagonal/>
    </border>
    <border>
      <left style="medium">
        <color theme="5" tint="-0.499984740745262"/>
      </left>
      <right style="thin">
        <color theme="5" tint="-0.499984740745262"/>
      </right>
      <top/>
      <bottom style="thin">
        <color theme="5" tint="-0.499984740745262"/>
      </bottom>
      <diagonal/>
    </border>
    <border>
      <left style="thin">
        <color theme="5" tint="-0.499984740745262"/>
      </left>
      <right style="medium">
        <color theme="5" tint="-0.499984740745262"/>
      </right>
      <top style="medium">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medium">
        <color theme="5" tint="-0.499984740745262"/>
      </bottom>
      <diagonal/>
    </border>
    <border>
      <left style="thin">
        <color theme="5" tint="-0.499984740745262"/>
      </left>
      <right/>
      <top style="medium">
        <color theme="5" tint="-0.499984740745262"/>
      </top>
      <bottom style="hair">
        <color theme="5" tint="-0.499984740745262"/>
      </bottom>
      <diagonal/>
    </border>
    <border>
      <left/>
      <right/>
      <top style="medium">
        <color theme="5" tint="-0.499984740745262"/>
      </top>
      <bottom style="hair">
        <color theme="5" tint="-0.499984740745262"/>
      </bottom>
      <diagonal/>
    </border>
    <border>
      <left/>
      <right style="medium">
        <color theme="5" tint="-0.499984740745262"/>
      </right>
      <top style="medium">
        <color theme="5" tint="-0.499984740745262"/>
      </top>
      <bottom style="hair">
        <color theme="5" tint="-0.499984740745262"/>
      </bottom>
      <diagonal/>
    </border>
    <border>
      <left style="thin">
        <color theme="5" tint="-0.499984740745262"/>
      </left>
      <right/>
      <top style="hair">
        <color theme="5" tint="-0.499984740745262"/>
      </top>
      <bottom style="hair">
        <color theme="5" tint="-0.499984740745262"/>
      </bottom>
      <diagonal/>
    </border>
    <border>
      <left/>
      <right/>
      <top style="hair">
        <color theme="5" tint="-0.499984740745262"/>
      </top>
      <bottom style="hair">
        <color theme="5" tint="-0.499984740745262"/>
      </bottom>
      <diagonal/>
    </border>
    <border>
      <left/>
      <right style="medium">
        <color theme="5" tint="-0.499984740745262"/>
      </right>
      <top style="hair">
        <color theme="5" tint="-0.499984740745262"/>
      </top>
      <bottom style="hair">
        <color theme="5" tint="-0.499984740745262"/>
      </bottom>
      <diagonal/>
    </border>
    <border>
      <left style="thin">
        <color theme="5" tint="-0.499984740745262"/>
      </left>
      <right/>
      <top style="hair">
        <color theme="5" tint="-0.499984740745262"/>
      </top>
      <bottom style="thin">
        <color theme="5" tint="-0.499984740745262"/>
      </bottom>
      <diagonal/>
    </border>
    <border>
      <left/>
      <right/>
      <top style="hair">
        <color theme="5" tint="-0.499984740745262"/>
      </top>
      <bottom style="thin">
        <color theme="5" tint="-0.499984740745262"/>
      </bottom>
      <diagonal/>
    </border>
    <border>
      <left/>
      <right style="medium">
        <color theme="5" tint="-0.499984740745262"/>
      </right>
      <top style="hair">
        <color theme="5" tint="-0.499984740745262"/>
      </top>
      <bottom style="thin">
        <color theme="5" tint="-0.499984740745262"/>
      </bottom>
      <diagonal/>
    </border>
    <border>
      <left style="thin">
        <color theme="5" tint="-0.499984740745262"/>
      </left>
      <right/>
      <top style="thin">
        <color theme="5" tint="-0.499984740745262"/>
      </top>
      <bottom style="hair">
        <color theme="5" tint="-0.499984740745262"/>
      </bottom>
      <diagonal/>
    </border>
    <border>
      <left/>
      <right/>
      <top style="thin">
        <color theme="5" tint="-0.499984740745262"/>
      </top>
      <bottom style="hair">
        <color theme="5" tint="-0.499984740745262"/>
      </bottom>
      <diagonal/>
    </border>
    <border>
      <left/>
      <right style="medium">
        <color theme="5" tint="-0.499984740745262"/>
      </right>
      <top style="thin">
        <color theme="5" tint="-0.499984740745262"/>
      </top>
      <bottom style="hair">
        <color theme="5" tint="-0.499984740745262"/>
      </bottom>
      <diagonal/>
    </border>
    <border>
      <left style="thin">
        <color theme="5" tint="-0.499984740745262"/>
      </left>
      <right/>
      <top style="hair">
        <color theme="5" tint="-0.499984740745262"/>
      </top>
      <bottom style="medium">
        <color theme="5" tint="-0.499984740745262"/>
      </bottom>
      <diagonal/>
    </border>
    <border>
      <left/>
      <right/>
      <top style="hair">
        <color theme="5" tint="-0.499984740745262"/>
      </top>
      <bottom style="medium">
        <color theme="5" tint="-0.499984740745262"/>
      </bottom>
      <diagonal/>
    </border>
    <border>
      <left/>
      <right style="medium">
        <color theme="5" tint="-0.499984740745262"/>
      </right>
      <top style="hair">
        <color theme="5" tint="-0.499984740745262"/>
      </top>
      <bottom style="medium">
        <color theme="5" tint="-0.499984740745262"/>
      </bottom>
      <diagonal/>
    </border>
    <border>
      <left/>
      <right/>
      <top style="medium">
        <color indexed="64"/>
      </top>
      <bottom style="medium">
        <color indexed="64"/>
      </bottom>
      <diagonal/>
    </border>
    <border>
      <left/>
      <right/>
      <top style="medium">
        <color indexed="64"/>
      </top>
      <bottom style="medium">
        <color theme="5" tint="-0.499984740745262"/>
      </bottom>
      <diagonal/>
    </border>
    <border>
      <left style="medium">
        <color theme="5" tint="-0.499984740745262"/>
      </left>
      <right/>
      <top style="thin">
        <color theme="5" tint="-0.499984740745262"/>
      </top>
      <bottom style="thin">
        <color theme="5" tint="-0.499984740745262"/>
      </bottom>
      <diagonal/>
    </border>
    <border>
      <left style="medium">
        <color theme="5" tint="-0.499984740745262"/>
      </left>
      <right style="medium">
        <color theme="5" tint="-0.499984740745262"/>
      </right>
      <top/>
      <bottom/>
      <diagonal/>
    </border>
    <border>
      <left style="medium">
        <color theme="5" tint="-0.499984740745262"/>
      </left>
      <right/>
      <top/>
      <bottom style="medium">
        <color theme="5" tint="-0.499984740745262"/>
      </bottom>
      <diagonal/>
    </border>
    <border>
      <left/>
      <right style="medium">
        <color theme="5" tint="-0.499984740745262"/>
      </right>
      <top/>
      <bottom style="medium">
        <color theme="5" tint="-0.499984740745262"/>
      </bottom>
      <diagonal/>
    </border>
    <border>
      <left style="thin">
        <color rgb="FF833C0C"/>
      </left>
      <right/>
      <top style="medium">
        <color rgb="FF833C0C"/>
      </top>
      <bottom/>
      <diagonal/>
    </border>
    <border>
      <left/>
      <right/>
      <top style="medium">
        <color rgb="FF833C0C"/>
      </top>
      <bottom/>
      <diagonal/>
    </border>
    <border>
      <left/>
      <right style="thin">
        <color rgb="FF833C0C"/>
      </right>
      <top style="medium">
        <color rgb="FF833C0C"/>
      </top>
      <bottom/>
      <diagonal/>
    </border>
    <border>
      <left style="thin">
        <color rgb="FF833C0C"/>
      </left>
      <right/>
      <top/>
      <bottom/>
      <diagonal/>
    </border>
    <border>
      <left/>
      <right style="thin">
        <color rgb="FF833C0C"/>
      </right>
      <top/>
      <bottom/>
      <diagonal/>
    </border>
    <border>
      <left style="thin">
        <color rgb="FF833C0C"/>
      </left>
      <right/>
      <top/>
      <bottom style="thin">
        <color rgb="FF833C0C"/>
      </bottom>
      <diagonal/>
    </border>
    <border>
      <left/>
      <right/>
      <top/>
      <bottom style="thin">
        <color rgb="FF833C0C"/>
      </bottom>
      <diagonal/>
    </border>
    <border>
      <left/>
      <right style="thin">
        <color rgb="FF833C0C"/>
      </right>
      <top/>
      <bottom style="thin">
        <color rgb="FF833C0C"/>
      </bottom>
      <diagonal/>
    </border>
    <border>
      <left style="thin">
        <color rgb="FF833C0C"/>
      </left>
      <right/>
      <top style="thin">
        <color rgb="FF833C0C"/>
      </top>
      <bottom/>
      <diagonal/>
    </border>
    <border>
      <left/>
      <right/>
      <top style="thin">
        <color rgb="FF833C0C"/>
      </top>
      <bottom/>
      <diagonal/>
    </border>
    <border>
      <left/>
      <right style="thin">
        <color rgb="FF833C0C"/>
      </right>
      <top style="thin">
        <color rgb="FF833C0C"/>
      </top>
      <bottom/>
      <diagonal/>
    </border>
    <border>
      <left style="thin">
        <color rgb="FF833C0C"/>
      </left>
      <right/>
      <top style="medium">
        <color rgb="FF833C0C"/>
      </top>
      <bottom style="hair">
        <color rgb="FF833C0C"/>
      </bottom>
      <diagonal/>
    </border>
    <border>
      <left/>
      <right/>
      <top style="medium">
        <color rgb="FF833C0C"/>
      </top>
      <bottom style="hair">
        <color rgb="FF833C0C"/>
      </bottom>
      <diagonal/>
    </border>
    <border>
      <left/>
      <right style="medium">
        <color rgb="FF833C0C"/>
      </right>
      <top style="medium">
        <color rgb="FF833C0C"/>
      </top>
      <bottom style="hair">
        <color rgb="FF833C0C"/>
      </bottom>
      <diagonal/>
    </border>
    <border>
      <left style="thin">
        <color rgb="FF833C0C"/>
      </left>
      <right/>
      <top style="hair">
        <color rgb="FF833C0C"/>
      </top>
      <bottom style="hair">
        <color rgb="FF833C0C"/>
      </bottom>
      <diagonal/>
    </border>
    <border>
      <left/>
      <right/>
      <top style="hair">
        <color rgb="FF833C0C"/>
      </top>
      <bottom style="hair">
        <color rgb="FF833C0C"/>
      </bottom>
      <diagonal/>
    </border>
    <border>
      <left/>
      <right style="medium">
        <color rgb="FF833C0C"/>
      </right>
      <top style="hair">
        <color rgb="FF833C0C"/>
      </top>
      <bottom style="hair">
        <color rgb="FF833C0C"/>
      </bottom>
      <diagonal/>
    </border>
    <border>
      <left style="thin">
        <color rgb="FF833C0C"/>
      </left>
      <right/>
      <top style="hair">
        <color rgb="FF833C0C"/>
      </top>
      <bottom style="thin">
        <color rgb="FF833C0C"/>
      </bottom>
      <diagonal/>
    </border>
    <border>
      <left/>
      <right/>
      <top style="hair">
        <color rgb="FF833C0C"/>
      </top>
      <bottom style="thin">
        <color rgb="FF833C0C"/>
      </bottom>
      <diagonal/>
    </border>
    <border>
      <left/>
      <right style="medium">
        <color rgb="FF833C0C"/>
      </right>
      <top style="hair">
        <color rgb="FF833C0C"/>
      </top>
      <bottom style="thin">
        <color rgb="FF833C0C"/>
      </bottom>
      <diagonal/>
    </border>
    <border>
      <left style="thin">
        <color rgb="FF833C0C"/>
      </left>
      <right/>
      <top style="thin">
        <color rgb="FF833C0C"/>
      </top>
      <bottom style="hair">
        <color rgb="FF833C0C"/>
      </bottom>
      <diagonal/>
    </border>
    <border>
      <left/>
      <right/>
      <top style="thin">
        <color rgb="FF833C0C"/>
      </top>
      <bottom style="hair">
        <color rgb="FF833C0C"/>
      </bottom>
      <diagonal/>
    </border>
    <border>
      <left/>
      <right style="medium">
        <color rgb="FF833C0C"/>
      </right>
      <top style="thin">
        <color rgb="FF833C0C"/>
      </top>
      <bottom style="hair">
        <color rgb="FF833C0C"/>
      </bottom>
      <diagonal/>
    </border>
    <border>
      <left style="thin">
        <color rgb="FF833C0C"/>
      </left>
      <right/>
      <top/>
      <bottom style="medium">
        <color rgb="FF833C0C"/>
      </bottom>
      <diagonal/>
    </border>
    <border>
      <left/>
      <right/>
      <top/>
      <bottom style="medium">
        <color rgb="FF833C0C"/>
      </bottom>
      <diagonal/>
    </border>
    <border>
      <left/>
      <right style="thin">
        <color rgb="FF833C0C"/>
      </right>
      <top/>
      <bottom style="medium">
        <color rgb="FF833C0C"/>
      </bottom>
      <diagonal/>
    </border>
    <border>
      <left style="thin">
        <color rgb="FF833C0C"/>
      </left>
      <right/>
      <top style="hair">
        <color rgb="FF833C0C"/>
      </top>
      <bottom style="medium">
        <color rgb="FF833C0C"/>
      </bottom>
      <diagonal/>
    </border>
    <border>
      <left/>
      <right/>
      <top style="hair">
        <color rgb="FF833C0C"/>
      </top>
      <bottom style="medium">
        <color rgb="FF833C0C"/>
      </bottom>
      <diagonal/>
    </border>
    <border>
      <left/>
      <right style="medium">
        <color rgb="FF833C0C"/>
      </right>
      <top style="hair">
        <color rgb="FF833C0C"/>
      </top>
      <bottom style="medium">
        <color rgb="FF833C0C"/>
      </bottom>
      <diagonal/>
    </border>
    <border>
      <left style="thin">
        <color rgb="FF833C0C"/>
      </left>
      <right/>
      <top style="thin">
        <color rgb="FF833C0C"/>
      </top>
      <bottom style="thin">
        <color rgb="FF833C0C"/>
      </bottom>
      <diagonal/>
    </border>
    <border>
      <left/>
      <right/>
      <top style="thin">
        <color rgb="FF833C0C"/>
      </top>
      <bottom style="thin">
        <color rgb="FF833C0C"/>
      </bottom>
      <diagonal/>
    </border>
    <border>
      <left/>
      <right style="medium">
        <color rgb="FF833C0C"/>
      </right>
      <top style="thin">
        <color rgb="FF833C0C"/>
      </top>
      <bottom style="thin">
        <color rgb="FF833C0C"/>
      </bottom>
      <diagonal/>
    </border>
    <border>
      <left style="thin">
        <color rgb="FF833C0C"/>
      </left>
      <right style="thin">
        <color rgb="FF833C0C"/>
      </right>
      <top style="thin">
        <color rgb="FF833C0C"/>
      </top>
      <bottom style="thin">
        <color rgb="FF833C0C"/>
      </bottom>
      <diagonal/>
    </border>
    <border>
      <left style="thin">
        <color rgb="FF833C0C"/>
      </left>
      <right style="medium">
        <color rgb="FF833C0C"/>
      </right>
      <top style="thin">
        <color rgb="FF833C0C"/>
      </top>
      <bottom style="thin">
        <color rgb="FF833C0C"/>
      </bottom>
      <diagonal/>
    </border>
    <border>
      <left/>
      <right style="thin">
        <color rgb="FF833C0C"/>
      </right>
      <top style="thin">
        <color rgb="FF833C0C"/>
      </top>
      <bottom style="thin">
        <color rgb="FF833C0C"/>
      </bottom>
      <diagonal/>
    </border>
    <border>
      <left style="medium">
        <color rgb="FF833C0C"/>
      </left>
      <right style="thin">
        <color rgb="FF833C0C"/>
      </right>
      <top style="medium">
        <color rgb="FF833C0C"/>
      </top>
      <bottom style="thin">
        <color rgb="FF833C0C"/>
      </bottom>
      <diagonal/>
    </border>
    <border>
      <left style="thin">
        <color rgb="FF833C0C"/>
      </left>
      <right style="thin">
        <color rgb="FF833C0C"/>
      </right>
      <top style="medium">
        <color rgb="FF833C0C"/>
      </top>
      <bottom style="thin">
        <color rgb="FF833C0C"/>
      </bottom>
      <diagonal/>
    </border>
    <border>
      <left style="thin">
        <color rgb="FF833C0C"/>
      </left>
      <right style="medium">
        <color rgb="FF833C0C"/>
      </right>
      <top style="medium">
        <color rgb="FF833C0C"/>
      </top>
      <bottom style="thin">
        <color rgb="FF833C0C"/>
      </bottom>
      <diagonal/>
    </border>
    <border>
      <left style="medium">
        <color rgb="FF833C0C"/>
      </left>
      <right style="thin">
        <color rgb="FF833C0C"/>
      </right>
      <top style="thin">
        <color rgb="FF833C0C"/>
      </top>
      <bottom style="thin">
        <color rgb="FF833C0C"/>
      </bottom>
      <diagonal/>
    </border>
    <border>
      <left style="medium">
        <color rgb="FF833C0C"/>
      </left>
      <right style="thin">
        <color rgb="FF833C0C"/>
      </right>
      <top style="thin">
        <color rgb="FF833C0C"/>
      </top>
      <bottom style="medium">
        <color rgb="FF833C0C"/>
      </bottom>
      <diagonal/>
    </border>
    <border>
      <left style="medium">
        <color rgb="FF833C0C"/>
      </left>
      <right style="thin">
        <color rgb="FF833C0C"/>
      </right>
      <top style="medium">
        <color rgb="FF833C0C"/>
      </top>
      <bottom/>
      <diagonal/>
    </border>
    <border>
      <left style="medium">
        <color rgb="FF833C0C"/>
      </left>
      <right style="thin">
        <color rgb="FF833C0C"/>
      </right>
      <top/>
      <bottom/>
      <diagonal/>
    </border>
    <border>
      <left style="medium">
        <color rgb="FF833C0C"/>
      </left>
      <right style="thin">
        <color rgb="FF833C0C"/>
      </right>
      <top/>
      <bottom style="thin">
        <color rgb="FF833C0C"/>
      </bottom>
      <diagonal/>
    </border>
    <border>
      <left style="thin">
        <color rgb="FF833C0C"/>
      </left>
      <right style="thin">
        <color rgb="FF833C0C"/>
      </right>
      <top style="thin">
        <color rgb="FF833C0C"/>
      </top>
      <bottom/>
      <diagonal/>
    </border>
    <border>
      <left style="thin">
        <color rgb="FF833C0C"/>
      </left>
      <right style="thin">
        <color rgb="FF833C0C"/>
      </right>
      <top/>
      <bottom/>
      <diagonal/>
    </border>
    <border>
      <left style="thin">
        <color rgb="FF833C0C"/>
      </left>
      <right style="thin">
        <color rgb="FF833C0C"/>
      </right>
      <top/>
      <bottom style="thin">
        <color rgb="FF833C0C"/>
      </bottom>
      <diagonal/>
    </border>
    <border>
      <left style="medium">
        <color rgb="FF833C0C"/>
      </left>
      <right/>
      <top style="thin">
        <color rgb="FF833C0C"/>
      </top>
      <bottom style="thin">
        <color rgb="FF833C0C"/>
      </bottom>
      <diagonal/>
    </border>
    <border>
      <left style="thin">
        <color rgb="FF833C0C"/>
      </left>
      <right style="thin">
        <color rgb="FF833C0C"/>
      </right>
      <top style="thin">
        <color rgb="FF833C0C"/>
      </top>
      <bottom style="medium">
        <color rgb="FF833C0C"/>
      </bottom>
      <diagonal/>
    </border>
    <border>
      <left style="thin">
        <color rgb="FF833C0C"/>
      </left>
      <right style="medium">
        <color rgb="FF833C0C"/>
      </right>
      <top style="thin">
        <color rgb="FF833C0C"/>
      </top>
      <bottom style="medium">
        <color rgb="FF833C0C"/>
      </bottom>
      <diagonal/>
    </border>
    <border>
      <left style="medium">
        <color theme="5" tint="-0.499984740745262"/>
      </left>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diagonal/>
    </border>
    <border>
      <left style="thin">
        <color rgb="FF833C0C"/>
      </left>
      <right/>
      <top style="hair">
        <color rgb="FF833C0C"/>
      </top>
      <bottom/>
      <diagonal/>
    </border>
    <border>
      <left/>
      <right/>
      <top style="hair">
        <color rgb="FF833C0C"/>
      </top>
      <bottom/>
      <diagonal/>
    </border>
    <border>
      <left/>
      <right style="medium">
        <color rgb="FF833C0C"/>
      </right>
      <top style="hair">
        <color rgb="FF833C0C"/>
      </top>
      <bottom/>
      <diagonal/>
    </border>
    <border>
      <left style="thin">
        <color theme="5" tint="-0.499984740745262"/>
      </left>
      <right style="medium">
        <color theme="5" tint="-0.499984740745262"/>
      </right>
      <top/>
      <bottom style="thin">
        <color theme="5" tint="-0.499984740745262"/>
      </bottom>
      <diagonal/>
    </border>
    <border>
      <left style="thin">
        <color rgb="FF833C0C"/>
      </left>
      <right/>
      <top style="medium">
        <color theme="5" tint="-0.499984740745262"/>
      </top>
      <bottom/>
      <diagonal/>
    </border>
    <border>
      <left/>
      <right style="thin">
        <color rgb="FF833C0C"/>
      </right>
      <top style="medium">
        <color theme="5" tint="-0.499984740745262"/>
      </top>
      <bottom/>
      <diagonal/>
    </border>
    <border>
      <left style="thin">
        <color rgb="FF833C0C"/>
      </left>
      <right/>
      <top style="medium">
        <color theme="5" tint="-0.499984740745262"/>
      </top>
      <bottom style="hair">
        <color rgb="FF833C0C"/>
      </bottom>
      <diagonal/>
    </border>
    <border>
      <left/>
      <right/>
      <top style="medium">
        <color theme="5" tint="-0.499984740745262"/>
      </top>
      <bottom style="hair">
        <color rgb="FF833C0C"/>
      </bottom>
      <diagonal/>
    </border>
    <border>
      <left/>
      <right style="medium">
        <color rgb="FF833C0C"/>
      </right>
      <top style="medium">
        <color theme="5" tint="-0.499984740745262"/>
      </top>
      <bottom style="hair">
        <color rgb="FF833C0C"/>
      </bottom>
      <diagonal/>
    </border>
    <border>
      <left style="thin">
        <color rgb="FF833C0C"/>
      </left>
      <right/>
      <top/>
      <bottom style="medium">
        <color theme="5" tint="-0.499984740745262"/>
      </bottom>
      <diagonal/>
    </border>
    <border>
      <left/>
      <right style="thin">
        <color rgb="FF833C0C"/>
      </right>
      <top/>
      <bottom style="medium">
        <color theme="5" tint="-0.499984740745262"/>
      </bottom>
      <diagonal/>
    </border>
    <border>
      <left style="thin">
        <color rgb="FF833C0C"/>
      </left>
      <right/>
      <top style="hair">
        <color rgb="FF833C0C"/>
      </top>
      <bottom style="medium">
        <color theme="5" tint="-0.499984740745262"/>
      </bottom>
      <diagonal/>
    </border>
    <border>
      <left/>
      <right/>
      <top style="hair">
        <color rgb="FF833C0C"/>
      </top>
      <bottom style="medium">
        <color theme="5" tint="-0.499984740745262"/>
      </bottom>
      <diagonal/>
    </border>
    <border>
      <left/>
      <right style="medium">
        <color rgb="FF833C0C"/>
      </right>
      <top style="hair">
        <color rgb="FF833C0C"/>
      </top>
      <bottom style="medium">
        <color theme="5" tint="-0.499984740745262"/>
      </bottom>
      <diagonal/>
    </border>
    <border>
      <left style="thin">
        <color rgb="FF833C0C"/>
      </left>
      <right/>
      <top style="hair">
        <color rgb="FF833C0C"/>
      </top>
      <bottom style="thin">
        <color theme="5" tint="-0.499984740745262"/>
      </bottom>
      <diagonal/>
    </border>
    <border>
      <left/>
      <right/>
      <top style="hair">
        <color rgb="FF833C0C"/>
      </top>
      <bottom style="thin">
        <color theme="5" tint="-0.499984740745262"/>
      </bottom>
      <diagonal/>
    </border>
    <border>
      <left/>
      <right style="medium">
        <color rgb="FF833C0C"/>
      </right>
      <top style="hair">
        <color rgb="FF833C0C"/>
      </top>
      <bottom style="thin">
        <color theme="5" tint="-0.499984740745262"/>
      </bottom>
      <diagonal/>
    </border>
    <border>
      <left style="thin">
        <color theme="5" tint="-0.499984740745262"/>
      </left>
      <right/>
      <top style="hair">
        <color theme="5" tint="-0.499984740745262"/>
      </top>
      <bottom/>
      <diagonal/>
    </border>
    <border>
      <left/>
      <right/>
      <top style="hair">
        <color theme="5" tint="-0.499984740745262"/>
      </top>
      <bottom/>
      <diagonal/>
    </border>
    <border>
      <left/>
      <right style="medium">
        <color theme="5" tint="-0.499984740745262"/>
      </right>
      <top style="hair">
        <color theme="5" tint="-0.499984740745262"/>
      </top>
      <bottom/>
      <diagonal/>
    </border>
    <border>
      <left/>
      <right style="medium">
        <color rgb="FF833C0C"/>
      </right>
      <top style="thin">
        <color theme="5" tint="-0.499984740745262"/>
      </top>
      <bottom style="hair">
        <color theme="5" tint="-0.499984740745262"/>
      </bottom>
      <diagonal/>
    </border>
    <border>
      <left/>
      <right style="medium">
        <color rgb="FF833C0C"/>
      </right>
      <top style="hair">
        <color theme="5" tint="-0.499984740745262"/>
      </top>
      <bottom style="hair">
        <color theme="5" tint="-0.499984740745262"/>
      </bottom>
      <diagonal/>
    </border>
    <border>
      <left/>
      <right style="medium">
        <color rgb="FF833C0C"/>
      </right>
      <top style="hair">
        <color theme="5" tint="-0.499984740745262"/>
      </top>
      <bottom style="medium">
        <color theme="5" tint="-0.499984740745262"/>
      </bottom>
      <diagonal/>
    </border>
    <border>
      <left style="thin">
        <color rgb="FF833C0C"/>
      </left>
      <right/>
      <top style="medium">
        <color theme="5" tint="-0.499984740745262"/>
      </top>
      <bottom style="dotted">
        <color rgb="FF833C0C"/>
      </bottom>
      <diagonal/>
    </border>
    <border>
      <left/>
      <right/>
      <top style="medium">
        <color theme="5" tint="-0.499984740745262"/>
      </top>
      <bottom style="dotted">
        <color rgb="FF833C0C"/>
      </bottom>
      <diagonal/>
    </border>
    <border>
      <left/>
      <right style="medium">
        <color rgb="FF833C0C"/>
      </right>
      <top style="medium">
        <color theme="5" tint="-0.499984740745262"/>
      </top>
      <bottom style="dotted">
        <color rgb="FF833C0C"/>
      </bottom>
      <diagonal/>
    </border>
    <border>
      <left style="thin">
        <color rgb="FF833C0C"/>
      </left>
      <right/>
      <top style="dotted">
        <color rgb="FF833C0C"/>
      </top>
      <bottom style="dotted">
        <color rgb="FF833C0C"/>
      </bottom>
      <diagonal/>
    </border>
    <border>
      <left/>
      <right/>
      <top style="dotted">
        <color rgb="FF833C0C"/>
      </top>
      <bottom style="dotted">
        <color rgb="FF833C0C"/>
      </bottom>
      <diagonal/>
    </border>
    <border>
      <left/>
      <right style="medium">
        <color rgb="FF833C0C"/>
      </right>
      <top style="dotted">
        <color rgb="FF833C0C"/>
      </top>
      <bottom style="dotted">
        <color rgb="FF833C0C"/>
      </bottom>
      <diagonal/>
    </border>
    <border>
      <left style="thin">
        <color rgb="FF833C0C"/>
      </left>
      <right/>
      <top style="dotted">
        <color rgb="FF833C0C"/>
      </top>
      <bottom style="medium">
        <color rgb="FF833C0C"/>
      </bottom>
      <diagonal/>
    </border>
    <border>
      <left/>
      <right/>
      <top style="dotted">
        <color rgb="FF833C0C"/>
      </top>
      <bottom style="medium">
        <color rgb="FF833C0C"/>
      </bottom>
      <diagonal/>
    </border>
    <border>
      <left/>
      <right style="medium">
        <color rgb="FF833C0C"/>
      </right>
      <top style="dotted">
        <color rgb="FF833C0C"/>
      </top>
      <bottom style="medium">
        <color rgb="FF833C0C"/>
      </bottom>
      <diagonal/>
    </border>
    <border>
      <left style="thin">
        <color rgb="FF833C0C"/>
      </left>
      <right style="medium">
        <color rgb="FF833C0C"/>
      </right>
      <top/>
      <bottom style="thin">
        <color rgb="FF833C0C"/>
      </bottom>
      <diagonal/>
    </border>
    <border>
      <left style="medium">
        <color theme="5" tint="-0.499984740745262"/>
      </left>
      <right style="thin">
        <color rgb="FF833C0C"/>
      </right>
      <top style="thin">
        <color rgb="FF833C0C"/>
      </top>
      <bottom style="thin">
        <color rgb="FF833C0C"/>
      </bottom>
      <diagonal/>
    </border>
    <border>
      <left style="medium">
        <color theme="5" tint="-0.499984740745262"/>
      </left>
      <right style="thin">
        <color rgb="FF833C0C"/>
      </right>
      <top style="medium">
        <color theme="5" tint="-0.499984740745262"/>
      </top>
      <bottom style="thin">
        <color rgb="FF833C0C"/>
      </bottom>
      <diagonal/>
    </border>
    <border>
      <left style="medium">
        <color theme="5" tint="-0.499984740745262"/>
      </left>
      <right style="thin">
        <color rgb="FF833C0C"/>
      </right>
      <top style="thin">
        <color rgb="FF833C0C"/>
      </top>
      <bottom style="medium">
        <color theme="5" tint="-0.499984740745262"/>
      </bottom>
      <diagonal/>
    </border>
    <border>
      <left/>
      <right style="medium">
        <color rgb="FF833C0C"/>
      </right>
      <top style="medium">
        <color theme="5" tint="-0.499984740745262"/>
      </top>
      <bottom style="hair">
        <color theme="5" tint="-0.499984740745262"/>
      </bottom>
      <diagonal/>
    </border>
    <border>
      <left/>
      <right style="medium">
        <color rgb="FF833C0C"/>
      </right>
      <top style="hair">
        <color theme="5" tint="-0.499984740745262"/>
      </top>
      <bottom style="thin">
        <color theme="5" tint="-0.499984740745262"/>
      </bottom>
      <diagonal/>
    </border>
    <border>
      <left style="medium">
        <color rgb="FF833C0C"/>
      </left>
      <right style="medium">
        <color rgb="FF833C0C"/>
      </right>
      <top/>
      <bottom style="medium">
        <color rgb="FF833C0C"/>
      </bottom>
      <diagonal/>
    </border>
    <border>
      <left style="medium">
        <color theme="5" tint="-0.499984740745262"/>
      </left>
      <right style="thin">
        <color theme="5" tint="-0.499984740745262"/>
      </right>
      <top/>
      <bottom style="medium">
        <color theme="5" tint="-0.499984740745262"/>
      </bottom>
      <diagonal/>
    </border>
  </borders>
  <cellStyleXfs count="4">
    <xf numFmtId="0" fontId="0" fillId="0" borderId="0"/>
    <xf numFmtId="0" fontId="68" fillId="0" borderId="0" applyNumberFormat="0" applyFill="0" applyBorder="0" applyAlignment="0" applyProtection="0"/>
    <xf numFmtId="0" fontId="76" fillId="10" borderId="70" applyFill="0">
      <alignment horizontal="left" vertical="center"/>
    </xf>
    <xf numFmtId="0" fontId="78" fillId="0" borderId="3"/>
  </cellStyleXfs>
  <cellXfs count="675">
    <xf numFmtId="0" fontId="0" fillId="0" borderId="0" xfId="0"/>
    <xf numFmtId="0" fontId="6" fillId="2" borderId="0" xfId="0" applyFont="1" applyFill="1" applyAlignment="1" applyProtection="1">
      <alignment vertical="center"/>
    </xf>
    <xf numFmtId="0" fontId="0" fillId="0" borderId="0" xfId="0" applyProtection="1"/>
    <xf numFmtId="0" fontId="9" fillId="0" borderId="0" xfId="0" applyFont="1" applyAlignment="1" applyProtection="1">
      <alignment vertical="center"/>
    </xf>
    <xf numFmtId="0" fontId="10" fillId="0" borderId="0" xfId="0" applyFont="1" applyAlignment="1" applyProtection="1">
      <alignment vertical="center"/>
    </xf>
    <xf numFmtId="0" fontId="0" fillId="0" borderId="0" xfId="0" applyBorder="1"/>
    <xf numFmtId="0" fontId="8" fillId="3" borderId="9" xfId="0" applyFont="1" applyFill="1" applyBorder="1" applyAlignment="1" applyProtection="1">
      <alignment horizontal="center" vertical="center"/>
    </xf>
    <xf numFmtId="0" fontId="7" fillId="3" borderId="9" xfId="0" applyFont="1" applyFill="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0" xfId="0" applyFont="1" applyBorder="1" applyAlignment="1" applyProtection="1">
      <alignment horizontal="center" vertical="center" wrapText="1"/>
    </xf>
    <xf numFmtId="0" fontId="0" fillId="5" borderId="10" xfId="0" applyFill="1" applyBorder="1" applyProtection="1"/>
    <xf numFmtId="0" fontId="0" fillId="5" borderId="10" xfId="0" applyFill="1" applyBorder="1" applyAlignment="1" applyProtection="1"/>
    <xf numFmtId="0" fontId="7" fillId="3" borderId="3" xfId="0" applyFont="1" applyFill="1" applyBorder="1" applyAlignment="1">
      <alignment horizontal="center" vertical="center" wrapText="1"/>
    </xf>
    <xf numFmtId="0" fontId="1" fillId="0" borderId="0" xfId="0" applyFont="1" applyBorder="1" applyAlignment="1">
      <alignment wrapText="1"/>
    </xf>
    <xf numFmtId="0" fontId="5" fillId="0" borderId="18" xfId="0" applyFont="1" applyBorder="1" applyAlignment="1">
      <alignment vertical="center" wrapText="1"/>
    </xf>
    <xf numFmtId="0" fontId="34" fillId="0" borderId="9" xfId="0" applyFont="1" applyBorder="1" applyAlignment="1">
      <alignment vertical="center" wrapText="1"/>
    </xf>
    <xf numFmtId="0" fontId="34" fillId="0" borderId="18" xfId="0" applyFont="1" applyBorder="1" applyAlignment="1">
      <alignment vertical="center" wrapText="1"/>
    </xf>
    <xf numFmtId="0" fontId="35" fillId="13" borderId="9" xfId="0" applyFont="1" applyFill="1" applyBorder="1" applyAlignment="1">
      <alignment horizontal="center" vertical="center" wrapText="1"/>
    </xf>
    <xf numFmtId="0" fontId="7" fillId="0" borderId="0" xfId="0" applyFont="1" applyFill="1" applyBorder="1" applyAlignment="1" applyProtection="1">
      <alignment horizontal="center" vertical="center" textRotation="90" wrapText="1"/>
    </xf>
    <xf numFmtId="0" fontId="28" fillId="0" borderId="0" xfId="0" applyFont="1" applyFill="1" applyBorder="1" applyAlignment="1" applyProtection="1">
      <alignment horizontal="center" vertical="center" textRotation="90" wrapText="1"/>
    </xf>
    <xf numFmtId="0" fontId="0" fillId="5" borderId="39" xfId="0" applyFill="1" applyBorder="1" applyAlignment="1" applyProtection="1"/>
    <xf numFmtId="0" fontId="7" fillId="5" borderId="43" xfId="0" applyFont="1" applyFill="1" applyBorder="1" applyAlignment="1" applyProtection="1">
      <alignment horizontal="center" vertical="center"/>
    </xf>
    <xf numFmtId="0" fontId="18" fillId="5" borderId="28" xfId="0" applyFont="1" applyFill="1" applyBorder="1" applyAlignment="1" applyProtection="1">
      <alignment horizontal="center" vertical="center"/>
    </xf>
    <xf numFmtId="0" fontId="18" fillId="5" borderId="50" xfId="0" applyFont="1" applyFill="1" applyBorder="1" applyAlignment="1" applyProtection="1">
      <alignment horizontal="center" vertical="center"/>
    </xf>
    <xf numFmtId="0" fontId="39" fillId="15" borderId="0" xfId="0" applyFont="1" applyFill="1" applyBorder="1" applyAlignment="1">
      <alignment horizontal="center" vertical="center"/>
    </xf>
    <xf numFmtId="0" fontId="37" fillId="0" borderId="0" xfId="0" applyFont="1" applyAlignment="1" applyProtection="1"/>
    <xf numFmtId="0" fontId="4" fillId="0" borderId="0" xfId="0" applyFont="1" applyProtection="1"/>
    <xf numFmtId="0" fontId="7" fillId="3" borderId="39" xfId="0" applyFont="1" applyFill="1" applyBorder="1" applyAlignment="1" applyProtection="1">
      <alignment horizontal="center" vertical="center"/>
    </xf>
    <xf numFmtId="0" fontId="0" fillId="0" borderId="19" xfId="0" applyBorder="1"/>
    <xf numFmtId="0" fontId="1" fillId="0" borderId="19" xfId="0" applyFont="1" applyBorder="1" applyAlignment="1"/>
    <xf numFmtId="0" fontId="1" fillId="0" borderId="19" xfId="0" applyFont="1" applyFill="1" applyBorder="1" applyAlignment="1"/>
    <xf numFmtId="0" fontId="0" fillId="0" borderId="19" xfId="0" applyFill="1" applyBorder="1"/>
    <xf numFmtId="0" fontId="12" fillId="2" borderId="15" xfId="0" applyFont="1" applyFill="1" applyBorder="1" applyAlignment="1" applyProtection="1">
      <alignment vertical="center"/>
    </xf>
    <xf numFmtId="0" fontId="7" fillId="7" borderId="10" xfId="0" applyFont="1" applyFill="1" applyBorder="1" applyAlignment="1" applyProtection="1">
      <alignment horizontal="center" vertical="center"/>
    </xf>
    <xf numFmtId="0" fontId="7" fillId="9" borderId="10" xfId="0" applyFont="1" applyFill="1" applyBorder="1" applyAlignment="1" applyProtection="1">
      <alignment horizontal="center" vertical="center"/>
    </xf>
    <xf numFmtId="0" fontId="20" fillId="0" borderId="0" xfId="0" applyFont="1" applyFill="1" applyAlignment="1" applyProtection="1">
      <alignment horizontal="center" vertical="center"/>
    </xf>
    <xf numFmtId="0" fontId="13" fillId="5" borderId="43" xfId="0" applyFont="1" applyFill="1" applyBorder="1" applyAlignment="1" applyProtection="1">
      <alignment horizontal="left" vertical="top"/>
    </xf>
    <xf numFmtId="0" fontId="16" fillId="5" borderId="28" xfId="0" applyFont="1" applyFill="1" applyBorder="1" applyAlignment="1" applyProtection="1">
      <alignment horizontal="left" vertical="top"/>
    </xf>
    <xf numFmtId="0" fontId="0" fillId="5" borderId="50" xfId="0" applyFill="1" applyBorder="1" applyProtection="1"/>
    <xf numFmtId="0" fontId="7" fillId="3" borderId="45" xfId="0" applyFont="1" applyFill="1" applyBorder="1" applyAlignment="1" applyProtection="1">
      <alignment horizontal="center" vertical="center"/>
    </xf>
    <xf numFmtId="0" fontId="8" fillId="0" borderId="9" xfId="0" applyFont="1" applyBorder="1" applyAlignment="1" applyProtection="1">
      <alignment horizontal="center" vertical="center"/>
    </xf>
    <xf numFmtId="0" fontId="19" fillId="0" borderId="0" xfId="0" applyFont="1" applyProtection="1"/>
    <xf numFmtId="0" fontId="30" fillId="0" borderId="0" xfId="0" applyFont="1" applyProtection="1"/>
    <xf numFmtId="0" fontId="0" fillId="0" borderId="0" xfId="0" applyAlignment="1" applyProtection="1">
      <alignment horizontal="center"/>
    </xf>
    <xf numFmtId="0" fontId="31" fillId="0" borderId="0" xfId="0" applyFont="1" applyProtection="1"/>
    <xf numFmtId="0" fontId="2" fillId="0" borderId="3" xfId="0" applyFont="1" applyBorder="1" applyAlignment="1" applyProtection="1">
      <alignment horizontal="center" vertical="center"/>
    </xf>
    <xf numFmtId="0" fontId="3" fillId="0" borderId="3" xfId="0" applyFont="1" applyBorder="1" applyAlignment="1" applyProtection="1">
      <alignment horizontal="center" vertical="center"/>
    </xf>
    <xf numFmtId="0" fontId="3" fillId="0" borderId="3" xfId="0" applyFont="1" applyBorder="1" applyAlignment="1" applyProtection="1">
      <alignment horizontal="center" vertical="center" wrapText="1"/>
    </xf>
    <xf numFmtId="0" fontId="32" fillId="0" borderId="3" xfId="0" applyFont="1" applyFill="1" applyBorder="1" applyAlignment="1" applyProtection="1">
      <alignment horizontal="center" vertical="center" wrapText="1"/>
    </xf>
    <xf numFmtId="0" fontId="32" fillId="0" borderId="3" xfId="0" applyFont="1" applyBorder="1" applyAlignment="1" applyProtection="1">
      <alignment horizontal="center" vertical="center" wrapText="1"/>
    </xf>
    <xf numFmtId="0" fontId="3" fillId="10" borderId="3" xfId="0" applyFont="1" applyFill="1" applyBorder="1" applyAlignment="1" applyProtection="1">
      <alignment horizontal="center"/>
    </xf>
    <xf numFmtId="0" fontId="3" fillId="10" borderId="3" xfId="0" applyFont="1" applyFill="1" applyBorder="1" applyAlignment="1" applyProtection="1">
      <alignment horizontal="left"/>
    </xf>
    <xf numFmtId="0" fontId="4" fillId="0" borderId="3" xfId="0" applyFont="1" applyBorder="1" applyAlignment="1" applyProtection="1">
      <alignment horizontal="right"/>
    </xf>
    <xf numFmtId="0" fontId="4" fillId="0" borderId="3" xfId="0" applyFont="1" applyBorder="1" applyAlignment="1" applyProtection="1">
      <alignment horizontal="center"/>
    </xf>
    <xf numFmtId="0" fontId="3" fillId="10" borderId="3" xfId="0" applyFont="1" applyFill="1" applyBorder="1" applyAlignment="1" applyProtection="1">
      <alignment horizontal="center" vertical="center"/>
    </xf>
    <xf numFmtId="0" fontId="4" fillId="2" borderId="3" xfId="0" applyFont="1" applyFill="1" applyBorder="1" applyAlignment="1" applyProtection="1">
      <alignment horizontal="center"/>
    </xf>
    <xf numFmtId="0" fontId="3" fillId="17" borderId="7" xfId="0" applyFont="1" applyFill="1" applyBorder="1" applyAlignment="1" applyProtection="1">
      <alignment horizontal="center"/>
    </xf>
    <xf numFmtId="0" fontId="4" fillId="17" borderId="7" xfId="0" applyFont="1" applyFill="1" applyBorder="1" applyAlignment="1" applyProtection="1">
      <alignment horizontal="center"/>
    </xf>
    <xf numFmtId="0" fontId="3" fillId="7" borderId="3" xfId="0" applyFont="1" applyFill="1" applyBorder="1" applyAlignment="1" applyProtection="1">
      <alignment horizontal="center" vertical="center"/>
    </xf>
    <xf numFmtId="0" fontId="3" fillId="7" borderId="3" xfId="0" applyFont="1" applyFill="1" applyBorder="1" applyAlignment="1" applyProtection="1">
      <alignment horizontal="center"/>
    </xf>
    <xf numFmtId="0" fontId="4" fillId="18" borderId="3" xfId="0" applyFont="1" applyFill="1" applyBorder="1" applyAlignment="1" applyProtection="1">
      <alignment horizontal="center"/>
    </xf>
    <xf numFmtId="0" fontId="3" fillId="16" borderId="3" xfId="0" applyFont="1" applyFill="1" applyBorder="1" applyAlignment="1" applyProtection="1">
      <alignment horizontal="center" vertical="center"/>
    </xf>
    <xf numFmtId="0" fontId="3" fillId="16" borderId="3" xfId="0" applyFont="1" applyFill="1" applyBorder="1" applyAlignment="1" applyProtection="1">
      <alignment horizontal="center"/>
    </xf>
    <xf numFmtId="0" fontId="4" fillId="19" borderId="3" xfId="0" applyFont="1" applyFill="1" applyBorder="1" applyProtection="1"/>
    <xf numFmtId="0" fontId="33" fillId="8" borderId="3" xfId="0" applyFont="1" applyFill="1" applyBorder="1" applyAlignment="1" applyProtection="1">
      <alignment horizontal="center"/>
    </xf>
    <xf numFmtId="0" fontId="3" fillId="8" borderId="3" xfId="0" applyFont="1" applyFill="1" applyBorder="1" applyProtection="1"/>
    <xf numFmtId="0" fontId="7" fillId="12" borderId="10" xfId="0" applyFont="1" applyFill="1" applyBorder="1" applyAlignment="1" applyProtection="1">
      <alignment horizontal="center" vertical="center"/>
    </xf>
    <xf numFmtId="0" fontId="0" fillId="0" borderId="0" xfId="0" applyFill="1" applyBorder="1" applyProtection="1"/>
    <xf numFmtId="0" fontId="10" fillId="0" borderId="0" xfId="0" applyFont="1" applyFill="1" applyBorder="1" applyProtection="1"/>
    <xf numFmtId="0" fontId="0" fillId="5" borderId="40" xfId="0" applyFill="1" applyBorder="1" applyProtection="1"/>
    <xf numFmtId="0" fontId="22" fillId="20" borderId="9" xfId="0" applyFont="1" applyFill="1" applyBorder="1" applyAlignment="1" applyProtection="1">
      <alignment horizontal="center" vertical="center"/>
    </xf>
    <xf numFmtId="0" fontId="9" fillId="20" borderId="9" xfId="0" applyFont="1" applyFill="1" applyBorder="1" applyAlignment="1" applyProtection="1">
      <alignment horizontal="center" vertical="center"/>
    </xf>
    <xf numFmtId="0" fontId="22" fillId="24" borderId="9" xfId="0" applyFont="1" applyFill="1" applyBorder="1" applyAlignment="1" applyProtection="1">
      <alignment horizontal="center" vertical="center"/>
    </xf>
    <xf numFmtId="0" fontId="9" fillId="24" borderId="9" xfId="0" applyFont="1" applyFill="1" applyBorder="1" applyAlignment="1" applyProtection="1">
      <alignment horizontal="center" vertical="center"/>
    </xf>
    <xf numFmtId="0" fontId="4" fillId="10" borderId="3" xfId="0" applyFont="1" applyFill="1" applyBorder="1" applyAlignment="1" applyProtection="1">
      <alignment horizontal="center"/>
    </xf>
    <xf numFmtId="0" fontId="4" fillId="0" borderId="3" xfId="0" applyFont="1" applyBorder="1" applyAlignment="1" applyProtection="1">
      <alignment horizontal="left"/>
    </xf>
    <xf numFmtId="0" fontId="4" fillId="0" borderId="3" xfId="0" applyFont="1" applyBorder="1" applyProtection="1"/>
    <xf numFmtId="0" fontId="4" fillId="10" borderId="3" xfId="0" applyFont="1" applyFill="1" applyBorder="1" applyAlignment="1" applyProtection="1">
      <alignment horizontal="center" vertical="center" wrapText="1"/>
    </xf>
    <xf numFmtId="0" fontId="4" fillId="2" borderId="3" xfId="0" applyFont="1" applyFill="1" applyBorder="1" applyAlignment="1" applyProtection="1">
      <alignment horizontal="left"/>
    </xf>
    <xf numFmtId="0" fontId="29" fillId="2" borderId="3" xfId="0" applyFont="1" applyFill="1" applyBorder="1" applyAlignment="1" applyProtection="1">
      <alignment horizontal="center"/>
    </xf>
    <xf numFmtId="0" fontId="4" fillId="7" borderId="3" xfId="0" applyFont="1" applyFill="1" applyBorder="1" applyAlignment="1" applyProtection="1">
      <alignment horizontal="center" vertical="center" wrapText="1"/>
    </xf>
    <xf numFmtId="0" fontId="4" fillId="7" borderId="3" xfId="0" applyFont="1" applyFill="1" applyBorder="1" applyAlignment="1" applyProtection="1">
      <alignment horizontal="center"/>
    </xf>
    <xf numFmtId="0" fontId="4" fillId="16" borderId="3" xfId="0" applyFont="1" applyFill="1" applyBorder="1" applyAlignment="1" applyProtection="1">
      <alignment horizontal="center" vertical="center" wrapText="1"/>
    </xf>
    <xf numFmtId="0" fontId="4" fillId="16" borderId="3" xfId="0" applyFont="1" applyFill="1" applyBorder="1" applyAlignment="1" applyProtection="1">
      <alignment horizontal="center"/>
    </xf>
    <xf numFmtId="0" fontId="4" fillId="2" borderId="3" xfId="0" applyFont="1" applyFill="1" applyBorder="1" applyProtection="1"/>
    <xf numFmtId="0" fontId="0" fillId="0" borderId="3" xfId="0" applyBorder="1" applyAlignment="1" applyProtection="1">
      <alignment horizontal="center"/>
    </xf>
    <xf numFmtId="0" fontId="1" fillId="0" borderId="0" xfId="0" applyFont="1" applyProtection="1"/>
    <xf numFmtId="0" fontId="7" fillId="3" borderId="123" xfId="0" applyFont="1" applyFill="1" applyBorder="1" applyAlignment="1" applyProtection="1">
      <alignment horizontal="center" vertical="center"/>
    </xf>
    <xf numFmtId="0" fontId="0" fillId="0" borderId="3" xfId="0" applyFont="1" applyBorder="1" applyAlignment="1" applyProtection="1">
      <alignment horizontal="center"/>
    </xf>
    <xf numFmtId="0" fontId="77" fillId="10" borderId="3" xfId="0" applyFont="1" applyFill="1" applyBorder="1" applyAlignment="1" applyProtection="1">
      <alignment horizontal="center"/>
    </xf>
    <xf numFmtId="0" fontId="77" fillId="10" borderId="3" xfId="0" applyFont="1" applyFill="1" applyBorder="1" applyAlignment="1" applyProtection="1">
      <alignment horizontal="left"/>
    </xf>
    <xf numFmtId="0" fontId="77" fillId="17" borderId="7" xfId="0" applyFont="1" applyFill="1" applyBorder="1" applyProtection="1"/>
    <xf numFmtId="0" fontId="77" fillId="7" borderId="3" xfId="0" applyFont="1" applyFill="1" applyBorder="1" applyAlignment="1" applyProtection="1">
      <alignment horizontal="center" vertical="center"/>
    </xf>
    <xf numFmtId="0" fontId="77" fillId="7" borderId="3" xfId="0" applyFont="1" applyFill="1" applyBorder="1" applyAlignment="1" applyProtection="1">
      <alignment horizontal="center"/>
    </xf>
    <xf numFmtId="0" fontId="0" fillId="7" borderId="3" xfId="0" applyFont="1" applyFill="1" applyBorder="1" applyAlignment="1" applyProtection="1">
      <alignment horizontal="center" vertical="center" wrapText="1"/>
    </xf>
    <xf numFmtId="0" fontId="0" fillId="18" borderId="3" xfId="0" applyFont="1" applyFill="1" applyBorder="1" applyAlignment="1" applyProtection="1">
      <alignment horizontal="center"/>
    </xf>
    <xf numFmtId="0" fontId="77" fillId="16" borderId="3" xfId="0" applyFont="1" applyFill="1" applyBorder="1" applyAlignment="1" applyProtection="1">
      <alignment horizontal="center" vertical="center"/>
    </xf>
    <xf numFmtId="0" fontId="12" fillId="0" borderId="0" xfId="0" applyFont="1" applyAlignment="1" applyProtection="1">
      <alignment vertical="center"/>
    </xf>
    <xf numFmtId="0" fontId="0" fillId="0" borderId="0" xfId="0" applyAlignment="1" applyProtection="1">
      <alignment vertical="center"/>
    </xf>
    <xf numFmtId="0" fontId="4" fillId="2" borderId="3" xfId="0" applyFont="1" applyFill="1" applyBorder="1" applyAlignment="1" applyProtection="1">
      <alignment horizontal="center" vertical="center"/>
    </xf>
    <xf numFmtId="0" fontId="0" fillId="0" borderId="3" xfId="0" applyBorder="1" applyAlignment="1" applyProtection="1">
      <alignment horizontal="center" vertical="center"/>
    </xf>
    <xf numFmtId="0" fontId="4" fillId="2" borderId="3" xfId="0" applyFont="1" applyFill="1" applyBorder="1" applyAlignment="1" applyProtection="1">
      <alignment vertical="center"/>
    </xf>
    <xf numFmtId="0" fontId="4" fillId="0" borderId="3" xfId="0" applyFont="1" applyBorder="1" applyAlignment="1" applyProtection="1">
      <alignment horizontal="center" vertical="center"/>
    </xf>
    <xf numFmtId="0" fontId="80" fillId="0" borderId="0" xfId="0" applyFont="1" applyAlignment="1" applyProtection="1">
      <alignment vertical="center"/>
    </xf>
    <xf numFmtId="0" fontId="81" fillId="0" borderId="0" xfId="0" applyFont="1" applyProtection="1"/>
    <xf numFmtId="0" fontId="7" fillId="3" borderId="163" xfId="0" applyFont="1" applyFill="1" applyBorder="1" applyAlignment="1" applyProtection="1">
      <alignment horizontal="center" vertical="center"/>
    </xf>
    <xf numFmtId="0" fontId="68" fillId="7" borderId="34" xfId="1" applyFill="1" applyBorder="1" applyAlignment="1" applyProtection="1">
      <alignment horizontal="center" vertical="center"/>
    </xf>
    <xf numFmtId="0" fontId="68" fillId="12" borderId="34" xfId="1" applyFill="1" applyBorder="1" applyAlignment="1" applyProtection="1">
      <alignment horizontal="right" vertical="center"/>
    </xf>
    <xf numFmtId="0" fontId="68" fillId="9" borderId="34" xfId="1" applyFill="1" applyBorder="1" applyAlignment="1" applyProtection="1">
      <alignment horizontal="center" vertical="center"/>
    </xf>
    <xf numFmtId="0" fontId="17" fillId="10" borderId="33" xfId="0" applyFont="1" applyFill="1" applyBorder="1" applyAlignment="1" applyProtection="1">
      <alignment horizontal="center" vertical="center" wrapText="1"/>
    </xf>
    <xf numFmtId="0" fontId="68" fillId="10" borderId="34" xfId="1" applyFont="1" applyFill="1" applyBorder="1" applyAlignment="1" applyProtection="1">
      <alignment horizontal="center" vertical="center"/>
    </xf>
    <xf numFmtId="0" fontId="17" fillId="10" borderId="34" xfId="0" applyFont="1" applyFill="1" applyBorder="1" applyAlignment="1" applyProtection="1">
      <alignment horizontal="center" vertical="center" wrapText="1"/>
    </xf>
    <xf numFmtId="0" fontId="17" fillId="10" borderId="35" xfId="0" applyFont="1" applyFill="1" applyBorder="1" applyAlignment="1" applyProtection="1">
      <alignment horizontal="center" vertical="center" wrapText="1"/>
    </xf>
    <xf numFmtId="0" fontId="17" fillId="11" borderId="33" xfId="0" applyFont="1" applyFill="1" applyBorder="1" applyAlignment="1" applyProtection="1">
      <alignment horizontal="center" vertical="center" wrapText="1"/>
    </xf>
    <xf numFmtId="0" fontId="67" fillId="11" borderId="34" xfId="1" applyFont="1" applyFill="1" applyBorder="1" applyAlignment="1" applyProtection="1">
      <alignment horizontal="center" vertical="center"/>
    </xf>
    <xf numFmtId="0" fontId="17" fillId="11" borderId="34" xfId="0" applyFont="1" applyFill="1" applyBorder="1" applyAlignment="1" applyProtection="1">
      <alignment horizontal="center" vertical="center" wrapText="1"/>
    </xf>
    <xf numFmtId="0" fontId="17" fillId="11" borderId="72" xfId="0" applyFont="1" applyFill="1" applyBorder="1" applyAlignment="1" applyProtection="1">
      <alignment horizontal="center" vertical="center" wrapText="1"/>
    </xf>
    <xf numFmtId="0" fontId="17" fillId="9" borderId="33" xfId="0" applyFont="1" applyFill="1" applyBorder="1" applyAlignment="1" applyProtection="1">
      <alignment horizontal="center" vertical="center" wrapText="1"/>
    </xf>
    <xf numFmtId="0" fontId="67" fillId="9" borderId="34" xfId="1" applyFont="1" applyFill="1" applyBorder="1" applyAlignment="1" applyProtection="1">
      <alignment horizontal="center" vertical="center"/>
    </xf>
    <xf numFmtId="0" fontId="17" fillId="9" borderId="35" xfId="0" applyFont="1" applyFill="1" applyBorder="1" applyAlignment="1" applyProtection="1">
      <alignment horizontal="center" vertical="center" wrapText="1"/>
    </xf>
    <xf numFmtId="0" fontId="68" fillId="10" borderId="34" xfId="1" applyFill="1" applyBorder="1" applyAlignment="1" applyProtection="1">
      <alignment horizontal="center" vertical="center"/>
    </xf>
    <xf numFmtId="0" fontId="17" fillId="7" borderId="33" xfId="0" applyFont="1" applyFill="1" applyBorder="1" applyAlignment="1" applyProtection="1">
      <alignment horizontal="center" vertical="center" wrapText="1"/>
    </xf>
    <xf numFmtId="0" fontId="17" fillId="7" borderId="35" xfId="0" applyFont="1" applyFill="1" applyBorder="1" applyAlignment="1" applyProtection="1">
      <alignment horizontal="center" vertical="center" wrapText="1"/>
    </xf>
    <xf numFmtId="0" fontId="17" fillId="12" borderId="33" xfId="0" applyFont="1" applyFill="1" applyBorder="1" applyAlignment="1" applyProtection="1">
      <alignment horizontal="center" vertical="center" wrapText="1"/>
    </xf>
    <xf numFmtId="0" fontId="17" fillId="12" borderId="35" xfId="0" applyFont="1" applyFill="1" applyBorder="1" applyAlignment="1" applyProtection="1">
      <alignment horizontal="center" vertical="center" wrapText="1"/>
    </xf>
    <xf numFmtId="0" fontId="67" fillId="12" borderId="34" xfId="1" applyFont="1" applyFill="1" applyBorder="1" applyAlignment="1" applyProtection="1">
      <alignment horizontal="right" vertical="center"/>
    </xf>
    <xf numFmtId="0" fontId="68" fillId="30" borderId="37" xfId="1" applyFill="1" applyBorder="1" applyAlignment="1" applyProtection="1">
      <alignment vertical="center"/>
    </xf>
    <xf numFmtId="0" fontId="3" fillId="19" borderId="3" xfId="0" applyFont="1" applyFill="1" applyBorder="1" applyAlignment="1" applyProtection="1">
      <alignment horizontal="center"/>
    </xf>
    <xf numFmtId="0" fontId="3" fillId="18" borderId="3" xfId="0" applyFont="1" applyFill="1" applyBorder="1" applyAlignment="1" applyProtection="1">
      <alignment horizontal="center"/>
    </xf>
    <xf numFmtId="0" fontId="0" fillId="5" borderId="43" xfId="0" applyFill="1" applyBorder="1" applyAlignment="1" applyProtection="1">
      <alignment horizontal="center"/>
    </xf>
    <xf numFmtId="0" fontId="0" fillId="5" borderId="28" xfId="0" applyFill="1" applyBorder="1" applyAlignment="1" applyProtection="1">
      <alignment horizontal="center"/>
    </xf>
    <xf numFmtId="0" fontId="0" fillId="5" borderId="50" xfId="0" applyFill="1" applyBorder="1" applyAlignment="1" applyProtection="1">
      <alignment horizontal="center"/>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37" fillId="3" borderId="9"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9" fillId="3" borderId="9" xfId="0" applyFont="1" applyFill="1" applyBorder="1" applyAlignment="1" applyProtection="1">
      <alignment horizontal="center" vertical="center"/>
    </xf>
    <xf numFmtId="0" fontId="76" fillId="10" borderId="70" xfId="2" applyFill="1" applyProtection="1">
      <alignment horizontal="left" vertical="center"/>
    </xf>
    <xf numFmtId="0" fontId="4" fillId="0" borderId="3" xfId="0" applyFont="1" applyBorder="1" applyAlignment="1" applyProtection="1">
      <alignment horizontal="right" vertical="center"/>
    </xf>
    <xf numFmtId="0" fontId="78" fillId="0" borderId="3" xfId="3" applyProtection="1"/>
    <xf numFmtId="0" fontId="3" fillId="10" borderId="3" xfId="0" applyFont="1" applyFill="1" applyBorder="1" applyAlignment="1" applyProtection="1">
      <alignment horizontal="left" vertical="center"/>
    </xf>
    <xf numFmtId="0" fontId="3" fillId="10" borderId="7" xfId="0" applyFont="1" applyFill="1" applyBorder="1" applyAlignment="1" applyProtection="1">
      <alignment horizontal="left"/>
    </xf>
    <xf numFmtId="0" fontId="75" fillId="7" borderId="70" xfId="2" applyFont="1" applyFill="1" applyProtection="1">
      <alignment horizontal="left" vertical="center"/>
    </xf>
    <xf numFmtId="0" fontId="75" fillId="7" borderId="70" xfId="2" applyFont="1" applyFill="1" applyAlignment="1" applyProtection="1">
      <alignment horizontal="left" vertical="center"/>
    </xf>
    <xf numFmtId="0" fontId="76" fillId="7" borderId="70" xfId="2" applyFill="1" applyProtection="1">
      <alignment horizontal="left" vertical="center"/>
    </xf>
    <xf numFmtId="0" fontId="75" fillId="16" borderId="70" xfId="2" applyFont="1" applyFill="1" applyProtection="1">
      <alignment horizontal="left" vertical="center"/>
    </xf>
    <xf numFmtId="0" fontId="76" fillId="16" borderId="70" xfId="2" applyFill="1" applyProtection="1">
      <alignment horizontal="left" vertical="center"/>
    </xf>
    <xf numFmtId="0" fontId="4" fillId="2" borderId="3" xfId="0" applyFont="1" applyFill="1" applyBorder="1" applyAlignment="1" applyProtection="1">
      <alignment horizontal="right" vertical="center"/>
    </xf>
    <xf numFmtId="0" fontId="5" fillId="0" borderId="162" xfId="0" applyFont="1" applyBorder="1" applyAlignment="1" applyProtection="1">
      <alignment horizontal="left" wrapText="1"/>
    </xf>
    <xf numFmtId="0" fontId="0" fillId="0" borderId="0" xfId="0" applyBorder="1" applyProtection="1"/>
    <xf numFmtId="0" fontId="0" fillId="0" borderId="0" xfId="0" applyBorder="1" applyAlignment="1" applyProtection="1"/>
    <xf numFmtId="0" fontId="14" fillId="0" borderId="0" xfId="0" applyFont="1" applyProtection="1"/>
    <xf numFmtId="0" fontId="13" fillId="30" borderId="36" xfId="0" applyFont="1" applyFill="1" applyBorder="1" applyAlignment="1" applyProtection="1">
      <alignment vertical="center" wrapText="1"/>
    </xf>
    <xf numFmtId="0" fontId="13" fillId="21" borderId="37" xfId="0" applyFont="1" applyFill="1" applyBorder="1" applyAlignment="1" applyProtection="1">
      <alignment vertical="center" wrapText="1"/>
    </xf>
    <xf numFmtId="0" fontId="13" fillId="21" borderId="46" xfId="0" applyFont="1" applyFill="1" applyBorder="1" applyAlignment="1" applyProtection="1">
      <alignment vertical="center" wrapText="1"/>
    </xf>
    <xf numFmtId="0" fontId="61" fillId="27" borderId="108" xfId="0" applyFont="1" applyFill="1" applyBorder="1" applyAlignment="1" applyProtection="1">
      <alignment horizontal="center"/>
    </xf>
    <xf numFmtId="0" fontId="61" fillId="27" borderId="109" xfId="0" applyFont="1" applyFill="1" applyBorder="1" applyAlignment="1" applyProtection="1">
      <alignment horizontal="center"/>
    </xf>
    <xf numFmtId="0" fontId="61" fillId="27" borderId="110" xfId="0" applyFont="1" applyFill="1" applyBorder="1" applyAlignment="1" applyProtection="1">
      <alignment horizontal="center"/>
    </xf>
    <xf numFmtId="0" fontId="52" fillId="27" borderId="108" xfId="0" applyFont="1" applyFill="1" applyBorder="1" applyAlignment="1" applyProtection="1">
      <alignment horizontal="center" vertical="center"/>
    </xf>
    <xf numFmtId="0" fontId="53" fillId="27" borderId="109" xfId="0" applyFont="1" applyFill="1" applyBorder="1" applyAlignment="1" applyProtection="1">
      <alignment horizontal="center" vertical="center"/>
    </xf>
    <xf numFmtId="0" fontId="53" fillId="27" borderId="110" xfId="0" applyFont="1" applyFill="1" applyBorder="1" applyAlignment="1" applyProtection="1">
      <alignment horizontal="center" vertical="center"/>
    </xf>
    <xf numFmtId="0" fontId="54" fillId="25" borderId="116" xfId="0" applyFont="1" applyFill="1" applyBorder="1" applyAlignment="1" applyProtection="1">
      <alignment vertical="center"/>
    </xf>
    <xf numFmtId="0" fontId="61" fillId="27" borderId="111" xfId="0" applyFont="1" applyFill="1" applyBorder="1" applyProtection="1"/>
    <xf numFmtId="0" fontId="61" fillId="27" borderId="105" xfId="0" applyFont="1" applyFill="1" applyBorder="1" applyProtection="1"/>
    <xf numFmtId="0" fontId="61" fillId="27" borderId="106" xfId="0" applyFont="1" applyFill="1" applyBorder="1" applyProtection="1"/>
    <xf numFmtId="0" fontId="44" fillId="3" borderId="9" xfId="0" applyFont="1" applyFill="1" applyBorder="1" applyAlignment="1" applyProtection="1">
      <alignment horizontal="center" vertical="center" wrapText="1"/>
    </xf>
    <xf numFmtId="0" fontId="79" fillId="0" borderId="4" xfId="0" applyFont="1" applyBorder="1" applyAlignment="1" applyProtection="1">
      <alignment horizontal="center" vertical="center"/>
    </xf>
    <xf numFmtId="0" fontId="79" fillId="0" borderId="11" xfId="0" applyFont="1" applyBorder="1" applyAlignment="1" applyProtection="1">
      <alignment horizontal="center" vertical="center"/>
    </xf>
    <xf numFmtId="0" fontId="79" fillId="0" borderId="5" xfId="0" applyFont="1" applyBorder="1" applyAlignment="1" applyProtection="1">
      <alignment horizontal="center" vertical="center"/>
    </xf>
    <xf numFmtId="0" fontId="2" fillId="8" borderId="4" xfId="0" applyFont="1" applyFill="1" applyBorder="1" applyAlignment="1" applyProtection="1">
      <alignment horizontal="center"/>
    </xf>
    <xf numFmtId="0" fontId="2" fillId="8" borderId="11" xfId="0" applyFont="1" applyFill="1" applyBorder="1" applyAlignment="1" applyProtection="1">
      <alignment horizontal="center"/>
    </xf>
    <xf numFmtId="0" fontId="2" fillId="8" borderId="5" xfId="0" applyFont="1" applyFill="1" applyBorder="1" applyAlignment="1" applyProtection="1">
      <alignment horizontal="center"/>
    </xf>
    <xf numFmtId="0" fontId="3" fillId="19" borderId="3" xfId="0" applyFont="1" applyFill="1" applyBorder="1" applyAlignment="1" applyProtection="1">
      <alignment horizontal="center"/>
    </xf>
    <xf numFmtId="0" fontId="3" fillId="19" borderId="7" xfId="0" applyFont="1" applyFill="1" applyBorder="1" applyAlignment="1" applyProtection="1">
      <alignment horizontal="center"/>
    </xf>
    <xf numFmtId="0" fontId="2" fillId="10" borderId="6" xfId="0" applyFont="1" applyFill="1" applyBorder="1" applyAlignment="1" applyProtection="1">
      <alignment horizontal="center" vertical="center" textRotation="90"/>
    </xf>
    <xf numFmtId="0" fontId="2" fillId="10" borderId="70" xfId="0" applyFont="1" applyFill="1" applyBorder="1" applyAlignment="1" applyProtection="1">
      <alignment horizontal="center" vertical="center" textRotation="90"/>
    </xf>
    <xf numFmtId="0" fontId="2" fillId="10" borderId="7" xfId="0" applyFont="1" applyFill="1" applyBorder="1" applyAlignment="1" applyProtection="1">
      <alignment horizontal="center" vertical="center" textRotation="90"/>
    </xf>
    <xf numFmtId="0" fontId="3" fillId="17" borderId="71" xfId="0" applyFont="1" applyFill="1" applyBorder="1" applyAlignment="1" applyProtection="1">
      <alignment horizontal="center"/>
    </xf>
    <xf numFmtId="0" fontId="3" fillId="17" borderId="72" xfId="0" applyFont="1" applyFill="1" applyBorder="1" applyAlignment="1" applyProtection="1">
      <alignment horizontal="center"/>
    </xf>
    <xf numFmtId="0" fontId="3" fillId="18" borderId="3" xfId="0" applyFont="1" applyFill="1" applyBorder="1" applyAlignment="1" applyProtection="1">
      <alignment horizontal="center"/>
    </xf>
    <xf numFmtId="0" fontId="3" fillId="18" borderId="7" xfId="0" applyFont="1" applyFill="1" applyBorder="1" applyAlignment="1" applyProtection="1">
      <alignment horizontal="center"/>
    </xf>
    <xf numFmtId="0" fontId="2" fillId="7" borderId="6" xfId="0" applyFont="1" applyFill="1" applyBorder="1" applyAlignment="1" applyProtection="1">
      <alignment horizontal="center" vertical="center" textRotation="90"/>
    </xf>
    <xf numFmtId="0" fontId="2" fillId="7" borderId="70" xfId="0" applyFont="1" applyFill="1" applyBorder="1" applyAlignment="1" applyProtection="1">
      <alignment horizontal="center" vertical="center" textRotation="90"/>
    </xf>
    <xf numFmtId="0" fontId="2" fillId="7" borderId="7" xfId="0" applyFont="1" applyFill="1" applyBorder="1" applyAlignment="1" applyProtection="1">
      <alignment horizontal="center" vertical="center" textRotation="90"/>
    </xf>
    <xf numFmtId="0" fontId="2" fillId="16" borderId="6" xfId="0" applyFont="1" applyFill="1" applyBorder="1" applyAlignment="1" applyProtection="1">
      <alignment horizontal="center" vertical="center" textRotation="90"/>
    </xf>
    <xf numFmtId="0" fontId="2" fillId="16" borderId="70" xfId="0" applyFont="1" applyFill="1" applyBorder="1" applyAlignment="1" applyProtection="1">
      <alignment horizontal="center" vertical="center" textRotation="90"/>
    </xf>
    <xf numFmtId="0" fontId="2" fillId="16" borderId="7" xfId="0" applyFont="1" applyFill="1" applyBorder="1" applyAlignment="1" applyProtection="1">
      <alignment horizontal="center" vertical="center" textRotation="90"/>
    </xf>
    <xf numFmtId="0" fontId="9" fillId="3" borderId="1" xfId="0" applyFont="1" applyFill="1" applyBorder="1" applyAlignment="1" applyProtection="1">
      <alignment horizontal="center" vertical="center" wrapText="1"/>
    </xf>
    <xf numFmtId="0" fontId="9" fillId="3" borderId="67" xfId="0" applyFont="1" applyFill="1" applyBorder="1" applyAlignment="1" applyProtection="1">
      <alignment horizontal="center" vertical="center" wrapText="1"/>
    </xf>
    <xf numFmtId="0" fontId="9" fillId="3" borderId="2" xfId="0" applyFont="1" applyFill="1" applyBorder="1" applyAlignment="1" applyProtection="1">
      <alignment horizontal="center" vertical="center" wrapText="1"/>
    </xf>
    <xf numFmtId="0" fontId="45" fillId="4" borderId="1" xfId="0" applyFont="1" applyFill="1" applyBorder="1" applyAlignment="1" applyProtection="1">
      <alignment horizontal="center" vertical="center"/>
    </xf>
    <xf numFmtId="0" fontId="45" fillId="4" borderId="67" xfId="0" applyFont="1" applyFill="1" applyBorder="1" applyAlignment="1" applyProtection="1">
      <alignment horizontal="center" vertical="center"/>
    </xf>
    <xf numFmtId="0" fontId="45" fillId="4" borderId="2" xfId="0" applyFont="1" applyFill="1" applyBorder="1" applyAlignment="1" applyProtection="1">
      <alignment horizontal="center" vertical="center"/>
    </xf>
    <xf numFmtId="0" fontId="37" fillId="3" borderId="67" xfId="0" applyFont="1" applyFill="1" applyBorder="1" applyAlignment="1" applyProtection="1">
      <alignment horizontal="center" vertical="center" wrapText="1"/>
    </xf>
    <xf numFmtId="0" fontId="37" fillId="3" borderId="2" xfId="0" applyFont="1" applyFill="1" applyBorder="1" applyAlignment="1" applyProtection="1">
      <alignment horizontal="center" vertical="center" wrapText="1"/>
    </xf>
    <xf numFmtId="0" fontId="37" fillId="3" borderId="67" xfId="0" applyFont="1" applyFill="1" applyBorder="1" applyAlignment="1" applyProtection="1">
      <alignment horizontal="center" vertical="center"/>
    </xf>
    <xf numFmtId="0" fontId="20" fillId="3" borderId="1" xfId="0" applyFont="1" applyFill="1" applyBorder="1" applyAlignment="1" applyProtection="1">
      <alignment horizontal="center" vertical="center"/>
    </xf>
    <xf numFmtId="0" fontId="20" fillId="3" borderId="2"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37" fillId="3" borderId="9" xfId="0"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0" fontId="8" fillId="3" borderId="67" xfId="0" applyFont="1" applyFill="1" applyBorder="1" applyAlignment="1" applyProtection="1">
      <alignment horizontal="center" vertical="center"/>
    </xf>
    <xf numFmtId="0" fontId="8" fillId="3" borderId="2" xfId="0" applyFont="1" applyFill="1" applyBorder="1" applyAlignment="1" applyProtection="1">
      <alignment horizontal="center" vertical="center"/>
    </xf>
    <xf numFmtId="0" fontId="17" fillId="10" borderId="36" xfId="0" applyFont="1" applyFill="1" applyBorder="1" applyAlignment="1" applyProtection="1">
      <alignment horizontal="center" vertical="center"/>
    </xf>
    <xf numFmtId="0" fontId="17" fillId="10" borderId="37" xfId="0" applyFont="1" applyFill="1" applyBorder="1" applyAlignment="1" applyProtection="1">
      <alignment horizontal="center" vertical="center"/>
    </xf>
    <xf numFmtId="0" fontId="17" fillId="10" borderId="38" xfId="0" applyFont="1" applyFill="1" applyBorder="1" applyAlignment="1" applyProtection="1">
      <alignment horizontal="center" vertical="center"/>
    </xf>
    <xf numFmtId="0" fontId="17" fillId="11" borderId="36" xfId="0" applyFont="1" applyFill="1" applyBorder="1" applyAlignment="1" applyProtection="1">
      <alignment horizontal="center" vertical="center"/>
    </xf>
    <xf numFmtId="0" fontId="17" fillId="11" borderId="37" xfId="0" applyFont="1" applyFill="1" applyBorder="1" applyAlignment="1" applyProtection="1">
      <alignment horizontal="center" vertical="center"/>
    </xf>
    <xf numFmtId="0" fontId="17" fillId="11" borderId="46" xfId="0" applyFont="1" applyFill="1" applyBorder="1" applyAlignment="1" applyProtection="1">
      <alignment horizontal="center" vertical="center"/>
    </xf>
    <xf numFmtId="0" fontId="0" fillId="0" borderId="9" xfId="0" applyBorder="1" applyAlignment="1" applyProtection="1">
      <alignment horizontal="center"/>
    </xf>
    <xf numFmtId="0" fontId="9" fillId="0" borderId="9" xfId="0" applyFont="1" applyFill="1" applyBorder="1" applyAlignment="1" applyProtection="1">
      <alignment horizontal="center" vertical="center"/>
    </xf>
    <xf numFmtId="0" fontId="37" fillId="3" borderId="9"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0" fillId="5" borderId="43" xfId="0" applyFill="1" applyBorder="1" applyAlignment="1" applyProtection="1">
      <alignment horizontal="center"/>
    </xf>
    <xf numFmtId="0" fontId="0" fillId="5" borderId="28" xfId="0" applyFill="1" applyBorder="1" applyAlignment="1" applyProtection="1">
      <alignment horizontal="center"/>
    </xf>
    <xf numFmtId="0" fontId="0" fillId="5" borderId="50" xfId="0" applyFill="1" applyBorder="1" applyAlignment="1" applyProtection="1">
      <alignment horizontal="center"/>
    </xf>
    <xf numFmtId="0" fontId="12" fillId="3" borderId="39" xfId="0" applyFont="1" applyFill="1" applyBorder="1" applyAlignment="1" applyProtection="1">
      <alignment horizontal="center" vertical="center"/>
    </xf>
    <xf numFmtId="0" fontId="12" fillId="3" borderId="10" xfId="0" applyFont="1" applyFill="1" applyBorder="1" applyAlignment="1" applyProtection="1">
      <alignment horizontal="center" vertical="center"/>
    </xf>
    <xf numFmtId="0" fontId="12" fillId="3" borderId="40" xfId="0" applyFont="1" applyFill="1" applyBorder="1" applyAlignment="1" applyProtection="1">
      <alignment horizontal="center" vertical="center"/>
    </xf>
    <xf numFmtId="0" fontId="13" fillId="21" borderId="39" xfId="0" applyFont="1" applyFill="1" applyBorder="1" applyAlignment="1" applyProtection="1">
      <alignment horizontal="center" vertical="center"/>
    </xf>
    <xf numFmtId="0" fontId="13" fillId="21" borderId="10" xfId="0" applyFont="1" applyFill="1" applyBorder="1" applyAlignment="1" applyProtection="1">
      <alignment horizontal="center" vertical="center"/>
    </xf>
    <xf numFmtId="0" fontId="13" fillId="21" borderId="40" xfId="0" applyFont="1" applyFill="1" applyBorder="1" applyAlignment="1" applyProtection="1">
      <alignment horizontal="center" vertical="center"/>
    </xf>
    <xf numFmtId="0" fontId="14" fillId="0" borderId="45" xfId="0" applyFont="1" applyBorder="1" applyAlignment="1" applyProtection="1">
      <alignment horizontal="left" vertical="center" wrapText="1"/>
    </xf>
    <xf numFmtId="0" fontId="14" fillId="0" borderId="32" xfId="0" applyFont="1" applyBorder="1" applyAlignment="1" applyProtection="1">
      <alignment horizontal="left" vertical="center" wrapText="1"/>
    </xf>
    <xf numFmtId="0" fontId="14" fillId="0" borderId="51" xfId="0" applyFont="1" applyBorder="1" applyAlignment="1" applyProtection="1">
      <alignment horizontal="left" vertical="center" wrapText="1"/>
    </xf>
    <xf numFmtId="0" fontId="14" fillId="0" borderId="122" xfId="0" applyFont="1" applyBorder="1" applyAlignment="1" applyProtection="1">
      <alignment horizontal="left" vertical="top" wrapText="1"/>
    </xf>
    <xf numFmtId="0" fontId="14" fillId="0" borderId="37" xfId="0" applyFont="1" applyBorder="1" applyAlignment="1" applyProtection="1">
      <alignment horizontal="left" vertical="top" wrapText="1"/>
    </xf>
    <xf numFmtId="0" fontId="14" fillId="0" borderId="38" xfId="0" applyFont="1" applyBorder="1" applyAlignment="1" applyProtection="1">
      <alignment horizontal="left" vertical="top" wrapText="1"/>
    </xf>
    <xf numFmtId="0" fontId="14" fillId="0" borderId="36" xfId="0" applyFont="1" applyBorder="1" applyAlignment="1" applyProtection="1">
      <alignment horizontal="left" vertical="top" wrapText="1"/>
    </xf>
    <xf numFmtId="0" fontId="14" fillId="0" borderId="46" xfId="0" applyFont="1" applyBorder="1" applyAlignment="1" applyProtection="1">
      <alignment horizontal="left" vertical="top" wrapText="1"/>
    </xf>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horizontal="center" vertical="center" wrapText="1"/>
    </xf>
    <xf numFmtId="0" fontId="36" fillId="0" borderId="0" xfId="0" applyFont="1" applyBorder="1" applyAlignment="1" applyProtection="1">
      <alignment horizontal="center" vertical="top" wrapText="1"/>
    </xf>
    <xf numFmtId="0" fontId="10" fillId="0" borderId="0" xfId="0" applyFont="1" applyFill="1" applyBorder="1" applyAlignment="1" applyProtection="1">
      <alignment horizontal="left"/>
    </xf>
    <xf numFmtId="0" fontId="10" fillId="0" borderId="0" xfId="0" applyFont="1" applyFill="1" applyBorder="1" applyAlignment="1" applyProtection="1">
      <alignment horizontal="center"/>
    </xf>
    <xf numFmtId="0" fontId="12" fillId="0" borderId="0" xfId="0" applyFont="1" applyFill="1" applyBorder="1" applyAlignment="1" applyProtection="1">
      <alignment horizontal="center"/>
    </xf>
    <xf numFmtId="0" fontId="12" fillId="3" borderId="69" xfId="0" applyFont="1" applyFill="1" applyBorder="1" applyAlignment="1" applyProtection="1">
      <alignment horizontal="center" vertical="center"/>
    </xf>
    <xf numFmtId="0" fontId="12" fillId="3" borderId="13" xfId="0" applyFont="1" applyFill="1" applyBorder="1" applyAlignment="1" applyProtection="1">
      <alignment horizontal="center" vertical="center"/>
    </xf>
    <xf numFmtId="0" fontId="12" fillId="3" borderId="44" xfId="0" applyFont="1" applyFill="1" applyBorder="1" applyAlignment="1" applyProtection="1">
      <alignment horizontal="center" vertical="center"/>
    </xf>
    <xf numFmtId="0" fontId="7" fillId="7" borderId="12" xfId="0" applyFont="1" applyFill="1" applyBorder="1" applyAlignment="1" applyProtection="1">
      <alignment horizontal="center" vertical="center"/>
    </xf>
    <xf numFmtId="0" fontId="7" fillId="7" borderId="14" xfId="0" applyFont="1" applyFill="1" applyBorder="1" applyAlignment="1" applyProtection="1">
      <alignment horizontal="center" vertical="center"/>
    </xf>
    <xf numFmtId="0" fontId="25" fillId="7" borderId="36" xfId="0" applyFont="1" applyFill="1" applyBorder="1" applyAlignment="1" applyProtection="1">
      <alignment horizontal="center" vertical="center"/>
    </xf>
    <xf numFmtId="0" fontId="25" fillId="7" borderId="37" xfId="0" applyFont="1" applyFill="1" applyBorder="1" applyAlignment="1" applyProtection="1">
      <alignment horizontal="center" vertical="center"/>
    </xf>
    <xf numFmtId="0" fontId="25" fillId="7" borderId="38" xfId="0" applyFont="1" applyFill="1" applyBorder="1" applyAlignment="1" applyProtection="1">
      <alignment horizontal="center" vertical="center"/>
    </xf>
    <xf numFmtId="0" fontId="7" fillId="14" borderId="69" xfId="0" applyFont="1" applyFill="1" applyBorder="1" applyAlignment="1" applyProtection="1">
      <alignment horizontal="center" vertical="center" wrapText="1"/>
    </xf>
    <xf numFmtId="0" fontId="7" fillId="14" borderId="13" xfId="0" applyFont="1" applyFill="1" applyBorder="1" applyAlignment="1" applyProtection="1">
      <alignment horizontal="center" vertical="center" wrapText="1"/>
    </xf>
    <xf numFmtId="0" fontId="7" fillId="14" borderId="14" xfId="0" applyFont="1" applyFill="1" applyBorder="1" applyAlignment="1" applyProtection="1">
      <alignment horizontal="center" vertical="center" wrapText="1"/>
    </xf>
    <xf numFmtId="0" fontId="15" fillId="14" borderId="12" xfId="0" applyFont="1" applyFill="1" applyBorder="1" applyAlignment="1" applyProtection="1">
      <alignment horizontal="center" vertical="center" wrapText="1"/>
    </xf>
    <xf numFmtId="0" fontId="15" fillId="14" borderId="13" xfId="0" applyFont="1" applyFill="1" applyBorder="1" applyAlignment="1" applyProtection="1">
      <alignment horizontal="center" vertical="center" wrapText="1"/>
    </xf>
    <xf numFmtId="0" fontId="15" fillId="14" borderId="44" xfId="0" applyFont="1" applyFill="1" applyBorder="1" applyAlignment="1" applyProtection="1">
      <alignment horizontal="center" vertical="center" wrapText="1"/>
    </xf>
    <xf numFmtId="0" fontId="15" fillId="14" borderId="14" xfId="0" applyFont="1" applyFill="1" applyBorder="1" applyAlignment="1" applyProtection="1">
      <alignment horizontal="center" vertical="center" wrapText="1"/>
    </xf>
    <xf numFmtId="0" fontId="14" fillId="2" borderId="45" xfId="0" applyFont="1" applyFill="1" applyBorder="1" applyAlignment="1" applyProtection="1">
      <alignment horizontal="left" vertical="center" wrapText="1"/>
    </xf>
    <xf numFmtId="0" fontId="14" fillId="2" borderId="32" xfId="0" applyFont="1" applyFill="1" applyBorder="1" applyAlignment="1" applyProtection="1">
      <alignment horizontal="left" vertical="center" wrapText="1"/>
    </xf>
    <xf numFmtId="0" fontId="14" fillId="2" borderId="51" xfId="0" applyFont="1" applyFill="1" applyBorder="1" applyAlignment="1" applyProtection="1">
      <alignment horizontal="left" vertical="center" wrapText="1"/>
    </xf>
    <xf numFmtId="0" fontId="13" fillId="21" borderId="39" xfId="0" applyFont="1" applyFill="1" applyBorder="1" applyAlignment="1" applyProtection="1">
      <alignment horizontal="center" vertical="center" wrapText="1"/>
    </xf>
    <xf numFmtId="0" fontId="13" fillId="21" borderId="10" xfId="0" applyFont="1" applyFill="1" applyBorder="1" applyAlignment="1" applyProtection="1">
      <alignment horizontal="center" vertical="center" wrapText="1"/>
    </xf>
    <xf numFmtId="0" fontId="13" fillId="21" borderId="40" xfId="0" applyFont="1" applyFill="1" applyBorder="1" applyAlignment="1" applyProtection="1">
      <alignment horizontal="center" vertical="center" wrapText="1"/>
    </xf>
    <xf numFmtId="0" fontId="17" fillId="7" borderId="12" xfId="0" applyFont="1" applyFill="1" applyBorder="1" applyAlignment="1" applyProtection="1">
      <alignment horizontal="center" vertical="center" wrapText="1"/>
    </xf>
    <xf numFmtId="0" fontId="17" fillId="7" borderId="13" xfId="0" applyFont="1" applyFill="1" applyBorder="1" applyAlignment="1" applyProtection="1">
      <alignment horizontal="center" vertical="center" wrapText="1"/>
    </xf>
    <xf numFmtId="0" fontId="17" fillId="7" borderId="14" xfId="0" applyFont="1" applyFill="1" applyBorder="1" applyAlignment="1" applyProtection="1">
      <alignment horizontal="center" vertical="center" wrapText="1"/>
    </xf>
    <xf numFmtId="0" fontId="7" fillId="12" borderId="12" xfId="0" applyFont="1" applyFill="1" applyBorder="1" applyAlignment="1" applyProtection="1">
      <alignment horizontal="center" vertical="center"/>
    </xf>
    <xf numFmtId="0" fontId="7" fillId="12" borderId="14" xfId="0" applyFont="1" applyFill="1" applyBorder="1" applyAlignment="1" applyProtection="1">
      <alignment horizontal="center" vertical="center"/>
    </xf>
    <xf numFmtId="0" fontId="17" fillId="12" borderId="12" xfId="0" applyFont="1" applyFill="1" applyBorder="1" applyAlignment="1" applyProtection="1">
      <alignment horizontal="center" vertical="center" wrapText="1"/>
    </xf>
    <xf numFmtId="0" fontId="17" fillId="12" borderId="13" xfId="0" applyFont="1" applyFill="1" applyBorder="1" applyAlignment="1" applyProtection="1">
      <alignment horizontal="center" vertical="center" wrapText="1"/>
    </xf>
    <xf numFmtId="0" fontId="17" fillId="12" borderId="14" xfId="0" applyFont="1" applyFill="1" applyBorder="1" applyAlignment="1" applyProtection="1">
      <alignment horizontal="center" vertical="center" wrapText="1"/>
    </xf>
    <xf numFmtId="0" fontId="17" fillId="12" borderId="36" xfId="0" applyFont="1" applyFill="1" applyBorder="1" applyAlignment="1" applyProtection="1">
      <alignment horizontal="center" vertical="center"/>
    </xf>
    <xf numFmtId="0" fontId="17" fillId="12" borderId="37" xfId="0" applyFont="1" applyFill="1" applyBorder="1" applyAlignment="1" applyProtection="1">
      <alignment horizontal="center" vertical="center"/>
    </xf>
    <xf numFmtId="0" fontId="17" fillId="12" borderId="38" xfId="0" applyFont="1" applyFill="1" applyBorder="1" applyAlignment="1" applyProtection="1">
      <alignment horizontal="center" vertical="center"/>
    </xf>
    <xf numFmtId="0" fontId="7" fillId="9" borderId="12" xfId="0" applyFont="1" applyFill="1" applyBorder="1" applyAlignment="1" applyProtection="1">
      <alignment horizontal="center" vertical="center"/>
    </xf>
    <xf numFmtId="0" fontId="7" fillId="9" borderId="14" xfId="0" applyFont="1" applyFill="1" applyBorder="1" applyAlignment="1" applyProtection="1">
      <alignment horizontal="center" vertical="center"/>
    </xf>
    <xf numFmtId="0" fontId="17" fillId="9" borderId="12" xfId="0" applyFont="1" applyFill="1" applyBorder="1" applyAlignment="1" applyProtection="1">
      <alignment horizontal="center" vertical="center" wrapText="1"/>
    </xf>
    <xf numFmtId="0" fontId="17" fillId="9" borderId="13" xfId="0" applyFont="1" applyFill="1" applyBorder="1" applyAlignment="1" applyProtection="1">
      <alignment horizontal="center" vertical="center" wrapText="1"/>
    </xf>
    <xf numFmtId="0" fontId="17" fillId="9" borderId="14" xfId="0" applyFont="1" applyFill="1" applyBorder="1" applyAlignment="1" applyProtection="1">
      <alignment horizontal="center" vertical="center" wrapText="1"/>
    </xf>
    <xf numFmtId="0" fontId="17" fillId="9" borderId="36" xfId="0" applyFont="1" applyFill="1" applyBorder="1" applyAlignment="1" applyProtection="1">
      <alignment horizontal="center" vertical="center"/>
    </xf>
    <xf numFmtId="0" fontId="17" fillId="9" borderId="37" xfId="0" applyFont="1" applyFill="1" applyBorder="1" applyAlignment="1" applyProtection="1">
      <alignment horizontal="center" vertical="center"/>
    </xf>
    <xf numFmtId="0" fontId="17" fillId="9" borderId="38" xfId="0" applyFont="1" applyFill="1" applyBorder="1" applyAlignment="1" applyProtection="1">
      <alignment horizontal="center" vertical="center"/>
    </xf>
    <xf numFmtId="0" fontId="7" fillId="10" borderId="12" xfId="0" applyFont="1" applyFill="1" applyBorder="1" applyAlignment="1" applyProtection="1">
      <alignment horizontal="center" vertical="center"/>
    </xf>
    <xf numFmtId="0" fontId="7" fillId="10" borderId="14" xfId="0" applyFont="1" applyFill="1" applyBorder="1" applyAlignment="1" applyProtection="1">
      <alignment horizontal="center" vertical="center"/>
    </xf>
    <xf numFmtId="0" fontId="7" fillId="11" borderId="12" xfId="0" applyFont="1" applyFill="1" applyBorder="1" applyAlignment="1" applyProtection="1">
      <alignment horizontal="center" vertical="center"/>
    </xf>
    <xf numFmtId="0" fontId="7" fillId="11" borderId="14" xfId="0" applyFont="1" applyFill="1" applyBorder="1" applyAlignment="1" applyProtection="1">
      <alignment horizontal="center" vertical="center"/>
    </xf>
    <xf numFmtId="0" fontId="7" fillId="11" borderId="44" xfId="0" applyFont="1" applyFill="1" applyBorder="1" applyAlignment="1" applyProtection="1">
      <alignment horizontal="center" vertical="center"/>
    </xf>
    <xf numFmtId="0" fontId="17" fillId="10" borderId="12" xfId="0" applyFont="1" applyFill="1" applyBorder="1" applyAlignment="1" applyProtection="1">
      <alignment horizontal="center" vertical="center" wrapText="1"/>
    </xf>
    <xf numFmtId="0" fontId="17" fillId="10" borderId="13" xfId="0" applyFont="1" applyFill="1" applyBorder="1" applyAlignment="1" applyProtection="1">
      <alignment horizontal="center" vertical="center" wrapText="1"/>
    </xf>
    <xf numFmtId="0" fontId="17" fillId="10" borderId="14" xfId="0" applyFont="1" applyFill="1" applyBorder="1" applyAlignment="1" applyProtection="1">
      <alignment horizontal="center" vertical="center" wrapText="1"/>
    </xf>
    <xf numFmtId="0" fontId="17" fillId="11" borderId="12" xfId="0" applyFont="1" applyFill="1" applyBorder="1" applyAlignment="1" applyProtection="1">
      <alignment horizontal="center" vertical="center" wrapText="1"/>
    </xf>
    <xf numFmtId="0" fontId="17" fillId="11" borderId="13" xfId="0" applyFont="1" applyFill="1" applyBorder="1" applyAlignment="1" applyProtection="1">
      <alignment horizontal="center" vertical="center" wrapText="1"/>
    </xf>
    <xf numFmtId="0" fontId="17" fillId="11" borderId="44" xfId="0" applyFont="1" applyFill="1" applyBorder="1" applyAlignment="1" applyProtection="1">
      <alignment horizontal="center" vertical="center" wrapText="1"/>
    </xf>
    <xf numFmtId="0" fontId="20" fillId="3" borderId="0" xfId="0" applyFont="1" applyFill="1" applyAlignment="1" applyProtection="1">
      <alignment horizontal="center"/>
    </xf>
    <xf numFmtId="0" fontId="7" fillId="3" borderId="8"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21" fillId="24" borderId="9" xfId="0" applyFont="1" applyFill="1" applyBorder="1" applyAlignment="1" applyProtection="1">
      <alignment horizontal="center" vertical="center"/>
    </xf>
    <xf numFmtId="0" fontId="15" fillId="3" borderId="9" xfId="0" applyFont="1" applyFill="1" applyBorder="1" applyAlignment="1" applyProtection="1">
      <alignment horizontal="center" vertical="center"/>
    </xf>
    <xf numFmtId="0" fontId="9" fillId="3" borderId="9" xfId="0" applyFont="1" applyFill="1" applyBorder="1" applyAlignment="1" applyProtection="1">
      <alignment horizontal="center" vertical="center"/>
    </xf>
    <xf numFmtId="0" fontId="7" fillId="3" borderId="43" xfId="0" applyFont="1" applyFill="1" applyBorder="1" applyAlignment="1" applyProtection="1">
      <alignment horizontal="center" vertical="center" textRotation="90"/>
    </xf>
    <xf numFmtId="0" fontId="7" fillId="3" borderId="39" xfId="0" applyFont="1" applyFill="1" applyBorder="1" applyAlignment="1" applyProtection="1">
      <alignment horizontal="center" vertical="center" textRotation="90"/>
    </xf>
    <xf numFmtId="0" fontId="7" fillId="3" borderId="45" xfId="0" applyFont="1" applyFill="1" applyBorder="1" applyAlignment="1" applyProtection="1">
      <alignment horizontal="center" vertical="center" textRotation="90"/>
    </xf>
    <xf numFmtId="0" fontId="49" fillId="0" borderId="87" xfId="0" applyFont="1" applyBorder="1" applyAlignment="1" applyProtection="1">
      <alignment horizontal="left" vertical="top" wrapText="1"/>
    </xf>
    <xf numFmtId="0" fontId="49" fillId="0" borderId="88" xfId="0" applyFont="1" applyBorder="1" applyAlignment="1" applyProtection="1">
      <alignment horizontal="left" vertical="top" wrapText="1"/>
    </xf>
    <xf numFmtId="0" fontId="49" fillId="0" borderId="89" xfId="0" applyFont="1" applyBorder="1" applyAlignment="1" applyProtection="1">
      <alignment horizontal="left" vertical="top" wrapText="1"/>
    </xf>
    <xf numFmtId="0" fontId="7" fillId="3" borderId="47" xfId="0" applyFont="1" applyFill="1" applyBorder="1" applyAlignment="1" applyProtection="1">
      <alignment horizontal="center" vertical="center" textRotation="90"/>
    </xf>
    <xf numFmtId="0" fontId="7" fillId="3" borderId="48" xfId="0" applyFont="1" applyFill="1" applyBorder="1" applyAlignment="1" applyProtection="1">
      <alignment horizontal="center" vertical="center" textRotation="90"/>
    </xf>
    <xf numFmtId="0" fontId="69" fillId="0" borderId="81" xfId="0" applyFont="1" applyBorder="1" applyAlignment="1" applyProtection="1">
      <alignment horizontal="left" vertical="center" wrapText="1"/>
    </xf>
    <xf numFmtId="0" fontId="69" fillId="0" borderId="82" xfId="0" applyFont="1" applyBorder="1" applyAlignment="1" applyProtection="1">
      <alignment horizontal="left" vertical="center" wrapText="1"/>
    </xf>
    <xf numFmtId="0" fontId="69" fillId="0" borderId="83" xfId="0" applyFont="1" applyBorder="1" applyAlignment="1" applyProtection="1">
      <alignment horizontal="left" vertical="center" wrapText="1"/>
    </xf>
    <xf numFmtId="0" fontId="69" fillId="0" borderId="76" xfId="0" applyFont="1" applyBorder="1" applyAlignment="1" applyProtection="1">
      <alignment horizontal="left" vertical="center" wrapText="1"/>
    </xf>
    <xf numFmtId="0" fontId="69" fillId="0" borderId="0" xfId="0" applyFont="1" applyAlignment="1" applyProtection="1">
      <alignment horizontal="left" vertical="center" wrapText="1"/>
    </xf>
    <xf numFmtId="0" fontId="69" fillId="0" borderId="77" xfId="0" applyFont="1" applyBorder="1" applyAlignment="1" applyProtection="1">
      <alignment horizontal="left" vertical="center" wrapText="1"/>
    </xf>
    <xf numFmtId="0" fontId="69" fillId="0" borderId="96" xfId="0" applyFont="1" applyBorder="1" applyAlignment="1" applyProtection="1">
      <alignment horizontal="left" vertical="center" wrapText="1"/>
    </xf>
    <xf numFmtId="0" fontId="69" fillId="0" borderId="97" xfId="0" applyFont="1" applyBorder="1" applyAlignment="1" applyProtection="1">
      <alignment horizontal="left" vertical="center" wrapText="1"/>
    </xf>
    <xf numFmtId="0" fontId="69" fillId="0" borderId="98" xfId="0" applyFont="1" applyBorder="1" applyAlignment="1" applyProtection="1">
      <alignment horizontal="left" vertical="center" wrapText="1"/>
    </xf>
    <xf numFmtId="0" fontId="7" fillId="3" borderId="39" xfId="0" applyFont="1" applyFill="1" applyBorder="1" applyAlignment="1" applyProtection="1">
      <alignment horizontal="center" vertical="center" wrapText="1"/>
    </xf>
    <xf numFmtId="0" fontId="7" fillId="3" borderId="45" xfId="0" applyFont="1" applyFill="1" applyBorder="1" applyAlignment="1" applyProtection="1">
      <alignment horizontal="center" vertical="center" wrapText="1"/>
    </xf>
    <xf numFmtId="0" fontId="44" fillId="3" borderId="9" xfId="0" applyFont="1" applyFill="1" applyBorder="1" applyAlignment="1" applyProtection="1">
      <alignment horizontal="center" vertical="center"/>
    </xf>
    <xf numFmtId="0" fontId="42" fillId="3" borderId="9" xfId="0" applyFont="1" applyFill="1" applyBorder="1" applyAlignment="1" applyProtection="1">
      <alignment horizontal="center" vertical="center" wrapText="1"/>
    </xf>
    <xf numFmtId="0" fontId="49" fillId="0" borderId="84" xfId="0" applyFont="1" applyBorder="1" applyAlignment="1" applyProtection="1">
      <alignment horizontal="left" vertical="top" wrapText="1"/>
    </xf>
    <xf numFmtId="0" fontId="49" fillId="0" borderId="85" xfId="0" applyFont="1" applyBorder="1" applyAlignment="1" applyProtection="1">
      <alignment horizontal="left" vertical="top" wrapText="1"/>
    </xf>
    <xf numFmtId="0" fontId="49" fillId="0" borderId="86" xfId="0" applyFont="1" applyBorder="1" applyAlignment="1" applyProtection="1">
      <alignment horizontal="left" vertical="top" wrapText="1"/>
    </xf>
    <xf numFmtId="0" fontId="49" fillId="0" borderId="90" xfId="0" applyFont="1" applyBorder="1" applyAlignment="1" applyProtection="1">
      <alignment horizontal="left" vertical="top" wrapText="1"/>
    </xf>
    <xf numFmtId="0" fontId="49" fillId="0" borderId="91" xfId="0" applyFont="1" applyBorder="1" applyAlignment="1" applyProtection="1">
      <alignment horizontal="left" vertical="top" wrapText="1"/>
    </xf>
    <xf numFmtId="0" fontId="49" fillId="0" borderId="92" xfId="0" applyFont="1" applyBorder="1" applyAlignment="1" applyProtection="1">
      <alignment horizontal="left" vertical="top" wrapText="1"/>
    </xf>
    <xf numFmtId="0" fontId="38" fillId="3" borderId="39" xfId="0" applyFont="1" applyFill="1" applyBorder="1" applyAlignment="1" applyProtection="1">
      <alignment horizontal="center" vertical="center" textRotation="90" wrapText="1"/>
    </xf>
    <xf numFmtId="0" fontId="25" fillId="24" borderId="12" xfId="0" applyFont="1" applyFill="1" applyBorder="1" applyAlignment="1" applyProtection="1">
      <alignment horizontal="center" vertical="center"/>
    </xf>
    <xf numFmtId="0" fontId="25" fillId="24" borderId="13" xfId="0" applyFont="1" applyFill="1" applyBorder="1" applyAlignment="1" applyProtection="1">
      <alignment horizontal="center" vertical="center"/>
    </xf>
    <xf numFmtId="0" fontId="25" fillId="24" borderId="14" xfId="0" applyFont="1" applyFill="1" applyBorder="1" applyAlignment="1" applyProtection="1">
      <alignment horizontal="center" vertical="center"/>
    </xf>
    <xf numFmtId="0" fontId="7" fillId="2" borderId="10" xfId="0" applyFont="1" applyFill="1" applyBorder="1" applyAlignment="1" applyProtection="1">
      <alignment horizontal="center" vertical="center" textRotation="90"/>
    </xf>
    <xf numFmtId="0" fontId="26" fillId="21" borderId="12" xfId="0" applyFont="1" applyFill="1" applyBorder="1" applyAlignment="1" applyProtection="1">
      <alignment horizontal="center" wrapText="1"/>
    </xf>
    <xf numFmtId="0" fontId="26" fillId="21" borderId="13" xfId="0" applyFont="1" applyFill="1" applyBorder="1" applyAlignment="1" applyProtection="1">
      <alignment horizontal="center" wrapText="1"/>
    </xf>
    <xf numFmtId="0" fontId="26" fillId="21" borderId="14" xfId="0" applyFont="1" applyFill="1" applyBorder="1" applyAlignment="1" applyProtection="1">
      <alignment horizontal="center" wrapText="1"/>
    </xf>
    <xf numFmtId="0" fontId="47" fillId="2" borderId="12" xfId="0" applyFont="1" applyFill="1" applyBorder="1" applyAlignment="1" applyProtection="1">
      <alignment horizontal="center" vertical="top"/>
    </xf>
    <xf numFmtId="0" fontId="47" fillId="2" borderId="13" xfId="0" applyFont="1" applyFill="1" applyBorder="1" applyAlignment="1" applyProtection="1">
      <alignment horizontal="center" vertical="top"/>
    </xf>
    <xf numFmtId="0" fontId="47" fillId="2" borderId="44" xfId="0" applyFont="1" applyFill="1" applyBorder="1" applyAlignment="1" applyProtection="1">
      <alignment horizontal="center" vertical="top"/>
    </xf>
    <xf numFmtId="0" fontId="24" fillId="21" borderId="12" xfId="0" applyFont="1" applyFill="1" applyBorder="1" applyAlignment="1" applyProtection="1">
      <alignment horizontal="center" vertical="center"/>
    </xf>
    <xf numFmtId="0" fontId="24" fillId="21" borderId="13" xfId="0" applyFont="1" applyFill="1" applyBorder="1" applyAlignment="1" applyProtection="1">
      <alignment horizontal="center" vertical="center"/>
    </xf>
    <xf numFmtId="0" fontId="24" fillId="21" borderId="44" xfId="0" applyFont="1" applyFill="1" applyBorder="1" applyAlignment="1" applyProtection="1">
      <alignment horizontal="center" vertical="center"/>
    </xf>
    <xf numFmtId="0" fontId="7" fillId="5" borderId="69" xfId="0" applyFont="1" applyFill="1" applyBorder="1" applyAlignment="1" applyProtection="1">
      <alignment horizontal="center" vertical="center" textRotation="90"/>
    </xf>
    <xf numFmtId="0" fontId="7" fillId="5" borderId="13" xfId="0" applyFont="1" applyFill="1" applyBorder="1" applyAlignment="1" applyProtection="1">
      <alignment horizontal="center" vertical="center" textRotation="90"/>
    </xf>
    <xf numFmtId="0" fontId="7" fillId="5" borderId="44" xfId="0" applyFont="1" applyFill="1" applyBorder="1" applyAlignment="1" applyProtection="1">
      <alignment horizontal="center" vertical="center" textRotation="90"/>
    </xf>
    <xf numFmtId="0" fontId="7" fillId="3" borderId="10" xfId="0" applyFont="1" applyFill="1" applyBorder="1" applyAlignment="1" applyProtection="1">
      <alignment horizontal="center" vertical="center" textRotation="90"/>
    </xf>
    <xf numFmtId="0" fontId="12" fillId="3" borderId="10" xfId="0" applyFont="1" applyFill="1" applyBorder="1" applyAlignment="1" applyProtection="1">
      <alignment horizontal="center"/>
    </xf>
    <xf numFmtId="0" fontId="12" fillId="3" borderId="40" xfId="0" applyFont="1" applyFill="1" applyBorder="1" applyAlignment="1" applyProtection="1">
      <alignment horizontal="center"/>
    </xf>
    <xf numFmtId="0" fontId="71" fillId="21" borderId="10" xfId="0" applyFont="1" applyFill="1" applyBorder="1" applyAlignment="1" applyProtection="1">
      <alignment horizontal="center" vertical="center" wrapText="1"/>
    </xf>
    <xf numFmtId="0" fontId="71" fillId="21" borderId="40" xfId="0" applyFont="1" applyFill="1" applyBorder="1" applyAlignment="1" applyProtection="1">
      <alignment horizontal="center" vertical="center" wrapText="1"/>
    </xf>
    <xf numFmtId="0" fontId="69" fillId="25" borderId="105" xfId="0" applyFont="1" applyFill="1" applyBorder="1" applyAlignment="1" applyProtection="1">
      <alignment horizontal="left" vertical="top" wrapText="1"/>
    </xf>
    <xf numFmtId="0" fontId="69" fillId="25" borderId="106" xfId="0" applyFont="1" applyFill="1" applyBorder="1" applyAlignment="1" applyProtection="1">
      <alignment horizontal="left" vertical="top" wrapText="1"/>
    </xf>
    <xf numFmtId="0" fontId="27" fillId="21" borderId="10" xfId="0" applyFont="1" applyFill="1" applyBorder="1" applyAlignment="1" applyProtection="1">
      <alignment horizontal="center" vertical="center" wrapText="1"/>
    </xf>
    <xf numFmtId="0" fontId="27" fillId="21" borderId="40" xfId="0" applyFont="1" applyFill="1" applyBorder="1" applyAlignment="1" applyProtection="1">
      <alignment horizontal="center" vertical="center" wrapText="1"/>
    </xf>
    <xf numFmtId="0" fontId="14" fillId="2" borderId="12" xfId="0" applyFont="1" applyFill="1" applyBorder="1" applyAlignment="1" applyProtection="1">
      <alignment horizontal="center" vertical="center"/>
    </xf>
    <xf numFmtId="0" fontId="14" fillId="2" borderId="13" xfId="0" applyFont="1" applyFill="1" applyBorder="1" applyAlignment="1" applyProtection="1">
      <alignment horizontal="center" vertical="center"/>
    </xf>
    <xf numFmtId="0" fontId="14" fillId="2" borderId="14" xfId="0" applyFont="1" applyFill="1" applyBorder="1" applyAlignment="1" applyProtection="1">
      <alignment horizontal="center" vertical="center"/>
    </xf>
    <xf numFmtId="0" fontId="46" fillId="2" borderId="12" xfId="0" applyFont="1" applyFill="1" applyBorder="1" applyAlignment="1" applyProtection="1">
      <alignment horizontal="center" vertical="center"/>
    </xf>
    <xf numFmtId="0" fontId="46" fillId="2" borderId="13"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0" fontId="49" fillId="0" borderId="93" xfId="0" applyFont="1" applyBorder="1" applyAlignment="1" applyProtection="1">
      <alignment horizontal="left" vertical="top" wrapText="1"/>
    </xf>
    <xf numFmtId="0" fontId="49" fillId="0" borderId="94" xfId="0" applyFont="1" applyBorder="1" applyAlignment="1" applyProtection="1">
      <alignment horizontal="left" vertical="top" wrapText="1"/>
    </xf>
    <xf numFmtId="0" fontId="49" fillId="0" borderId="95" xfId="0" applyFont="1" applyBorder="1" applyAlignment="1" applyProtection="1">
      <alignment horizontal="left" vertical="top" wrapText="1"/>
    </xf>
    <xf numFmtId="0" fontId="0" fillId="2" borderId="10" xfId="0" applyFont="1" applyFill="1" applyBorder="1" applyAlignment="1" applyProtection="1">
      <alignment horizontal="left" vertical="top" wrapText="1"/>
    </xf>
    <xf numFmtId="0" fontId="0" fillId="2" borderId="40" xfId="0" applyFont="1" applyFill="1" applyBorder="1" applyAlignment="1" applyProtection="1">
      <alignment horizontal="left" vertical="top" wrapText="1"/>
    </xf>
    <xf numFmtId="0" fontId="69" fillId="0" borderId="73" xfId="0" applyFont="1" applyBorder="1" applyAlignment="1" applyProtection="1">
      <alignment horizontal="left" vertical="center" wrapText="1"/>
    </xf>
    <xf numFmtId="0" fontId="69" fillId="0" borderId="74" xfId="0" applyFont="1" applyBorder="1" applyAlignment="1" applyProtection="1">
      <alignment horizontal="left" vertical="center" wrapText="1"/>
    </xf>
    <xf numFmtId="0" fontId="69" fillId="0" borderId="75" xfId="0" applyFont="1" applyBorder="1" applyAlignment="1" applyProtection="1">
      <alignment horizontal="left" vertical="center" wrapText="1"/>
    </xf>
    <xf numFmtId="0" fontId="69" fillId="0" borderId="78" xfId="0" applyFont="1" applyBorder="1" applyAlignment="1" applyProtection="1">
      <alignment horizontal="left" vertical="center" wrapText="1"/>
    </xf>
    <xf numFmtId="0" fontId="69" fillId="0" borderId="79" xfId="0" applyFont="1" applyBorder="1" applyAlignment="1" applyProtection="1">
      <alignment horizontal="left" vertical="center" wrapText="1"/>
    </xf>
    <xf numFmtId="0" fontId="69" fillId="0" borderId="80" xfId="0" applyFont="1" applyBorder="1" applyAlignment="1" applyProtection="1">
      <alignment horizontal="left" vertical="center" wrapText="1"/>
    </xf>
    <xf numFmtId="0" fontId="7" fillId="3" borderId="20"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41" xfId="0" applyFont="1" applyFill="1" applyBorder="1" applyAlignment="1" applyProtection="1">
      <alignment horizontal="center" vertical="center" wrapText="1"/>
    </xf>
    <xf numFmtId="0" fontId="7" fillId="3" borderId="25"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2" xfId="0" applyFont="1" applyFill="1" applyBorder="1" applyAlignment="1" applyProtection="1">
      <alignment horizontal="center" vertical="center" wrapText="1"/>
    </xf>
    <xf numFmtId="0" fontId="7" fillId="3" borderId="20"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3" borderId="22" xfId="0" applyFont="1" applyFill="1" applyBorder="1" applyAlignment="1" applyProtection="1">
      <alignment horizontal="center" vertical="center"/>
    </xf>
    <xf numFmtId="0" fontId="7" fillId="3" borderId="25" xfId="0" applyFont="1" applyFill="1" applyBorder="1" applyAlignment="1" applyProtection="1">
      <alignment horizontal="center" vertical="center"/>
    </xf>
    <xf numFmtId="0" fontId="7" fillId="3" borderId="26" xfId="0" applyFont="1" applyFill="1" applyBorder="1" applyAlignment="1" applyProtection="1">
      <alignment horizontal="center" vertical="center"/>
    </xf>
    <xf numFmtId="0" fontId="7" fillId="3" borderId="27" xfId="0" applyFont="1" applyFill="1" applyBorder="1" applyAlignment="1" applyProtection="1">
      <alignment horizontal="center" vertical="center"/>
    </xf>
    <xf numFmtId="0" fontId="14" fillId="21" borderId="36" xfId="0" applyFont="1" applyFill="1" applyBorder="1" applyAlignment="1" applyProtection="1">
      <alignment horizontal="center" vertical="center"/>
    </xf>
    <xf numFmtId="0" fontId="14" fillId="21" borderId="37" xfId="0" applyFont="1" applyFill="1" applyBorder="1" applyAlignment="1" applyProtection="1">
      <alignment horizontal="center" vertical="center"/>
    </xf>
    <xf numFmtId="0" fontId="14" fillId="21" borderId="38" xfId="0" applyFont="1" applyFill="1" applyBorder="1" applyAlignment="1" applyProtection="1">
      <alignment horizontal="center" vertical="center"/>
    </xf>
    <xf numFmtId="0" fontId="23" fillId="6" borderId="39" xfId="0" applyFont="1" applyFill="1" applyBorder="1" applyAlignment="1" applyProtection="1">
      <alignment horizontal="center"/>
    </xf>
    <xf numFmtId="0" fontId="23" fillId="6" borderId="10" xfId="0" applyFont="1" applyFill="1" applyBorder="1" applyAlignment="1" applyProtection="1">
      <alignment horizontal="center"/>
    </xf>
    <xf numFmtId="0" fontId="23" fillId="6" borderId="40" xfId="0" applyFont="1" applyFill="1" applyBorder="1" applyAlignment="1" applyProtection="1">
      <alignment horizontal="center"/>
    </xf>
    <xf numFmtId="0" fontId="7" fillId="2" borderId="16" xfId="0" applyFont="1" applyFill="1" applyBorder="1" applyAlignment="1" applyProtection="1">
      <alignment horizontal="center" vertical="center" textRotation="90" wrapText="1"/>
    </xf>
    <xf numFmtId="0" fontId="7" fillId="2" borderId="17" xfId="0" applyFont="1" applyFill="1" applyBorder="1" applyAlignment="1" applyProtection="1">
      <alignment horizontal="center" vertical="center" textRotation="90" wrapText="1"/>
    </xf>
    <xf numFmtId="0" fontId="70" fillId="0" borderId="12" xfId="0" applyFont="1" applyFill="1" applyBorder="1" applyAlignment="1" applyProtection="1">
      <alignment horizontal="center"/>
    </xf>
    <xf numFmtId="0" fontId="70" fillId="0" borderId="13" xfId="0" applyFont="1" applyFill="1" applyBorder="1" applyAlignment="1" applyProtection="1">
      <alignment horizontal="center"/>
    </xf>
    <xf numFmtId="0" fontId="70" fillId="0" borderId="14" xfId="0" applyFont="1" applyFill="1" applyBorder="1" applyAlignment="1" applyProtection="1">
      <alignment horizontal="center"/>
    </xf>
    <xf numFmtId="0" fontId="37" fillId="3" borderId="39" xfId="0" applyFont="1" applyFill="1" applyBorder="1" applyAlignment="1" applyProtection="1">
      <alignment horizontal="center" vertical="center" textRotation="90"/>
    </xf>
    <xf numFmtId="0" fontId="49" fillId="0" borderId="99" xfId="0" applyFont="1" applyBorder="1" applyAlignment="1" applyProtection="1">
      <alignment horizontal="left" vertical="top" wrapText="1"/>
    </xf>
    <xf numFmtId="0" fontId="49" fillId="0" borderId="100" xfId="0" applyFont="1" applyBorder="1" applyAlignment="1" applyProtection="1">
      <alignment horizontal="left" vertical="top" wrapText="1"/>
    </xf>
    <xf numFmtId="0" fontId="49" fillId="0" borderId="101" xfId="0" applyFont="1" applyBorder="1" applyAlignment="1" applyProtection="1">
      <alignment horizontal="left" vertical="top" wrapText="1"/>
    </xf>
    <xf numFmtId="0" fontId="7" fillId="13" borderId="8" xfId="0" applyFont="1" applyFill="1" applyBorder="1" applyAlignment="1" applyProtection="1">
      <alignment horizontal="center" vertical="center"/>
    </xf>
    <xf numFmtId="0" fontId="8" fillId="24" borderId="1" xfId="0" applyFont="1" applyFill="1" applyBorder="1" applyAlignment="1" applyProtection="1">
      <alignment horizontal="center" vertical="center"/>
    </xf>
    <xf numFmtId="0" fontId="8" fillId="24" borderId="67" xfId="0" applyFont="1" applyFill="1" applyBorder="1" applyAlignment="1" applyProtection="1">
      <alignment horizontal="center" vertical="center"/>
    </xf>
    <xf numFmtId="0" fontId="8" fillId="24" borderId="2" xfId="0" applyFont="1" applyFill="1" applyBorder="1" applyAlignment="1" applyProtection="1">
      <alignment horizontal="center" vertical="center"/>
    </xf>
    <xf numFmtId="0" fontId="8" fillId="13" borderId="1" xfId="0" applyFont="1" applyFill="1" applyBorder="1" applyAlignment="1" applyProtection="1">
      <alignment horizontal="center" vertical="center"/>
    </xf>
    <xf numFmtId="0" fontId="8" fillId="13" borderId="67" xfId="0" applyFont="1" applyFill="1" applyBorder="1" applyAlignment="1" applyProtection="1">
      <alignment horizontal="center" vertical="center"/>
    </xf>
    <xf numFmtId="0" fontId="8" fillId="13" borderId="2" xfId="0" applyFont="1" applyFill="1" applyBorder="1" applyAlignment="1" applyProtection="1">
      <alignment horizontal="center" vertical="center"/>
    </xf>
    <xf numFmtId="0" fontId="0" fillId="0" borderId="68" xfId="0" applyBorder="1" applyAlignment="1" applyProtection="1">
      <alignment horizontal="center"/>
    </xf>
    <xf numFmtId="0" fontId="44" fillId="0" borderId="1"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69" fillId="0" borderId="0" xfId="0" applyFont="1" applyBorder="1" applyAlignment="1" applyProtection="1">
      <alignment horizontal="left" vertical="center" wrapText="1"/>
    </xf>
    <xf numFmtId="0" fontId="69" fillId="0" borderId="128" xfId="0" applyFont="1" applyBorder="1" applyAlignment="1" applyProtection="1">
      <alignment horizontal="left" vertical="center" wrapText="1"/>
    </xf>
    <xf numFmtId="0" fontId="69" fillId="0" borderId="30" xfId="0" applyFont="1" applyBorder="1" applyAlignment="1" applyProtection="1">
      <alignment horizontal="left" vertical="center" wrapText="1"/>
    </xf>
    <xf numFmtId="0" fontId="69" fillId="0" borderId="129" xfId="0" applyFont="1" applyBorder="1" applyAlignment="1" applyProtection="1">
      <alignment horizontal="left" vertical="center" wrapText="1"/>
    </xf>
    <xf numFmtId="0" fontId="49" fillId="0" borderId="124" xfId="0" applyFont="1" applyBorder="1" applyAlignment="1" applyProtection="1">
      <alignment horizontal="left" vertical="top" wrapText="1"/>
    </xf>
    <xf numFmtId="0" fontId="49" fillId="0" borderId="125" xfId="0" applyFont="1" applyBorder="1" applyAlignment="1" applyProtection="1">
      <alignment horizontal="left" vertical="top" wrapText="1"/>
    </xf>
    <xf numFmtId="0" fontId="49" fillId="0" borderId="126" xfId="0" applyFont="1" applyBorder="1" applyAlignment="1" applyProtection="1">
      <alignment horizontal="left" vertical="top" wrapText="1"/>
    </xf>
    <xf numFmtId="0" fontId="14" fillId="0" borderId="12"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44" xfId="0" applyFont="1" applyFill="1" applyBorder="1" applyAlignment="1" applyProtection="1">
      <alignment horizontal="center"/>
    </xf>
    <xf numFmtId="0" fontId="27" fillId="23" borderId="12" xfId="0" applyFont="1" applyFill="1" applyBorder="1" applyAlignment="1" applyProtection="1">
      <alignment horizontal="center" vertical="center"/>
    </xf>
    <xf numFmtId="0" fontId="27" fillId="23" borderId="13" xfId="0" applyFont="1" applyFill="1" applyBorder="1" applyAlignment="1" applyProtection="1">
      <alignment horizontal="center" vertical="center"/>
    </xf>
    <xf numFmtId="0" fontId="27" fillId="23" borderId="14" xfId="0" applyFont="1" applyFill="1" applyBorder="1" applyAlignment="1" applyProtection="1">
      <alignment horizontal="center" vertical="center"/>
    </xf>
    <xf numFmtId="0" fontId="15" fillId="23" borderId="12" xfId="0" applyFont="1" applyFill="1" applyBorder="1" applyAlignment="1" applyProtection="1">
      <alignment horizontal="center" vertical="center"/>
    </xf>
    <xf numFmtId="0" fontId="15" fillId="23" borderId="13" xfId="0" applyFont="1" applyFill="1" applyBorder="1" applyAlignment="1" applyProtection="1">
      <alignment horizontal="center" vertical="center"/>
    </xf>
    <xf numFmtId="0" fontId="15" fillId="23" borderId="14" xfId="0" applyFont="1" applyFill="1" applyBorder="1" applyAlignment="1" applyProtection="1">
      <alignment horizontal="center" vertical="center"/>
    </xf>
    <xf numFmtId="0" fontId="7" fillId="24" borderId="12" xfId="0" applyFont="1" applyFill="1" applyBorder="1" applyAlignment="1" applyProtection="1">
      <alignment horizontal="center" vertical="center" wrapText="1"/>
    </xf>
    <xf numFmtId="0" fontId="7" fillId="24" borderId="13" xfId="0" applyFont="1" applyFill="1" applyBorder="1" applyAlignment="1" applyProtection="1">
      <alignment horizontal="center" vertical="center" wrapText="1"/>
    </xf>
    <xf numFmtId="0" fontId="7" fillId="24" borderId="14" xfId="0" applyFont="1" applyFill="1" applyBorder="1" applyAlignment="1" applyProtection="1">
      <alignment horizontal="center" vertical="center" wrapText="1"/>
    </xf>
    <xf numFmtId="0" fontId="38" fillId="23" borderId="12" xfId="0" applyFont="1" applyFill="1" applyBorder="1" applyAlignment="1" applyProtection="1">
      <alignment horizontal="center"/>
    </xf>
    <xf numFmtId="0" fontId="38" fillId="23" borderId="13" xfId="0" applyFont="1" applyFill="1" applyBorder="1" applyAlignment="1" applyProtection="1">
      <alignment horizontal="center"/>
    </xf>
    <xf numFmtId="0" fontId="38" fillId="23" borderId="14" xfId="0" applyFont="1" applyFill="1" applyBorder="1" applyAlignment="1" applyProtection="1">
      <alignment horizontal="center"/>
    </xf>
    <xf numFmtId="0" fontId="7" fillId="3" borderId="15" xfId="0" applyFont="1" applyFill="1" applyBorder="1" applyAlignment="1" applyProtection="1">
      <alignment horizontal="center" vertical="center" textRotation="90" wrapText="1"/>
    </xf>
    <xf numFmtId="0" fontId="7" fillId="3" borderId="16" xfId="0" applyFont="1" applyFill="1" applyBorder="1" applyAlignment="1" applyProtection="1">
      <alignment horizontal="center" vertical="center" textRotation="90" wrapText="1"/>
    </xf>
    <xf numFmtId="0" fontId="7" fillId="3" borderId="17" xfId="0" applyFont="1" applyFill="1" applyBorder="1" applyAlignment="1" applyProtection="1">
      <alignment horizontal="center" vertical="center" textRotation="90" wrapText="1"/>
    </xf>
    <xf numFmtId="0" fontId="13" fillId="21" borderId="12" xfId="0" applyFont="1" applyFill="1" applyBorder="1" applyAlignment="1" applyProtection="1">
      <alignment horizontal="center"/>
    </xf>
    <xf numFmtId="0" fontId="13" fillId="21" borderId="13" xfId="0" applyFont="1" applyFill="1" applyBorder="1" applyAlignment="1" applyProtection="1">
      <alignment horizontal="center"/>
    </xf>
    <xf numFmtId="0" fontId="13" fillId="21" borderId="44" xfId="0" applyFont="1" applyFill="1" applyBorder="1" applyAlignment="1" applyProtection="1">
      <alignment horizontal="center"/>
    </xf>
    <xf numFmtId="0" fontId="49" fillId="0" borderId="130" xfId="0" applyFont="1" applyBorder="1" applyAlignment="1" applyProtection="1">
      <alignment horizontal="left" vertical="top" wrapText="1"/>
    </xf>
    <xf numFmtId="0" fontId="49" fillId="0" borderId="131" xfId="0" applyFont="1" applyBorder="1" applyAlignment="1" applyProtection="1">
      <alignment horizontal="left" vertical="top" wrapText="1"/>
    </xf>
    <xf numFmtId="0" fontId="49" fillId="0" borderId="132" xfId="0" applyFont="1" applyBorder="1" applyAlignment="1" applyProtection="1">
      <alignment horizontal="left" vertical="top" wrapText="1"/>
    </xf>
    <xf numFmtId="0" fontId="7" fillId="5" borderId="49" xfId="0" applyFont="1" applyFill="1" applyBorder="1" applyAlignment="1" applyProtection="1">
      <alignment horizontal="center" vertical="center" textRotation="90" wrapText="1"/>
    </xf>
    <xf numFmtId="0" fontId="7" fillId="5" borderId="17" xfId="0" applyFont="1" applyFill="1" applyBorder="1" applyAlignment="1" applyProtection="1">
      <alignment horizontal="center" vertical="center" textRotation="90" wrapText="1"/>
    </xf>
    <xf numFmtId="0" fontId="7" fillId="5" borderId="127" xfId="0" applyFont="1" applyFill="1" applyBorder="1" applyAlignment="1" applyProtection="1">
      <alignment horizontal="center" vertical="center" textRotation="90" wrapText="1"/>
    </xf>
    <xf numFmtId="0" fontId="49" fillId="0" borderId="135" xfId="0" applyFont="1" applyBorder="1" applyAlignment="1" applyProtection="1">
      <alignment horizontal="left" vertical="top" wrapText="1"/>
    </xf>
    <xf numFmtId="0" fontId="49" fillId="0" borderId="136" xfId="0" applyFont="1" applyBorder="1" applyAlignment="1" applyProtection="1">
      <alignment horizontal="left" vertical="top" wrapText="1"/>
    </xf>
    <xf numFmtId="0" fontId="49" fillId="0" borderId="137" xfId="0" applyFont="1" applyBorder="1" applyAlignment="1" applyProtection="1">
      <alignment horizontal="left" vertical="top" wrapText="1"/>
    </xf>
    <xf numFmtId="0" fontId="15" fillId="24" borderId="12" xfId="0" applyFont="1" applyFill="1" applyBorder="1" applyAlignment="1" applyProtection="1">
      <alignment horizontal="center" vertical="center"/>
    </xf>
    <xf numFmtId="0" fontId="15" fillId="24" borderId="13" xfId="0" applyFont="1" applyFill="1" applyBorder="1" applyAlignment="1" applyProtection="1">
      <alignment horizontal="center" vertical="center"/>
    </xf>
    <xf numFmtId="0" fontId="15" fillId="24" borderId="14" xfId="0" applyFont="1" applyFill="1" applyBorder="1" applyAlignment="1" applyProtection="1">
      <alignment horizontal="center" vertical="center"/>
    </xf>
    <xf numFmtId="0" fontId="7" fillId="24" borderId="12" xfId="0" applyFont="1" applyFill="1" applyBorder="1" applyAlignment="1" applyProtection="1">
      <alignment horizontal="center"/>
    </xf>
    <xf numFmtId="0" fontId="7" fillId="24" borderId="13" xfId="0" applyFont="1" applyFill="1" applyBorder="1" applyAlignment="1" applyProtection="1">
      <alignment horizontal="center"/>
    </xf>
    <xf numFmtId="0" fontId="7" fillId="24" borderId="14" xfId="0" applyFont="1" applyFill="1" applyBorder="1" applyAlignment="1" applyProtection="1">
      <alignment horizontal="center"/>
    </xf>
    <xf numFmtId="0" fontId="12" fillId="3" borderId="12" xfId="0" applyFont="1" applyFill="1" applyBorder="1" applyAlignment="1" applyProtection="1">
      <alignment horizontal="center" vertical="center"/>
    </xf>
    <xf numFmtId="0" fontId="50" fillId="0" borderId="102" xfId="0" applyFont="1" applyBorder="1" applyAlignment="1" applyProtection="1">
      <alignment horizontal="center"/>
    </xf>
    <xf numFmtId="0" fontId="50" fillId="0" borderId="103" xfId="0" applyFont="1" applyBorder="1" applyAlignment="1" applyProtection="1">
      <alignment horizontal="center"/>
    </xf>
    <xf numFmtId="0" fontId="50" fillId="0" borderId="104" xfId="0" applyFont="1" applyBorder="1" applyAlignment="1" applyProtection="1">
      <alignment horizontal="center"/>
    </xf>
    <xf numFmtId="0" fontId="69" fillId="0" borderId="133" xfId="0" applyFont="1" applyBorder="1" applyAlignment="1" applyProtection="1">
      <alignment horizontal="left" vertical="center" wrapText="1"/>
    </xf>
    <xf numFmtId="0" fontId="69" fillId="0" borderId="34" xfId="0" applyFont="1" applyBorder="1" applyAlignment="1" applyProtection="1">
      <alignment horizontal="left" vertical="center" wrapText="1"/>
    </xf>
    <xf numFmtId="0" fontId="69" fillId="0" borderId="134" xfId="0" applyFont="1" applyBorder="1" applyAlignment="1" applyProtection="1">
      <alignment horizontal="left" vertical="center" wrapText="1"/>
    </xf>
    <xf numFmtId="0" fontId="7" fillId="23" borderId="12" xfId="0" applyFont="1" applyFill="1" applyBorder="1" applyAlignment="1" applyProtection="1">
      <alignment horizontal="center"/>
    </xf>
    <xf numFmtId="0" fontId="7" fillId="23" borderId="13" xfId="0" applyFont="1" applyFill="1" applyBorder="1" applyAlignment="1" applyProtection="1">
      <alignment horizontal="center"/>
    </xf>
    <xf numFmtId="0" fontId="7" fillId="23" borderId="14" xfId="0" applyFont="1" applyFill="1" applyBorder="1" applyAlignment="1" applyProtection="1">
      <alignment horizontal="center"/>
    </xf>
    <xf numFmtId="0" fontId="8" fillId="20" borderId="1" xfId="0" applyFont="1" applyFill="1" applyBorder="1" applyAlignment="1" applyProtection="1">
      <alignment horizontal="center" vertical="center"/>
    </xf>
    <xf numFmtId="0" fontId="8" fillId="20" borderId="67" xfId="0" applyFont="1" applyFill="1" applyBorder="1" applyAlignment="1" applyProtection="1">
      <alignment horizontal="center" vertical="center"/>
    </xf>
    <xf numFmtId="0" fontId="8" fillId="20" borderId="2" xfId="0" applyFont="1" applyFill="1" applyBorder="1" applyAlignment="1" applyProtection="1">
      <alignment horizontal="center" vertical="center"/>
    </xf>
    <xf numFmtId="0" fontId="21" fillId="20" borderId="9" xfId="0" applyFont="1" applyFill="1" applyBorder="1" applyAlignment="1" applyProtection="1">
      <alignment horizontal="center" vertical="center"/>
    </xf>
    <xf numFmtId="0" fontId="34" fillId="0" borderId="20" xfId="0" applyFont="1" applyBorder="1" applyAlignment="1" applyProtection="1">
      <alignment horizontal="left" vertical="center" wrapText="1"/>
    </xf>
    <xf numFmtId="0" fontId="34" fillId="0" borderId="21" xfId="0" applyFont="1" applyBorder="1" applyAlignment="1" applyProtection="1">
      <alignment horizontal="left" vertical="center" wrapText="1"/>
    </xf>
    <xf numFmtId="0" fontId="34" fillId="0" borderId="22" xfId="0" applyFont="1" applyBorder="1" applyAlignment="1" applyProtection="1">
      <alignment horizontal="left" vertical="center" wrapText="1"/>
    </xf>
    <xf numFmtId="0" fontId="34" fillId="0" borderId="23" xfId="0" applyFont="1" applyBorder="1" applyAlignment="1" applyProtection="1">
      <alignment horizontal="left" vertical="center" wrapText="1"/>
    </xf>
    <xf numFmtId="0" fontId="34" fillId="0" borderId="0" xfId="0" applyFont="1" applyBorder="1" applyAlignment="1" applyProtection="1">
      <alignment horizontal="left" vertical="center" wrapText="1"/>
    </xf>
    <xf numFmtId="0" fontId="34" fillId="0" borderId="24" xfId="0" applyFont="1" applyBorder="1" applyAlignment="1" applyProtection="1">
      <alignment horizontal="left" vertical="center" wrapText="1"/>
    </xf>
    <xf numFmtId="0" fontId="34" fillId="0" borderId="33" xfId="0" applyFont="1" applyBorder="1" applyAlignment="1" applyProtection="1">
      <alignment horizontal="left" vertical="center" wrapText="1"/>
    </xf>
    <xf numFmtId="0" fontId="34" fillId="0" borderId="34" xfId="0" applyFont="1" applyBorder="1" applyAlignment="1" applyProtection="1">
      <alignment horizontal="left" vertical="center" wrapText="1"/>
    </xf>
    <xf numFmtId="0" fontId="34" fillId="0" borderId="35" xfId="0" applyFont="1" applyBorder="1" applyAlignment="1" applyProtection="1">
      <alignment horizontal="left" vertical="center" wrapText="1"/>
    </xf>
    <xf numFmtId="0" fontId="48" fillId="0" borderId="61" xfId="0" applyFont="1" applyBorder="1" applyAlignment="1" applyProtection="1">
      <alignment horizontal="left" vertical="top" wrapText="1"/>
    </xf>
    <xf numFmtId="0" fontId="48" fillId="0" borderId="62" xfId="0" applyFont="1" applyBorder="1" applyAlignment="1" applyProtection="1">
      <alignment horizontal="left" vertical="top" wrapText="1"/>
    </xf>
    <xf numFmtId="0" fontId="48" fillId="0" borderId="63" xfId="0" applyFont="1" applyBorder="1" applyAlignment="1" applyProtection="1">
      <alignment horizontal="left" vertical="top" wrapText="1"/>
    </xf>
    <xf numFmtId="0" fontId="48" fillId="0" borderId="55" xfId="0" applyFont="1" applyBorder="1" applyAlignment="1" applyProtection="1">
      <alignment horizontal="left" vertical="top" wrapText="1"/>
    </xf>
    <xf numFmtId="0" fontId="48" fillId="0" borderId="56" xfId="0" applyFont="1" applyBorder="1" applyAlignment="1" applyProtection="1">
      <alignment horizontal="left" vertical="top" wrapText="1"/>
    </xf>
    <xf numFmtId="0" fontId="48" fillId="0" borderId="57" xfId="0" applyFont="1" applyBorder="1" applyAlignment="1" applyProtection="1">
      <alignment horizontal="left" vertical="top" wrapText="1"/>
    </xf>
    <xf numFmtId="0" fontId="48" fillId="0" borderId="64" xfId="0" applyFont="1" applyBorder="1" applyAlignment="1" applyProtection="1">
      <alignment horizontal="left" vertical="top" wrapText="1"/>
    </xf>
    <xf numFmtId="0" fontId="48" fillId="0" borderId="65" xfId="0" applyFont="1" applyBorder="1" applyAlignment="1" applyProtection="1">
      <alignment horizontal="left" vertical="top" wrapText="1"/>
    </xf>
    <xf numFmtId="0" fontId="48" fillId="0" borderId="66" xfId="0" applyFont="1" applyBorder="1" applyAlignment="1" applyProtection="1">
      <alignment horizontal="left" vertical="top" wrapText="1"/>
    </xf>
    <xf numFmtId="0" fontId="48" fillId="0" borderId="141" xfId="0" applyFont="1" applyBorder="1" applyAlignment="1" applyProtection="1">
      <alignment horizontal="left" vertical="top" wrapText="1"/>
    </xf>
    <xf numFmtId="0" fontId="48" fillId="0" borderId="142" xfId="0" applyFont="1" applyBorder="1" applyAlignment="1" applyProtection="1">
      <alignment horizontal="left" vertical="top" wrapText="1"/>
    </xf>
    <xf numFmtId="0" fontId="48" fillId="0" borderId="143" xfId="0" applyFont="1" applyBorder="1" applyAlignment="1" applyProtection="1">
      <alignment horizontal="left" vertical="top" wrapText="1"/>
    </xf>
    <xf numFmtId="0" fontId="27" fillId="26" borderId="102" xfId="0" applyFont="1" applyFill="1" applyBorder="1" applyAlignment="1" applyProtection="1">
      <alignment horizontal="center" vertical="center"/>
    </xf>
    <xf numFmtId="0" fontId="27" fillId="26" borderId="103" xfId="0" applyFont="1" applyFill="1" applyBorder="1" applyAlignment="1" applyProtection="1">
      <alignment horizontal="center" vertical="center"/>
    </xf>
    <xf numFmtId="0" fontId="27" fillId="26" borderId="107" xfId="0" applyFont="1" applyFill="1" applyBorder="1" applyAlignment="1" applyProtection="1">
      <alignment horizontal="center" vertical="center"/>
    </xf>
    <xf numFmtId="0" fontId="7" fillId="20" borderId="12" xfId="0" applyFont="1" applyFill="1" applyBorder="1" applyAlignment="1" applyProtection="1">
      <alignment horizontal="center" vertical="center" wrapText="1"/>
    </xf>
    <xf numFmtId="0" fontId="7" fillId="20" borderId="13" xfId="0" applyFont="1" applyFill="1" applyBorder="1" applyAlignment="1" applyProtection="1">
      <alignment horizontal="center" vertical="center" wrapText="1"/>
    </xf>
    <xf numFmtId="0" fontId="7" fillId="20" borderId="14" xfId="0" applyFont="1" applyFill="1" applyBorder="1" applyAlignment="1" applyProtection="1">
      <alignment horizontal="center" vertical="center" wrapText="1"/>
    </xf>
    <xf numFmtId="0" fontId="15" fillId="20" borderId="12" xfId="0" applyFont="1" applyFill="1" applyBorder="1" applyAlignment="1" applyProtection="1">
      <alignment horizontal="center" vertical="center"/>
    </xf>
    <xf numFmtId="0" fontId="15" fillId="20" borderId="13" xfId="0" applyFont="1" applyFill="1" applyBorder="1" applyAlignment="1" applyProtection="1">
      <alignment horizontal="center" vertical="center"/>
    </xf>
    <xf numFmtId="0" fontId="15" fillId="20" borderId="14" xfId="0" applyFont="1" applyFill="1" applyBorder="1" applyAlignment="1" applyProtection="1">
      <alignment horizontal="center" vertical="center"/>
    </xf>
    <xf numFmtId="0" fontId="7" fillId="20" borderId="12" xfId="0" applyFont="1" applyFill="1" applyBorder="1" applyAlignment="1" applyProtection="1">
      <alignment horizontal="center"/>
    </xf>
    <xf numFmtId="0" fontId="7" fillId="20" borderId="13" xfId="0" applyFont="1" applyFill="1" applyBorder="1" applyAlignment="1" applyProtection="1">
      <alignment horizontal="center"/>
    </xf>
    <xf numFmtId="0" fontId="7" fillId="20" borderId="14" xfId="0" applyFont="1" applyFill="1" applyBorder="1" applyAlignment="1" applyProtection="1">
      <alignment horizontal="center"/>
    </xf>
    <xf numFmtId="0" fontId="25" fillId="20" borderId="12" xfId="0" applyFont="1" applyFill="1" applyBorder="1" applyAlignment="1" applyProtection="1">
      <alignment horizontal="center" vertical="center"/>
    </xf>
    <xf numFmtId="0" fontId="25" fillId="20" borderId="13" xfId="0" applyFont="1" applyFill="1" applyBorder="1" applyAlignment="1" applyProtection="1">
      <alignment horizontal="center" vertical="center"/>
    </xf>
    <xf numFmtId="0" fontId="25" fillId="20" borderId="14" xfId="0" applyFont="1" applyFill="1" applyBorder="1" applyAlignment="1" applyProtection="1">
      <alignment horizontal="center" vertical="center"/>
    </xf>
    <xf numFmtId="0" fontId="26" fillId="22" borderId="12" xfId="0" applyFont="1" applyFill="1" applyBorder="1" applyAlignment="1" applyProtection="1">
      <alignment horizontal="center" wrapText="1"/>
    </xf>
    <xf numFmtId="0" fontId="26" fillId="22" borderId="13" xfId="0" applyFont="1" applyFill="1" applyBorder="1" applyAlignment="1" applyProtection="1">
      <alignment horizontal="center" wrapText="1"/>
    </xf>
    <xf numFmtId="0" fontId="26" fillId="22" borderId="14" xfId="0" applyFont="1" applyFill="1" applyBorder="1" applyAlignment="1" applyProtection="1">
      <alignment horizontal="center" wrapText="1"/>
    </xf>
    <xf numFmtId="0" fontId="51" fillId="25" borderId="102" xfId="0" applyFont="1" applyFill="1" applyBorder="1" applyAlignment="1" applyProtection="1">
      <alignment horizontal="center" vertical="center"/>
    </xf>
    <xf numFmtId="0" fontId="51" fillId="25" borderId="103" xfId="0" applyFont="1" applyFill="1" applyBorder="1" applyAlignment="1" applyProtection="1">
      <alignment horizontal="center" vertical="center"/>
    </xf>
    <xf numFmtId="0" fontId="51" fillId="25" borderId="107" xfId="0" applyFont="1" applyFill="1" applyBorder="1" applyAlignment="1" applyProtection="1">
      <alignment horizontal="center" vertical="center"/>
    </xf>
    <xf numFmtId="0" fontId="49" fillId="0" borderId="147" xfId="0" applyFont="1" applyBorder="1" applyAlignment="1" applyProtection="1">
      <alignment horizontal="left" vertical="top" wrapText="1"/>
    </xf>
    <xf numFmtId="0" fontId="49" fillId="0" borderId="148" xfId="0" applyFont="1" applyBorder="1" applyAlignment="1" applyProtection="1">
      <alignment horizontal="left" vertical="top" wrapText="1"/>
    </xf>
    <xf numFmtId="0" fontId="49" fillId="0" borderId="149" xfId="0" applyFont="1" applyBorder="1" applyAlignment="1" applyProtection="1">
      <alignment horizontal="left" vertical="top" wrapText="1"/>
    </xf>
    <xf numFmtId="0" fontId="49" fillId="0" borderId="150" xfId="0" applyFont="1" applyBorder="1" applyAlignment="1" applyProtection="1">
      <alignment horizontal="left" vertical="top" wrapText="1"/>
    </xf>
    <xf numFmtId="0" fontId="49" fillId="0" borderId="151" xfId="0" applyFont="1" applyBorder="1" applyAlignment="1" applyProtection="1">
      <alignment horizontal="left" vertical="top" wrapText="1"/>
    </xf>
    <xf numFmtId="0" fontId="49" fillId="0" borderId="152" xfId="0" applyFont="1" applyBorder="1" applyAlignment="1" applyProtection="1">
      <alignment horizontal="left" vertical="top" wrapText="1"/>
    </xf>
    <xf numFmtId="0" fontId="49" fillId="0" borderId="153" xfId="0" applyFont="1" applyBorder="1" applyAlignment="1" applyProtection="1">
      <alignment horizontal="left" vertical="top" wrapText="1"/>
    </xf>
    <xf numFmtId="0" fontId="49" fillId="0" borderId="154" xfId="0" applyFont="1" applyBorder="1" applyAlignment="1" applyProtection="1">
      <alignment horizontal="left" vertical="top" wrapText="1"/>
    </xf>
    <xf numFmtId="0" fontId="49" fillId="0" borderId="155" xfId="0" applyFont="1" applyBorder="1" applyAlignment="1" applyProtection="1">
      <alignment horizontal="left" vertical="top" wrapText="1"/>
    </xf>
    <xf numFmtId="0" fontId="34" fillId="0" borderId="25" xfId="0" applyFont="1" applyBorder="1" applyAlignment="1" applyProtection="1">
      <alignment horizontal="left" vertical="center" wrapText="1"/>
    </xf>
    <xf numFmtId="0" fontId="34" fillId="0" borderId="26" xfId="0" applyFont="1" applyBorder="1" applyAlignment="1" applyProtection="1">
      <alignment horizontal="left" vertical="center" wrapText="1"/>
    </xf>
    <xf numFmtId="0" fontId="34" fillId="0" borderId="27" xfId="0" applyFont="1" applyBorder="1" applyAlignment="1" applyProtection="1">
      <alignment horizontal="left" vertical="center" wrapText="1"/>
    </xf>
    <xf numFmtId="0" fontId="48" fillId="0" borderId="58" xfId="0" applyFont="1" applyBorder="1" applyAlignment="1" applyProtection="1">
      <alignment horizontal="left" vertical="top" wrapText="1"/>
    </xf>
    <xf numFmtId="0" fontId="48" fillId="0" borderId="59" xfId="0" applyFont="1" applyBorder="1" applyAlignment="1" applyProtection="1">
      <alignment horizontal="left" vertical="top" wrapText="1"/>
    </xf>
    <xf numFmtId="0" fontId="48" fillId="0" borderId="60" xfId="0" applyFont="1" applyBorder="1" applyAlignment="1" applyProtection="1">
      <alignment horizontal="left" vertical="top" wrapText="1"/>
    </xf>
    <xf numFmtId="0" fontId="49" fillId="0" borderId="138" xfId="0" applyFont="1" applyBorder="1" applyAlignment="1" applyProtection="1">
      <alignment horizontal="left" vertical="top" wrapText="1"/>
    </xf>
    <xf numFmtId="0" fontId="49" fillId="0" borderId="139" xfId="0" applyFont="1" applyBorder="1" applyAlignment="1" applyProtection="1">
      <alignment horizontal="left" vertical="top" wrapText="1"/>
    </xf>
    <xf numFmtId="0" fontId="49" fillId="0" borderId="140" xfId="0" applyFont="1" applyBorder="1" applyAlignment="1" applyProtection="1">
      <alignment horizontal="left" vertical="top" wrapText="1"/>
    </xf>
    <xf numFmtId="0" fontId="7" fillId="3" borderId="43" xfId="0" applyFont="1" applyFill="1" applyBorder="1" applyAlignment="1" applyProtection="1">
      <alignment horizontal="center" vertical="center" textRotation="90" wrapText="1"/>
    </xf>
    <xf numFmtId="0" fontId="48" fillId="0" borderId="144" xfId="0" applyFont="1" applyBorder="1" applyAlignment="1" applyProtection="1">
      <alignment horizontal="left" vertical="top" wrapText="1"/>
    </xf>
    <xf numFmtId="0" fontId="48" fillId="0" borderId="145" xfId="0" applyFont="1" applyBorder="1" applyAlignment="1" applyProtection="1">
      <alignment horizontal="left" vertical="top" wrapText="1"/>
    </xf>
    <xf numFmtId="0" fontId="48" fillId="0" borderId="146" xfId="0" applyFont="1" applyBorder="1" applyAlignment="1" applyProtection="1">
      <alignment horizontal="left" vertical="top" wrapText="1"/>
    </xf>
    <xf numFmtId="0" fontId="17" fillId="7" borderId="20" xfId="0" applyFont="1" applyFill="1" applyBorder="1" applyAlignment="1" applyProtection="1">
      <alignment horizontal="center" vertical="center" wrapText="1"/>
    </xf>
    <xf numFmtId="0" fontId="17" fillId="7" borderId="21" xfId="0" applyFont="1" applyFill="1" applyBorder="1" applyAlignment="1" applyProtection="1">
      <alignment horizontal="center" vertical="center" wrapText="1"/>
    </xf>
    <xf numFmtId="0" fontId="17" fillId="7" borderId="22" xfId="0" applyFont="1" applyFill="1" applyBorder="1" applyAlignment="1" applyProtection="1">
      <alignment horizontal="center" vertical="center" wrapText="1"/>
    </xf>
    <xf numFmtId="0" fontId="17" fillId="12" borderId="20" xfId="0" applyFont="1" applyFill="1" applyBorder="1" applyAlignment="1" applyProtection="1">
      <alignment horizontal="center" vertical="center" wrapText="1"/>
    </xf>
    <xf numFmtId="0" fontId="17" fillId="12" borderId="21" xfId="0" applyFont="1" applyFill="1" applyBorder="1" applyAlignment="1" applyProtection="1">
      <alignment horizontal="center" vertical="center" wrapText="1"/>
    </xf>
    <xf numFmtId="0" fontId="17" fillId="12" borderId="22" xfId="0" applyFont="1" applyFill="1" applyBorder="1" applyAlignment="1" applyProtection="1">
      <alignment horizontal="center" vertical="center" wrapText="1"/>
    </xf>
    <xf numFmtId="0" fontId="17" fillId="9" borderId="20" xfId="0" applyFont="1" applyFill="1" applyBorder="1" applyAlignment="1" applyProtection="1">
      <alignment horizontal="center" vertical="center" wrapText="1"/>
    </xf>
    <xf numFmtId="0" fontId="17" fillId="9" borderId="21" xfId="0" applyFont="1" applyFill="1" applyBorder="1" applyAlignment="1" applyProtection="1">
      <alignment horizontal="center" vertical="center" wrapText="1"/>
    </xf>
    <xf numFmtId="0" fontId="17" fillId="9" borderId="22" xfId="0" applyFont="1" applyFill="1" applyBorder="1" applyAlignment="1" applyProtection="1">
      <alignment horizontal="center" vertical="center" wrapText="1"/>
    </xf>
    <xf numFmtId="0" fontId="17" fillId="10" borderId="20" xfId="0" applyFont="1" applyFill="1" applyBorder="1" applyAlignment="1" applyProtection="1">
      <alignment horizontal="center" vertical="center" wrapText="1"/>
    </xf>
    <xf numFmtId="0" fontId="17" fillId="10" borderId="21" xfId="0" applyFont="1" applyFill="1" applyBorder="1" applyAlignment="1" applyProtection="1">
      <alignment horizontal="center" vertical="center" wrapText="1"/>
    </xf>
    <xf numFmtId="0" fontId="17" fillId="10" borderId="22" xfId="0" applyFont="1" applyFill="1" applyBorder="1" applyAlignment="1" applyProtection="1">
      <alignment horizontal="center" vertical="center" wrapText="1"/>
    </xf>
    <xf numFmtId="0" fontId="17" fillId="11" borderId="20" xfId="0" applyFont="1" applyFill="1" applyBorder="1" applyAlignment="1" applyProtection="1">
      <alignment horizontal="center" vertical="center" wrapText="1"/>
    </xf>
    <xf numFmtId="0" fontId="17" fillId="11" borderId="21" xfId="0" applyFont="1" applyFill="1" applyBorder="1" applyAlignment="1" applyProtection="1">
      <alignment horizontal="center" vertical="center" wrapText="1"/>
    </xf>
    <xf numFmtId="0" fontId="17" fillId="11" borderId="41" xfId="0" applyFont="1" applyFill="1" applyBorder="1" applyAlignment="1" applyProtection="1">
      <alignment horizontal="center" vertical="center" wrapText="1"/>
    </xf>
    <xf numFmtId="0" fontId="7" fillId="0" borderId="30" xfId="0" applyFont="1" applyFill="1" applyBorder="1" applyAlignment="1" applyProtection="1">
      <alignment horizontal="center" vertical="center" wrapText="1"/>
    </xf>
    <xf numFmtId="0" fontId="55" fillId="28" borderId="111" xfId="0" applyFont="1" applyFill="1" applyBorder="1" applyAlignment="1" applyProtection="1">
      <alignment horizontal="center" vertical="center" wrapText="1"/>
    </xf>
    <xf numFmtId="0" fontId="55" fillId="28" borderId="105" xfId="0" applyFont="1" applyFill="1" applyBorder="1" applyAlignment="1" applyProtection="1">
      <alignment horizontal="center" vertical="center" wrapText="1"/>
    </xf>
    <xf numFmtId="0" fontId="55" fillId="28" borderId="106" xfId="0" applyFont="1" applyFill="1" applyBorder="1" applyAlignment="1" applyProtection="1">
      <alignment horizontal="center" vertical="center" wrapText="1"/>
    </xf>
    <xf numFmtId="0" fontId="63" fillId="6" borderId="119" xfId="0" applyFont="1" applyFill="1" applyBorder="1" applyAlignment="1" applyProtection="1">
      <alignment horizontal="center" vertical="center" wrapText="1"/>
    </xf>
    <xf numFmtId="0" fontId="52" fillId="6" borderId="103" xfId="0" applyFont="1" applyFill="1" applyBorder="1" applyAlignment="1" applyProtection="1">
      <alignment horizontal="center" vertical="center" wrapText="1"/>
    </xf>
    <xf numFmtId="0" fontId="52" fillId="6" borderId="107" xfId="0" applyFont="1" applyFill="1" applyBorder="1" applyAlignment="1" applyProtection="1">
      <alignment horizontal="center" vertical="center" wrapText="1"/>
    </xf>
    <xf numFmtId="0" fontId="17" fillId="6" borderId="102" xfId="0" applyFont="1" applyFill="1" applyBorder="1" applyAlignment="1" applyProtection="1">
      <alignment horizontal="center" vertical="center" wrapText="1"/>
    </xf>
    <xf numFmtId="0" fontId="15" fillId="6" borderId="103" xfId="0" applyFont="1" applyFill="1" applyBorder="1" applyAlignment="1" applyProtection="1">
      <alignment horizontal="center" vertical="center" wrapText="1"/>
    </xf>
    <xf numFmtId="0" fontId="15" fillId="6" borderId="107" xfId="0" applyFont="1" applyFill="1" applyBorder="1" applyAlignment="1" applyProtection="1">
      <alignment horizontal="center" vertical="center" wrapText="1"/>
    </xf>
    <xf numFmtId="0" fontId="15" fillId="6" borderId="104" xfId="0" applyFont="1" applyFill="1" applyBorder="1" applyAlignment="1" applyProtection="1">
      <alignment horizontal="center" vertical="center" wrapText="1"/>
    </xf>
    <xf numFmtId="0" fontId="50" fillId="0" borderId="112" xfId="0" applyFont="1" applyBorder="1" applyAlignment="1" applyProtection="1">
      <alignment horizontal="left" vertical="top" wrapText="1"/>
    </xf>
    <xf numFmtId="0" fontId="50" fillId="0" borderId="120" xfId="0" applyFont="1" applyBorder="1" applyAlignment="1" applyProtection="1">
      <alignment horizontal="left" vertical="top" wrapText="1"/>
    </xf>
    <xf numFmtId="0" fontId="50" fillId="0" borderId="121" xfId="0" applyFont="1" applyBorder="1" applyAlignment="1" applyProtection="1">
      <alignment horizontal="left" vertical="top" wrapText="1"/>
    </xf>
    <xf numFmtId="0" fontId="50" fillId="25" borderId="112" xfId="0" applyFont="1" applyFill="1" applyBorder="1" applyAlignment="1" applyProtection="1">
      <alignment horizontal="left" vertical="center" wrapText="1"/>
    </xf>
    <xf numFmtId="0" fontId="50" fillId="25" borderId="120" xfId="0" applyFont="1" applyFill="1" applyBorder="1" applyAlignment="1" applyProtection="1">
      <alignment horizontal="left" vertical="center" wrapText="1"/>
    </xf>
    <xf numFmtId="0" fontId="50" fillId="25" borderId="121" xfId="0" applyFont="1" applyFill="1" applyBorder="1" applyAlignment="1" applyProtection="1">
      <alignment horizontal="left" vertical="center" wrapText="1"/>
    </xf>
    <xf numFmtId="0" fontId="62" fillId="0" borderId="0" xfId="0" applyFont="1" applyAlignment="1" applyProtection="1">
      <alignment horizontal="center" vertical="top" wrapText="1"/>
    </xf>
    <xf numFmtId="0" fontId="61" fillId="27" borderId="108" xfId="0" applyFont="1" applyFill="1" applyBorder="1" applyAlignment="1" applyProtection="1">
      <alignment horizontal="center"/>
    </xf>
    <xf numFmtId="0" fontId="61" fillId="27" borderId="109" xfId="0" applyFont="1" applyFill="1" applyBorder="1" applyAlignment="1" applyProtection="1">
      <alignment horizontal="center"/>
    </xf>
    <xf numFmtId="0" fontId="61" fillId="27" borderId="110" xfId="0" applyFont="1" applyFill="1" applyBorder="1" applyAlignment="1" applyProtection="1">
      <alignment horizontal="center"/>
    </xf>
    <xf numFmtId="0" fontId="54" fillId="6" borderId="111" xfId="0" applyFont="1" applyFill="1" applyBorder="1" applyAlignment="1" applyProtection="1">
      <alignment horizontal="center" vertical="center"/>
    </xf>
    <xf numFmtId="0" fontId="54" fillId="6" borderId="105" xfId="0" applyFont="1" applyFill="1" applyBorder="1" applyAlignment="1" applyProtection="1">
      <alignment horizontal="center" vertical="center"/>
    </xf>
    <xf numFmtId="0" fontId="54" fillId="6" borderId="106" xfId="0" applyFont="1" applyFill="1" applyBorder="1" applyAlignment="1" applyProtection="1">
      <alignment horizontal="center" vertical="center"/>
    </xf>
    <xf numFmtId="0" fontId="55" fillId="28" borderId="111" xfId="0" applyFont="1" applyFill="1" applyBorder="1" applyAlignment="1" applyProtection="1">
      <alignment horizontal="center" vertical="center"/>
    </xf>
    <xf numFmtId="0" fontId="55" fillId="28" borderId="105" xfId="0" applyFont="1" applyFill="1" applyBorder="1" applyAlignment="1" applyProtection="1">
      <alignment horizontal="center" vertical="center"/>
    </xf>
    <xf numFmtId="0" fontId="55" fillId="28" borderId="106" xfId="0" applyFont="1" applyFill="1" applyBorder="1" applyAlignment="1" applyProtection="1">
      <alignment horizontal="center" vertical="center"/>
    </xf>
    <xf numFmtId="0" fontId="50" fillId="0" borderId="112" xfId="0" applyFont="1" applyBorder="1" applyAlignment="1" applyProtection="1">
      <alignment horizontal="left" vertical="center" wrapText="1"/>
    </xf>
    <xf numFmtId="0" fontId="50" fillId="0" borderId="120" xfId="0" applyFont="1" applyBorder="1" applyAlignment="1" applyProtection="1">
      <alignment horizontal="left" vertical="center" wrapText="1"/>
    </xf>
    <xf numFmtId="0" fontId="50" fillId="0" borderId="121" xfId="0" applyFont="1" applyBorder="1" applyAlignment="1" applyProtection="1">
      <alignment horizontal="left" vertical="center" wrapText="1"/>
    </xf>
    <xf numFmtId="0" fontId="52" fillId="6" borderId="108" xfId="0" applyFont="1" applyFill="1" applyBorder="1" applyAlignment="1" applyProtection="1">
      <alignment horizontal="center" vertical="center" textRotation="90"/>
    </xf>
    <xf numFmtId="0" fontId="52" fillId="6" borderId="111" xfId="0" applyFont="1" applyFill="1" applyBorder="1" applyAlignment="1" applyProtection="1">
      <alignment horizontal="center" vertical="center" textRotation="90"/>
    </xf>
    <xf numFmtId="0" fontId="52" fillId="6" borderId="112" xfId="0" applyFont="1" applyFill="1" applyBorder="1" applyAlignment="1" applyProtection="1">
      <alignment horizontal="center" vertical="center" textRotation="90"/>
    </xf>
    <xf numFmtId="0" fontId="52" fillId="6" borderId="113" xfId="0" applyFont="1" applyFill="1" applyBorder="1" applyAlignment="1" applyProtection="1">
      <alignment horizontal="center" vertical="center" textRotation="90"/>
    </xf>
    <xf numFmtId="0" fontId="52" fillId="6" borderId="114" xfId="0" applyFont="1" applyFill="1" applyBorder="1" applyAlignment="1" applyProtection="1">
      <alignment horizontal="center" vertical="center" textRotation="90"/>
    </xf>
    <xf numFmtId="0" fontId="52" fillId="6" borderId="158" xfId="0" applyFont="1" applyFill="1" applyBorder="1" applyAlignment="1" applyProtection="1">
      <alignment horizontal="center" vertical="center" textRotation="90"/>
    </xf>
    <xf numFmtId="0" fontId="52" fillId="6" borderId="157" xfId="0" applyFont="1" applyFill="1" applyBorder="1" applyAlignment="1" applyProtection="1">
      <alignment horizontal="center" vertical="center" textRotation="90"/>
    </xf>
    <xf numFmtId="0" fontId="52" fillId="6" borderId="159" xfId="0" applyFont="1" applyFill="1" applyBorder="1" applyAlignment="1" applyProtection="1">
      <alignment horizontal="center" vertical="center" textRotation="90"/>
    </xf>
    <xf numFmtId="0" fontId="15" fillId="26" borderId="102" xfId="0" applyFont="1" applyFill="1" applyBorder="1" applyAlignment="1" applyProtection="1">
      <alignment horizontal="center" vertical="center"/>
    </xf>
    <xf numFmtId="0" fontId="15" fillId="26" borderId="103" xfId="0" applyFont="1" applyFill="1" applyBorder="1" applyAlignment="1" applyProtection="1">
      <alignment horizontal="center" vertical="center"/>
    </xf>
    <xf numFmtId="0" fontId="15" fillId="26" borderId="107" xfId="0" applyFont="1" applyFill="1" applyBorder="1" applyAlignment="1" applyProtection="1">
      <alignment horizontal="center" vertical="center"/>
    </xf>
    <xf numFmtId="0" fontId="72" fillId="0" borderId="102" xfId="0" applyFont="1" applyBorder="1" applyAlignment="1" applyProtection="1">
      <alignment horizontal="center"/>
    </xf>
    <xf numFmtId="0" fontId="72" fillId="0" borderId="103" xfId="0" applyFont="1" applyBorder="1" applyAlignment="1" applyProtection="1">
      <alignment horizontal="center"/>
    </xf>
    <xf numFmtId="0" fontId="72" fillId="0" borderId="107" xfId="0" applyFont="1" applyBorder="1" applyAlignment="1" applyProtection="1">
      <alignment horizontal="center"/>
    </xf>
    <xf numFmtId="0" fontId="52" fillId="27" borderId="115" xfId="0" applyFont="1" applyFill="1" applyBorder="1" applyAlignment="1" applyProtection="1">
      <alignment horizontal="center" vertical="center" textRotation="90" wrapText="1"/>
    </xf>
    <xf numFmtId="0" fontId="52" fillId="27" borderId="118" xfId="0" applyFont="1" applyFill="1" applyBorder="1" applyAlignment="1" applyProtection="1">
      <alignment horizontal="center" vertical="center" textRotation="90" wrapText="1"/>
    </xf>
    <xf numFmtId="0" fontId="52" fillId="27" borderId="156" xfId="0" applyFont="1" applyFill="1" applyBorder="1" applyAlignment="1" applyProtection="1">
      <alignment horizontal="center" vertical="center" textRotation="90" wrapText="1"/>
    </xf>
    <xf numFmtId="0" fontId="54" fillId="6" borderId="102" xfId="0" applyFont="1" applyFill="1" applyBorder="1" applyAlignment="1" applyProtection="1">
      <alignment horizontal="center" vertical="center"/>
    </xf>
    <xf numFmtId="0" fontId="54" fillId="6" borderId="103" xfId="0" applyFont="1" applyFill="1" applyBorder="1" applyAlignment="1" applyProtection="1">
      <alignment horizontal="center" vertical="center"/>
    </xf>
    <xf numFmtId="0" fontId="54" fillId="6" borderId="104" xfId="0" applyFont="1" applyFill="1" applyBorder="1" applyAlignment="1" applyProtection="1">
      <alignment horizontal="center" vertical="center"/>
    </xf>
    <xf numFmtId="0" fontId="52" fillId="29" borderId="102" xfId="0" applyFont="1" applyFill="1" applyBorder="1" applyAlignment="1" applyProtection="1">
      <alignment horizontal="center" vertical="center" wrapText="1"/>
    </xf>
    <xf numFmtId="0" fontId="52" fillId="29" borderId="103" xfId="0" applyFont="1" applyFill="1" applyBorder="1" applyAlignment="1" applyProtection="1">
      <alignment horizontal="center" vertical="center" wrapText="1"/>
    </xf>
    <xf numFmtId="0" fontId="52" fillId="29" borderId="107" xfId="0" applyFont="1" applyFill="1" applyBorder="1" applyAlignment="1" applyProtection="1">
      <alignment horizontal="center" vertical="center" wrapText="1"/>
    </xf>
    <xf numFmtId="0" fontId="15" fillId="29" borderId="102" xfId="0" applyFont="1" applyFill="1" applyBorder="1" applyAlignment="1" applyProtection="1">
      <alignment horizontal="center" vertical="center"/>
    </xf>
    <xf numFmtId="0" fontId="15" fillId="29" borderId="103" xfId="0" applyFont="1" applyFill="1" applyBorder="1" applyAlignment="1" applyProtection="1">
      <alignment horizontal="center" vertical="center"/>
    </xf>
    <xf numFmtId="0" fontId="15" fillId="29" borderId="107" xfId="0" applyFont="1" applyFill="1" applyBorder="1" applyAlignment="1" applyProtection="1">
      <alignment horizontal="center" vertical="center"/>
    </xf>
    <xf numFmtId="0" fontId="52" fillId="25" borderId="117" xfId="0" applyFont="1" applyFill="1" applyBorder="1" applyAlignment="1" applyProtection="1">
      <alignment horizontal="center" vertical="center" textRotation="90" wrapText="1"/>
    </xf>
    <xf numFmtId="0" fontId="52" fillId="6" borderId="116" xfId="0" applyFont="1" applyFill="1" applyBorder="1" applyAlignment="1" applyProtection="1">
      <alignment horizontal="center" vertical="center" textRotation="90" wrapText="1"/>
    </xf>
    <xf numFmtId="0" fontId="52" fillId="6" borderId="117" xfId="0" applyFont="1" applyFill="1" applyBorder="1" applyAlignment="1" applyProtection="1">
      <alignment horizontal="center" vertical="center" textRotation="90" wrapText="1"/>
    </xf>
    <xf numFmtId="0" fontId="52" fillId="6" borderId="118" xfId="0" applyFont="1" applyFill="1" applyBorder="1" applyAlignment="1" applyProtection="1">
      <alignment horizontal="center" vertical="center" textRotation="90" wrapText="1"/>
    </xf>
    <xf numFmtId="0" fontId="55" fillId="28" borderId="102" xfId="0" applyFont="1" applyFill="1" applyBorder="1" applyAlignment="1" applyProtection="1">
      <alignment horizontal="center"/>
    </xf>
    <xf numFmtId="0" fontId="55" fillId="28" borderId="103" xfId="0" applyFont="1" applyFill="1" applyBorder="1" applyAlignment="1" applyProtection="1">
      <alignment horizontal="center"/>
    </xf>
    <xf numFmtId="0" fontId="55" fillId="28" borderId="104" xfId="0" applyFont="1" applyFill="1" applyBorder="1" applyAlignment="1" applyProtection="1">
      <alignment horizontal="center"/>
    </xf>
    <xf numFmtId="0" fontId="56" fillId="26" borderId="102" xfId="0" applyFont="1" applyFill="1" applyBorder="1" applyAlignment="1" applyProtection="1">
      <alignment horizontal="center"/>
    </xf>
    <xf numFmtId="0" fontId="56" fillId="26" borderId="103" xfId="0" applyFont="1" applyFill="1" applyBorder="1" applyAlignment="1" applyProtection="1">
      <alignment horizontal="center"/>
    </xf>
    <xf numFmtId="0" fontId="56" fillId="26" borderId="107" xfId="0" applyFont="1" applyFill="1" applyBorder="1" applyAlignment="1" applyProtection="1">
      <alignment horizontal="center"/>
    </xf>
    <xf numFmtId="0" fontId="52" fillId="25" borderId="118" xfId="0" applyFont="1" applyFill="1" applyBorder="1" applyAlignment="1" applyProtection="1">
      <alignment horizontal="center" vertical="center" textRotation="90" wrapText="1"/>
    </xf>
    <xf numFmtId="0" fontId="52" fillId="29" borderId="102" xfId="0" applyFont="1" applyFill="1" applyBorder="1" applyAlignment="1" applyProtection="1">
      <alignment horizontal="center"/>
    </xf>
    <xf numFmtId="0" fontId="52" fillId="29" borderId="103" xfId="0" applyFont="1" applyFill="1" applyBorder="1" applyAlignment="1" applyProtection="1">
      <alignment horizontal="center"/>
    </xf>
    <xf numFmtId="0" fontId="52" fillId="29" borderId="107" xfId="0" applyFont="1" applyFill="1" applyBorder="1" applyAlignment="1" applyProtection="1">
      <alignment horizontal="center"/>
    </xf>
    <xf numFmtId="0" fontId="52" fillId="26" borderId="102" xfId="0" applyFont="1" applyFill="1" applyBorder="1" applyAlignment="1" applyProtection="1">
      <alignment horizontal="center"/>
    </xf>
    <xf numFmtId="0" fontId="52" fillId="26" borderId="103" xfId="0" applyFont="1" applyFill="1" applyBorder="1" applyAlignment="1" applyProtection="1">
      <alignment horizontal="center"/>
    </xf>
    <xf numFmtId="0" fontId="52" fillId="26" borderId="107" xfId="0" applyFont="1" applyFill="1" applyBorder="1" applyAlignment="1" applyProtection="1">
      <alignment horizontal="center"/>
    </xf>
    <xf numFmtId="0" fontId="52" fillId="27" borderId="119" xfId="0" applyFont="1" applyFill="1" applyBorder="1" applyAlignment="1" applyProtection="1">
      <alignment horizontal="center" vertical="center" textRotation="90"/>
    </xf>
    <xf numFmtId="0" fontId="52" fillId="27" borderId="103" xfId="0" applyFont="1" applyFill="1" applyBorder="1" applyAlignment="1" applyProtection="1">
      <alignment horizontal="center" vertical="center" textRotation="90"/>
    </xf>
    <xf numFmtId="0" fontId="52" fillId="27" borderId="104" xfId="0" applyFont="1" applyFill="1" applyBorder="1" applyAlignment="1" applyProtection="1">
      <alignment horizontal="center" vertical="center" textRotation="90"/>
    </xf>
    <xf numFmtId="0" fontId="23" fillId="6" borderId="111" xfId="0" applyFont="1" applyFill="1" applyBorder="1" applyAlignment="1" applyProtection="1">
      <alignment horizontal="center"/>
    </xf>
    <xf numFmtId="0" fontId="23" fillId="6" borderId="105" xfId="0" applyFont="1" applyFill="1" applyBorder="1" applyAlignment="1" applyProtection="1">
      <alignment horizontal="center"/>
    </xf>
    <xf numFmtId="0" fontId="23" fillId="6" borderId="106" xfId="0" applyFont="1" applyFill="1" applyBorder="1" applyAlignment="1" applyProtection="1">
      <alignment horizontal="center"/>
    </xf>
    <xf numFmtId="0" fontId="56" fillId="6" borderId="111" xfId="0" applyFont="1" applyFill="1" applyBorder="1" applyAlignment="1" applyProtection="1">
      <alignment horizontal="center" vertical="center" textRotation="90" wrapText="1"/>
    </xf>
    <xf numFmtId="0" fontId="57" fillId="29" borderId="102" xfId="0" applyFont="1" applyFill="1" applyBorder="1" applyAlignment="1" applyProtection="1">
      <alignment horizontal="center" vertical="center"/>
    </xf>
    <xf numFmtId="0" fontId="57" fillId="29" borderId="103" xfId="0" applyFont="1" applyFill="1" applyBorder="1" applyAlignment="1" applyProtection="1">
      <alignment horizontal="center" vertical="center"/>
    </xf>
    <xf numFmtId="0" fontId="57" fillId="29" borderId="107" xfId="0" applyFont="1" applyFill="1" applyBorder="1" applyAlignment="1" applyProtection="1">
      <alignment horizontal="center" vertical="center"/>
    </xf>
    <xf numFmtId="0" fontId="52" fillId="25" borderId="105" xfId="0" applyFont="1" applyFill="1" applyBorder="1" applyAlignment="1" applyProtection="1">
      <alignment horizontal="center" vertical="center" textRotation="90"/>
    </xf>
    <xf numFmtId="0" fontId="52" fillId="6" borderId="105" xfId="0" applyFont="1" applyFill="1" applyBorder="1" applyAlignment="1" applyProtection="1">
      <alignment horizontal="center" vertical="center" textRotation="90"/>
    </xf>
    <xf numFmtId="0" fontId="58" fillId="28" borderId="102" xfId="0" applyFont="1" applyFill="1" applyBorder="1" applyAlignment="1" applyProtection="1">
      <alignment horizontal="center" vertical="center"/>
    </xf>
    <xf numFmtId="0" fontId="58" fillId="28" borderId="103" xfId="0" applyFont="1" applyFill="1" applyBorder="1" applyAlignment="1" applyProtection="1">
      <alignment horizontal="center" vertical="center"/>
    </xf>
    <xf numFmtId="0" fontId="58" fillId="28" borderId="104" xfId="0" applyFont="1" applyFill="1" applyBorder="1" applyAlignment="1" applyProtection="1">
      <alignment horizontal="center" vertical="center"/>
    </xf>
    <xf numFmtId="0" fontId="59" fillId="28" borderId="102" xfId="0" applyFont="1" applyFill="1" applyBorder="1" applyAlignment="1" applyProtection="1">
      <alignment horizontal="center" wrapText="1"/>
    </xf>
    <xf numFmtId="0" fontId="59" fillId="28" borderId="103" xfId="0" applyFont="1" applyFill="1" applyBorder="1" applyAlignment="1" applyProtection="1">
      <alignment horizontal="center" wrapText="1"/>
    </xf>
    <xf numFmtId="0" fontId="59" fillId="28" borderId="107" xfId="0" applyFont="1" applyFill="1" applyBorder="1" applyAlignment="1" applyProtection="1">
      <alignment horizontal="center" wrapText="1"/>
    </xf>
    <xf numFmtId="0" fontId="50" fillId="25" borderId="102" xfId="0" applyFont="1" applyFill="1" applyBorder="1" applyAlignment="1" applyProtection="1">
      <alignment horizontal="center" vertical="center"/>
    </xf>
    <xf numFmtId="0" fontId="50" fillId="25" borderId="103" xfId="0" applyFont="1" applyFill="1" applyBorder="1" applyAlignment="1" applyProtection="1">
      <alignment horizontal="center" vertical="center"/>
    </xf>
    <xf numFmtId="0" fontId="50" fillId="25" borderId="107" xfId="0" applyFont="1" applyFill="1" applyBorder="1" applyAlignment="1" applyProtection="1">
      <alignment horizontal="center" vertical="center"/>
    </xf>
    <xf numFmtId="0" fontId="47" fillId="25" borderId="102" xfId="0" applyFont="1" applyFill="1" applyBorder="1" applyAlignment="1" applyProtection="1">
      <alignment horizontal="center" vertical="top"/>
    </xf>
    <xf numFmtId="0" fontId="47" fillId="25" borderId="103" xfId="0" applyFont="1" applyFill="1" applyBorder="1" applyAlignment="1" applyProtection="1">
      <alignment horizontal="center" vertical="top"/>
    </xf>
    <xf numFmtId="0" fontId="47" fillId="25" borderId="104" xfId="0" applyFont="1" applyFill="1" applyBorder="1" applyAlignment="1" applyProtection="1">
      <alignment horizontal="center" vertical="top"/>
    </xf>
    <xf numFmtId="0" fontId="27" fillId="28" borderId="105" xfId="0" applyFont="1" applyFill="1" applyBorder="1" applyAlignment="1" applyProtection="1">
      <alignment horizontal="center" vertical="center" wrapText="1"/>
    </xf>
    <xf numFmtId="0" fontId="27" fillId="28" borderId="106" xfId="0" applyFont="1" applyFill="1" applyBorder="1" applyAlignment="1" applyProtection="1">
      <alignment horizontal="center" vertical="center" wrapText="1"/>
    </xf>
    <xf numFmtId="0" fontId="60" fillId="6" borderId="111" xfId="0" applyFont="1" applyFill="1" applyBorder="1" applyAlignment="1" applyProtection="1">
      <alignment horizontal="center" vertical="center" textRotation="90"/>
    </xf>
    <xf numFmtId="0" fontId="54" fillId="6" borderId="105" xfId="0" applyFont="1" applyFill="1" applyBorder="1" applyAlignment="1" applyProtection="1">
      <alignment horizontal="center"/>
    </xf>
    <xf numFmtId="0" fontId="54" fillId="6" borderId="106" xfId="0" applyFont="1" applyFill="1" applyBorder="1" applyAlignment="1" applyProtection="1">
      <alignment horizontal="center"/>
    </xf>
    <xf numFmtId="0" fontId="73" fillId="28" borderId="105" xfId="0" applyFont="1" applyFill="1" applyBorder="1" applyAlignment="1" applyProtection="1">
      <alignment horizontal="center" vertical="center" wrapText="1"/>
    </xf>
    <xf numFmtId="0" fontId="73" fillId="28" borderId="106" xfId="0" applyFont="1" applyFill="1" applyBorder="1" applyAlignment="1" applyProtection="1">
      <alignment horizontal="center" vertical="center" wrapText="1"/>
    </xf>
    <xf numFmtId="0" fontId="14" fillId="0" borderId="45" xfId="0" applyFont="1" applyFill="1" applyBorder="1" applyAlignment="1" applyProtection="1">
      <alignment horizontal="left" vertical="center" wrapText="1"/>
    </xf>
    <xf numFmtId="0" fontId="14" fillId="0" borderId="32" xfId="0" applyFont="1" applyFill="1" applyBorder="1" applyAlignment="1" applyProtection="1">
      <alignment horizontal="left" vertical="center" wrapText="1"/>
    </xf>
    <xf numFmtId="0" fontId="14" fillId="0" borderId="51" xfId="0" applyFont="1" applyFill="1" applyBorder="1" applyAlignment="1" applyProtection="1">
      <alignment horizontal="left" vertical="center" wrapText="1"/>
    </xf>
    <xf numFmtId="0" fontId="8" fillId="14" borderId="69" xfId="0" applyFont="1" applyFill="1" applyBorder="1" applyAlignment="1" applyProtection="1">
      <alignment horizontal="center" vertical="center" wrapText="1"/>
    </xf>
    <xf numFmtId="0" fontId="17" fillId="14" borderId="12" xfId="0" applyFont="1" applyFill="1" applyBorder="1" applyAlignment="1" applyProtection="1">
      <alignment horizontal="center" vertical="center" wrapText="1"/>
    </xf>
    <xf numFmtId="0" fontId="14" fillId="0" borderId="45" xfId="0" applyFont="1" applyBorder="1" applyAlignment="1" applyProtection="1">
      <alignment horizontal="left" vertical="top" wrapText="1"/>
    </xf>
    <xf numFmtId="0" fontId="14" fillId="0" borderId="32" xfId="0" applyFont="1" applyBorder="1" applyAlignment="1" applyProtection="1">
      <alignment horizontal="left" vertical="top" wrapText="1"/>
    </xf>
    <xf numFmtId="0" fontId="14" fillId="0" borderId="51" xfId="0" applyFont="1" applyBorder="1" applyAlignment="1" applyProtection="1">
      <alignment horizontal="left" vertical="top" wrapText="1"/>
    </xf>
    <xf numFmtId="0" fontId="34" fillId="0" borderId="29" xfId="0" applyFont="1" applyBorder="1" applyAlignment="1" applyProtection="1">
      <alignment horizontal="left" vertical="center" wrapText="1"/>
    </xf>
    <xf numFmtId="0" fontId="34" fillId="0" borderId="30" xfId="0" applyFont="1" applyBorder="1" applyAlignment="1" applyProtection="1">
      <alignment horizontal="left" vertical="center" wrapText="1"/>
    </xf>
    <xf numFmtId="0" fontId="34" fillId="0" borderId="31" xfId="0" applyFont="1" applyBorder="1" applyAlignment="1" applyProtection="1">
      <alignment horizontal="left" vertical="center" wrapText="1"/>
    </xf>
    <xf numFmtId="0" fontId="48" fillId="0" borderId="52" xfId="0" applyFont="1" applyBorder="1" applyAlignment="1" applyProtection="1">
      <alignment horizontal="left" vertical="top" wrapText="1"/>
    </xf>
    <xf numFmtId="0" fontId="48" fillId="0" borderId="53" xfId="0" applyFont="1" applyBorder="1" applyAlignment="1" applyProtection="1">
      <alignment horizontal="left" vertical="top" wrapText="1"/>
    </xf>
    <xf numFmtId="0" fontId="48" fillId="0" borderId="54" xfId="0" applyFont="1" applyBorder="1" applyAlignment="1" applyProtection="1">
      <alignment horizontal="left" vertical="top" wrapText="1"/>
    </xf>
    <xf numFmtId="0" fontId="48" fillId="0" borderId="160" xfId="0" applyFont="1" applyBorder="1" applyAlignment="1" applyProtection="1">
      <alignment horizontal="left" vertical="top" wrapText="1"/>
    </xf>
    <xf numFmtId="0" fontId="48" fillId="0" borderId="161" xfId="0" applyFont="1" applyBorder="1" applyAlignment="1" applyProtection="1">
      <alignment horizontal="left" vertical="top" wrapText="1"/>
    </xf>
    <xf numFmtId="0" fontId="34" fillId="0" borderId="0" xfId="0" applyFont="1" applyAlignment="1" applyProtection="1">
      <alignment horizontal="left" vertical="center" wrapText="1"/>
    </xf>
    <xf numFmtId="0" fontId="48" fillId="0" borderId="29" xfId="0" applyFont="1" applyBorder="1" applyAlignment="1" applyProtection="1">
      <alignment horizontal="left" vertical="center" wrapText="1"/>
    </xf>
    <xf numFmtId="0" fontId="48" fillId="0" borderId="30" xfId="0" applyFont="1" applyBorder="1" applyAlignment="1" applyProtection="1">
      <alignment horizontal="left" vertical="center" wrapText="1"/>
    </xf>
    <xf numFmtId="0" fontId="48" fillId="0" borderId="31" xfId="0" applyFont="1" applyBorder="1" applyAlignment="1" applyProtection="1">
      <alignment horizontal="left" vertical="center" wrapText="1"/>
    </xf>
    <xf numFmtId="0" fontId="48" fillId="0" borderId="23"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48" fillId="0" borderId="24" xfId="0" applyFont="1" applyBorder="1" applyAlignment="1" applyProtection="1">
      <alignment horizontal="left" vertical="center" wrapText="1"/>
    </xf>
    <xf numFmtId="0" fontId="48" fillId="0" borderId="25" xfId="0" applyFont="1" applyBorder="1" applyAlignment="1" applyProtection="1">
      <alignment horizontal="left" vertical="center" wrapText="1"/>
    </xf>
    <xf numFmtId="0" fontId="48" fillId="0" borderId="26" xfId="0" applyFont="1" applyBorder="1" applyAlignment="1" applyProtection="1">
      <alignment horizontal="left" vertical="center" wrapText="1"/>
    </xf>
    <xf numFmtId="0" fontId="48" fillId="0" borderId="27" xfId="0" applyFont="1" applyBorder="1" applyAlignment="1" applyProtection="1">
      <alignment horizontal="left" vertical="center" wrapText="1"/>
    </xf>
    <xf numFmtId="0" fontId="48" fillId="0" borderId="20" xfId="0" applyFont="1" applyBorder="1" applyAlignment="1" applyProtection="1">
      <alignment horizontal="left" vertical="center" wrapText="1"/>
    </xf>
    <xf numFmtId="0" fontId="48" fillId="0" borderId="21" xfId="0" applyFont="1" applyBorder="1" applyAlignment="1" applyProtection="1">
      <alignment horizontal="left" vertical="center" wrapText="1"/>
    </xf>
    <xf numFmtId="0" fontId="48" fillId="0" borderId="22" xfId="0" applyFont="1" applyBorder="1" applyAlignment="1" applyProtection="1">
      <alignment horizontal="left" vertical="center" wrapText="1"/>
    </xf>
    <xf numFmtId="0" fontId="14" fillId="0" borderId="12" xfId="0" applyFont="1" applyBorder="1" applyAlignment="1" applyProtection="1">
      <alignment horizontal="center"/>
    </xf>
    <xf numFmtId="0" fontId="14" fillId="0" borderId="13" xfId="0" applyFont="1" applyBorder="1" applyAlignment="1" applyProtection="1">
      <alignment horizontal="center"/>
    </xf>
    <xf numFmtId="0" fontId="14" fillId="0" borderId="44" xfId="0" applyFont="1" applyBorder="1" applyAlignment="1" applyProtection="1">
      <alignment horizontal="center"/>
    </xf>
    <xf numFmtId="0" fontId="74" fillId="24" borderId="9" xfId="0" applyFont="1" applyFill="1" applyBorder="1" applyAlignment="1" applyProtection="1">
      <alignment horizontal="center" vertical="center" wrapText="1"/>
    </xf>
  </cellXfs>
  <cellStyles count="4">
    <cellStyle name="Hiperłącze" xfId="1" builtinId="8" customBuiltin="1"/>
    <cellStyle name="Kurs" xfId="3" xr:uid="{88A57185-5657-4840-91D1-0559A854B9F9}"/>
    <cellStyle name="Modul" xfId="2" xr:uid="{8DD12EB0-BDC7-487A-821C-356C78C80FBF}"/>
    <cellStyle name="Normalny" xfId="0" builtinId="0"/>
  </cellStyles>
  <dxfs count="0"/>
  <tableStyles count="0" defaultTableStyle="TableStyleMedium2" defaultPivotStyle="PivotStyleLight16"/>
  <colors>
    <mruColors>
      <color rgb="FFC6E0B4"/>
      <color rgb="FFFFE699"/>
      <color rgb="FF203764"/>
      <color rgb="FFCCCCFF"/>
      <color rgb="FFFEFBCE"/>
      <color rgb="FF8AA7DA"/>
      <color rgb="FF7F7FA9"/>
      <color rgb="FF1DE393"/>
      <color rgb="FF00FF9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5.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image" Target="../media/image5.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xdr:col>
      <xdr:colOff>375139</xdr:colOff>
      <xdr:row>0</xdr:row>
      <xdr:rowOff>0</xdr:rowOff>
    </xdr:from>
    <xdr:to>
      <xdr:col>9</xdr:col>
      <xdr:colOff>89643</xdr:colOff>
      <xdr:row>4</xdr:row>
      <xdr:rowOff>63484</xdr:rowOff>
    </xdr:to>
    <xdr:pic>
      <xdr:nvPicPr>
        <xdr:cNvPr id="2" name="Obraz 1">
          <a:extLst>
            <a:ext uri="{FF2B5EF4-FFF2-40B4-BE49-F238E27FC236}">
              <a16:creationId xmlns:a16="http://schemas.microsoft.com/office/drawing/2014/main" id="{AAFFD741-0283-4143-8A91-F6EA92AA2B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314950" y="0"/>
          <a:ext cx="4185393" cy="11588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57E4D54B-5960-4ADE-8DB5-BD5B3F32CE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BE4AFD57-A01D-4FAF-8803-A1B8CB4996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0263A5E6-E345-4CAA-A3F2-02BB40E987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E59B93DD-1F3A-40A5-B6F9-BB875CAD96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697AE646-E77F-4417-81B0-F3B8A3B86D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03F2C03B-D075-41C7-8EDD-F0BD4A5B3E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31032</xdr:colOff>
      <xdr:row>3</xdr:row>
      <xdr:rowOff>96575</xdr:rowOff>
    </xdr:to>
    <xdr:pic>
      <xdr:nvPicPr>
        <xdr:cNvPr id="2" name="Obraz 1">
          <a:extLst>
            <a:ext uri="{FF2B5EF4-FFF2-40B4-BE49-F238E27FC236}">
              <a16:creationId xmlns:a16="http://schemas.microsoft.com/office/drawing/2014/main" id="{256AD603-875B-4433-BF26-52C8867CBE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54417" y="0"/>
          <a:ext cx="2380532" cy="6680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EA1B1B2D-B9C9-40BC-9686-AEA0A07CCA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0FF18E17-690F-40B6-9E1E-E653914B98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126C8800-95A1-412B-80C5-376B072D14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31248F7A-FD43-4690-A593-7CDD0F73C4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5BE370D5-D32B-4454-A484-E500269240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B66485E5-54CF-4CBB-8AEE-B55A62D3C4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5ED4C4DD-7BB7-4AD5-96C1-B8872BE1AD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D7485E3F-AFDD-4136-81FC-3D24C5CD38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266E1E40-2602-4CC5-BEE2-12D4520B18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25245E40-30E8-4AA7-AE99-7CFB0FC1FE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7A399BAB-36D8-4AF1-9F7C-166D3D8BC4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3E9C2673-688C-49D4-9734-6EE6F30202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EB8723F8-7BA0-4E0F-882C-C636898004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68CF44A3-D7E7-413C-83C4-B0C60F81B6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3F4C902C-4F9A-4AEA-BFDC-C9BE3D137A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52B6DAFB-FD88-4DA9-8696-A8FB2BBFDF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AE3C7BD0-0BA9-47D1-972C-343341DEE5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D674F137-5298-44FC-B716-B6E9EFA631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CCA2EB37-2F83-41DB-AAA7-7171EBBE7D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39B6D3F9-11BC-49AF-B82E-4EFA673FCF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BD850B1B-D397-439C-BBAA-A12EE6BCAB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E620E662-03B3-45B4-884D-0FDC2B6855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969EFC2A-1677-4663-8CFC-64C176F58D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7507F2B7-B96C-488B-889B-5B15E2FEF6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3AF67FC4-ED8E-4D00-A5EE-E53A9FF36E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9FEB31E9-B69C-46D0-8F73-D8FD66F523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E64716ED-2656-481B-BDF3-E6467E42C2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496F7A67-1344-45E0-ABAE-C4FA239E0A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E49601F6-8980-4887-9707-6CD4CD8C9D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CE5B3795-33F9-4EF1-B2D5-650D6018F1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EC7D245E-4747-4D48-96E6-7AAD7F9D47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E50A6473-A574-4A9F-B27C-7A77231BA0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D3F55747-B1EB-4509-8CE0-BDFC002C22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F75277E0-B396-4235-9DE8-78581A34CE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27296</xdr:colOff>
      <xdr:row>3</xdr:row>
      <xdr:rowOff>96575</xdr:rowOff>
    </xdr:to>
    <xdr:pic>
      <xdr:nvPicPr>
        <xdr:cNvPr id="2" name="Obraz 1">
          <a:extLst>
            <a:ext uri="{FF2B5EF4-FFF2-40B4-BE49-F238E27FC236}">
              <a16:creationId xmlns:a16="http://schemas.microsoft.com/office/drawing/2014/main" id="{68C5B30C-756B-4C62-AF37-7D4EF3FCFB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8735" y="0"/>
          <a:ext cx="2380532" cy="668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95780</xdr:colOff>
      <xdr:row>2</xdr:row>
      <xdr:rowOff>356923</xdr:rowOff>
    </xdr:to>
    <xdr:pic>
      <xdr:nvPicPr>
        <xdr:cNvPr id="2" name="Obraz 1">
          <a:extLst>
            <a:ext uri="{FF2B5EF4-FFF2-40B4-BE49-F238E27FC236}">
              <a16:creationId xmlns:a16="http://schemas.microsoft.com/office/drawing/2014/main" id="{DB5A7BBD-9A35-4712-BE6F-D68A0C0218B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64486" cy="81636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zpsb.pl/wp-content/uploads/2019/10/Z2_4-1_2019-20.pdf" TargetMode="External"/><Relationship Id="rId1" Type="http://schemas.openxmlformats.org/officeDocument/2006/relationships/hyperlink" Target="https://www.zpsb.pl/wp-content/uploads/2019/10/Z2_4-2_2019-20.pdf" TargetMode="Externa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hyperlink" Target="https://www.zpsb.pl/wp-content/uploads/2019/10/Z2_5-3_ZPI_2019-20.pdf" TargetMode="External"/><Relationship Id="rId2" Type="http://schemas.openxmlformats.org/officeDocument/2006/relationships/hyperlink" Target="https://www.zpsb.pl/wp-content/uploads/2019/10/Z2_5-1_ZPI_2019-20.pdf" TargetMode="External"/><Relationship Id="rId1" Type="http://schemas.openxmlformats.org/officeDocument/2006/relationships/hyperlink" Target="https://www.zpsb.pl/wp-content/uploads/2019/10/Z2_5-2_ZPI_2019-20.pdf" TargetMode="External"/><Relationship Id="rId6" Type="http://schemas.openxmlformats.org/officeDocument/2006/relationships/vmlDrawing" Target="../drawings/vmlDrawing17.vml"/><Relationship Id="rId5" Type="http://schemas.openxmlformats.org/officeDocument/2006/relationships/drawing" Target="../drawings/drawing17.xml"/><Relationship Id="rId4"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8.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3" Type="http://schemas.openxmlformats.org/officeDocument/2006/relationships/hyperlink" Target="https://www.zpsb.pl/wp-content/uploads/2019/10/Z2_1-3_2019-20.pdf" TargetMode="External"/><Relationship Id="rId2" Type="http://schemas.openxmlformats.org/officeDocument/2006/relationships/hyperlink" Target="https://www.zpsb.pl/wp-content/uploads/2019/10/Z2_1-1_2019-20.pdf" TargetMode="External"/><Relationship Id="rId1" Type="http://schemas.openxmlformats.org/officeDocument/2006/relationships/hyperlink" Target="https://www.zpsb.pl/wp-content/uploads/2019/10/Z2_1-2_2019-20.pdf"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zpsb.pl/wp-content/uploads/2019/10/Z2_6-1_ZPI_2019-20.pdf" TargetMode="External"/><Relationship Id="rId1" Type="http://schemas.openxmlformats.org/officeDocument/2006/relationships/hyperlink" Target="https://www.zpsb.pl/wp-content/uploads/2019/10/Z2_6-2_ZPI_2019-20.pdf" TargetMode="External"/><Relationship Id="rId5" Type="http://schemas.openxmlformats.org/officeDocument/2006/relationships/vmlDrawing" Target="../drawings/vmlDrawing21.vm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zpsb.pl/wp-content/uploads/2019/10/Z2_7-1_2019-20.pdf" TargetMode="External"/><Relationship Id="rId1" Type="http://schemas.openxmlformats.org/officeDocument/2006/relationships/hyperlink" Target="https://www.zpsb.pl/wp-content/uploads/2019/10/Z2_7-2_2019-20.pdf" TargetMode="External"/><Relationship Id="rId5" Type="http://schemas.openxmlformats.org/officeDocument/2006/relationships/vmlDrawing" Target="../drawings/vmlDrawing24.vm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5.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zpsb.pl/wp-content/uploads/2019/10/Z2_8-1_2019-20.pdf" TargetMode="External"/><Relationship Id="rId4" Type="http://schemas.openxmlformats.org/officeDocument/2006/relationships/vmlDrawing" Target="../drawings/vmlDrawing27.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zpsb.pl/wp-content/uploads/2019/10/Z2_9-1_2019-20.pdf" TargetMode="External"/><Relationship Id="rId4" Type="http://schemas.openxmlformats.org/officeDocument/2006/relationships/vmlDrawing" Target="../drawings/vmlDrawing29.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0.vml"/></Relationships>
</file>

<file path=xl/worksheets/_rels/sheet31.xml.rels><?xml version="1.0" encoding="UTF-8" standalone="yes"?>
<Relationships xmlns="http://schemas.openxmlformats.org/package/2006/relationships"><Relationship Id="rId3" Type="http://schemas.openxmlformats.org/officeDocument/2006/relationships/hyperlink" Target="https://www.zpsb.pl/wp-content/uploads/2019/10/Z2_10-3_ZPI_2019-20.pdf" TargetMode="External"/><Relationship Id="rId2" Type="http://schemas.openxmlformats.org/officeDocument/2006/relationships/hyperlink" Target="https://www.zpsb.pl/wp-content/uploads/2019/10/Z2_10-1_ZPI_2019-20.pdf" TargetMode="External"/><Relationship Id="rId1" Type="http://schemas.openxmlformats.org/officeDocument/2006/relationships/hyperlink" Target="https://www.zpsb.pl/wp-content/uploads/2019/10/Z2_10-2_ZPI_2019-20.pdf" TargetMode="External"/><Relationship Id="rId6" Type="http://schemas.openxmlformats.org/officeDocument/2006/relationships/vmlDrawing" Target="../drawings/vmlDrawing31.vml"/><Relationship Id="rId5" Type="http://schemas.openxmlformats.org/officeDocument/2006/relationships/drawing" Target="../drawings/drawing31.xml"/><Relationship Id="rId4"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3.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www.zpsb.pl/wp-content/uploads/2019/10/Z2_11-1_2019-20.pdf" TargetMode="External"/><Relationship Id="rId1" Type="http://schemas.openxmlformats.org/officeDocument/2006/relationships/hyperlink" Target="https://www.zpsb.pl/wp-content/uploads/2019/10/Z2_11-2_2019-20.pdf" TargetMode="External"/><Relationship Id="rId5" Type="http://schemas.openxmlformats.org/officeDocument/2006/relationships/vmlDrawing" Target="../drawings/vmlDrawing35.vml"/><Relationship Id="rId4"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6.v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7.v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s://www.zpsb.pl/wp-content/uploads/2019/10/Z2_12-1_2019-20.pdf" TargetMode="External"/><Relationship Id="rId4" Type="http://schemas.openxmlformats.org/officeDocument/2006/relationships/vmlDrawing" Target="../drawings/vmlDrawing38.v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39.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40.vm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https://www.zpsb.pl/wp-content/uploads/2019/10/Z2_13-1_ZPI_2019-20.pdf" TargetMode="External"/><Relationship Id="rId4" Type="http://schemas.openxmlformats.org/officeDocument/2006/relationships/vmlDrawing" Target="../drawings/vmlDrawing41.v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42.v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https://www.zpsb.pl/wp-content/uploads/2019/10/Z2_14-1_2019-20.pdf" TargetMode="External"/><Relationship Id="rId4" Type="http://schemas.openxmlformats.org/officeDocument/2006/relationships/vmlDrawing" Target="../drawings/vmlDrawing43.vm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4.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4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zpsb.pl/wp-content/uploads/2019/10/Z2_2-1_2019-20.pdf" TargetMode="External"/><Relationship Id="rId1" Type="http://schemas.openxmlformats.org/officeDocument/2006/relationships/hyperlink" Target="https://www.zpsb.pl/wp-content/uploads/2019/10/Z2_2-2_2019-20.pdf" TargetMode="External"/><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zpsb.pl/wp-content/uploads/2020/09/Efekty-uczenia-sie_Z2_2020-2021.pdf" TargetMode="External"/><Relationship Id="rId4"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3" Type="http://schemas.openxmlformats.org/officeDocument/2006/relationships/hyperlink" Target="https://www.zpsb.pl/wp-content/uploads/2019/10/Z2_3-1_2019-20.pdf" TargetMode="External"/><Relationship Id="rId7" Type="http://schemas.openxmlformats.org/officeDocument/2006/relationships/vmlDrawing" Target="../drawings/vmlDrawing9.vml"/><Relationship Id="rId2" Type="http://schemas.openxmlformats.org/officeDocument/2006/relationships/hyperlink" Target="https://www.zpsb.pl/wp-content/uploads/2019/10/Z2_3-4_2019-20.pdf" TargetMode="External"/><Relationship Id="rId1" Type="http://schemas.openxmlformats.org/officeDocument/2006/relationships/hyperlink" Target="https://www.zpsb.pl/wp-content/uploads/2019/10/Z2_3-2_2019-20.pdf"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www.zpsb.pl/wp-content/uploads/2019/10/Z2_3-3_2019-20.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0C600-78FE-4D7B-8ECD-62B0851EF7BF}">
  <sheetPr codeName="Arkusz1">
    <tabColor rgb="FF8AA7DA"/>
    <pageSetUpPr fitToPage="1"/>
  </sheetPr>
  <dimension ref="A1:I64"/>
  <sheetViews>
    <sheetView showGridLines="0" showZeros="0" tabSelected="1" topLeftCell="A13" zoomScale="130" zoomScaleNormal="130" workbookViewId="0">
      <selection activeCell="E23" sqref="E23"/>
    </sheetView>
  </sheetViews>
  <sheetFormatPr defaultColWidth="8.85546875" defaultRowHeight="15" x14ac:dyDescent="0.25"/>
  <cols>
    <col min="1" max="1" width="14.85546875" style="2" customWidth="1"/>
    <col min="2" max="2" width="14.42578125" style="2" customWidth="1"/>
    <col min="3" max="3" width="44.85546875" style="2" customWidth="1"/>
    <col min="4" max="4" width="7.7109375" style="43" customWidth="1"/>
    <col min="5" max="5" width="13.7109375" style="2" customWidth="1"/>
    <col min="6" max="6" width="16.7109375" style="2" customWidth="1"/>
    <col min="7" max="7" width="11.5703125" style="2" customWidth="1"/>
    <col min="8" max="9" width="8.7109375" style="2" customWidth="1"/>
    <col min="10" max="16384" width="8.85546875" style="2"/>
  </cols>
  <sheetData>
    <row r="1" spans="1:9" ht="23.25" x14ac:dyDescent="0.35">
      <c r="A1" s="41" t="s">
        <v>0</v>
      </c>
      <c r="B1" s="42"/>
    </row>
    <row r="2" spans="1:9" ht="21" x14ac:dyDescent="0.25">
      <c r="A2" s="97" t="s">
        <v>130</v>
      </c>
      <c r="B2" s="103" t="s">
        <v>734</v>
      </c>
    </row>
    <row r="3" spans="1:9" ht="21" x14ac:dyDescent="0.25">
      <c r="A3" s="97" t="s">
        <v>1</v>
      </c>
      <c r="B3" s="103" t="s">
        <v>132</v>
      </c>
    </row>
    <row r="4" spans="1:9" ht="21" x14ac:dyDescent="0.3">
      <c r="A4" s="97" t="s">
        <v>131</v>
      </c>
      <c r="B4" s="103" t="s">
        <v>298</v>
      </c>
      <c r="C4" s="104" t="s">
        <v>2</v>
      </c>
    </row>
    <row r="5" spans="1:9" ht="21" x14ac:dyDescent="0.3">
      <c r="A5" s="97" t="s">
        <v>133</v>
      </c>
      <c r="B5" s="103" t="s">
        <v>134</v>
      </c>
      <c r="C5" s="44"/>
    </row>
    <row r="6" spans="1:9" ht="9.9499999999999993" customHeight="1" thickBot="1" x14ac:dyDescent="0.3">
      <c r="A6" s="3"/>
      <c r="B6" s="98"/>
    </row>
    <row r="7" spans="1:9" ht="24" thickBot="1" x14ac:dyDescent="0.3">
      <c r="A7" s="97" t="s">
        <v>3</v>
      </c>
      <c r="B7" s="98"/>
      <c r="C7" s="166" t="s">
        <v>612</v>
      </c>
      <c r="D7" s="167"/>
      <c r="E7" s="167"/>
      <c r="F7" s="167"/>
      <c r="G7" s="168"/>
    </row>
    <row r="8" spans="1:9" ht="9.9499999999999993" customHeight="1" thickBot="1" x14ac:dyDescent="0.3"/>
    <row r="9" spans="1:9" ht="39" thickBot="1" x14ac:dyDescent="0.3">
      <c r="A9" s="45" t="s">
        <v>4</v>
      </c>
      <c r="B9" s="46" t="s">
        <v>5</v>
      </c>
      <c r="C9" s="46" t="s">
        <v>6</v>
      </c>
      <c r="D9" s="46" t="s">
        <v>7</v>
      </c>
      <c r="E9" s="47" t="s">
        <v>8</v>
      </c>
      <c r="F9" s="46" t="s">
        <v>9</v>
      </c>
      <c r="G9" s="48" t="s">
        <v>10</v>
      </c>
      <c r="H9" s="48" t="s">
        <v>81</v>
      </c>
      <c r="I9" s="49" t="s">
        <v>363</v>
      </c>
    </row>
    <row r="10" spans="1:9" ht="16.5" customHeight="1" thickBot="1" x14ac:dyDescent="0.3">
      <c r="A10" s="174" t="s">
        <v>11</v>
      </c>
      <c r="B10" s="54" t="s">
        <v>299</v>
      </c>
      <c r="C10" s="137" t="s">
        <v>12</v>
      </c>
      <c r="D10" s="50">
        <f>SUM(D11:D13)</f>
        <v>7</v>
      </c>
      <c r="E10" s="50"/>
      <c r="F10" s="74" t="s">
        <v>314</v>
      </c>
      <c r="G10" s="50">
        <f>SUM(G11:G13)</f>
        <v>42</v>
      </c>
      <c r="H10" s="50">
        <f t="shared" ref="H10:I10" si="0">SUM(H11:H13)</f>
        <v>133</v>
      </c>
      <c r="I10" s="50">
        <f t="shared" si="0"/>
        <v>175</v>
      </c>
    </row>
    <row r="11" spans="1:9" ht="16.5" customHeight="1" thickBot="1" x14ac:dyDescent="0.3">
      <c r="A11" s="175"/>
      <c r="B11" s="138" t="s">
        <v>14</v>
      </c>
      <c r="C11" s="139" t="s">
        <v>315</v>
      </c>
      <c r="D11" s="53">
        <v>1</v>
      </c>
      <c r="E11" s="85" t="s">
        <v>15</v>
      </c>
      <c r="F11" s="76"/>
      <c r="G11" s="53">
        <v>6</v>
      </c>
      <c r="H11" s="53">
        <f t="shared" ref="H11" si="1">I11-G11</f>
        <v>19</v>
      </c>
      <c r="I11" s="53">
        <f t="shared" ref="I11" si="2">D11*25</f>
        <v>25</v>
      </c>
    </row>
    <row r="12" spans="1:9" ht="16.5" customHeight="1" thickBot="1" x14ac:dyDescent="0.3">
      <c r="A12" s="175"/>
      <c r="B12" s="138" t="s">
        <v>16</v>
      </c>
      <c r="C12" s="139" t="s">
        <v>316</v>
      </c>
      <c r="D12" s="53">
        <v>4</v>
      </c>
      <c r="E12" s="85" t="s">
        <v>15</v>
      </c>
      <c r="F12" s="76"/>
      <c r="G12" s="53">
        <v>24</v>
      </c>
      <c r="H12" s="53">
        <f>I12-G12</f>
        <v>76</v>
      </c>
      <c r="I12" s="53">
        <f>D12*25</f>
        <v>100</v>
      </c>
    </row>
    <row r="13" spans="1:9" ht="16.5" customHeight="1" thickBot="1" x14ac:dyDescent="0.3">
      <c r="A13" s="175"/>
      <c r="B13" s="138" t="s">
        <v>17</v>
      </c>
      <c r="C13" s="139" t="s">
        <v>317</v>
      </c>
      <c r="D13" s="53">
        <v>2</v>
      </c>
      <c r="E13" s="85" t="s">
        <v>15</v>
      </c>
      <c r="F13" s="76"/>
      <c r="G13" s="53">
        <v>12</v>
      </c>
      <c r="H13" s="53">
        <f>I13-G13</f>
        <v>38</v>
      </c>
      <c r="I13" s="53">
        <f>D13*25</f>
        <v>50</v>
      </c>
    </row>
    <row r="14" spans="1:9" ht="16.5" customHeight="1" thickBot="1" x14ac:dyDescent="0.3">
      <c r="A14" s="175"/>
      <c r="B14" s="54" t="s">
        <v>300</v>
      </c>
      <c r="C14" s="137" t="s">
        <v>341</v>
      </c>
      <c r="D14" s="54">
        <f>SUM(D15:D16)</f>
        <v>8</v>
      </c>
      <c r="E14" s="54"/>
      <c r="F14" s="77" t="s">
        <v>318</v>
      </c>
      <c r="G14" s="54">
        <f>SUM(G15:G16)</f>
        <v>48</v>
      </c>
      <c r="H14" s="54">
        <f t="shared" ref="H14:I14" si="3">SUM(H15:H16)</f>
        <v>152</v>
      </c>
      <c r="I14" s="54">
        <f t="shared" si="3"/>
        <v>200</v>
      </c>
    </row>
    <row r="15" spans="1:9" ht="16.5" customHeight="1" thickBot="1" x14ac:dyDescent="0.3">
      <c r="A15" s="175"/>
      <c r="B15" s="138" t="s">
        <v>20</v>
      </c>
      <c r="C15" s="139" t="s">
        <v>319</v>
      </c>
      <c r="D15" s="53">
        <v>4</v>
      </c>
      <c r="E15" s="85" t="s">
        <v>18</v>
      </c>
      <c r="F15" s="76"/>
      <c r="G15" s="53">
        <v>24</v>
      </c>
      <c r="H15" s="53">
        <f t="shared" ref="H15:H16" si="4">I15-G15</f>
        <v>76</v>
      </c>
      <c r="I15" s="53">
        <f t="shared" ref="I15:I16" si="5">D15*25</f>
        <v>100</v>
      </c>
    </row>
    <row r="16" spans="1:9" ht="16.5" customHeight="1" thickBot="1" x14ac:dyDescent="0.3">
      <c r="A16" s="175"/>
      <c r="B16" s="138" t="s">
        <v>21</v>
      </c>
      <c r="C16" s="139" t="s">
        <v>32</v>
      </c>
      <c r="D16" s="53">
        <v>4</v>
      </c>
      <c r="E16" s="85" t="s">
        <v>15</v>
      </c>
      <c r="F16" s="76"/>
      <c r="G16" s="53">
        <v>24</v>
      </c>
      <c r="H16" s="53">
        <f t="shared" si="4"/>
        <v>76</v>
      </c>
      <c r="I16" s="53">
        <f t="shared" si="5"/>
        <v>100</v>
      </c>
    </row>
    <row r="17" spans="1:9" ht="16.5" customHeight="1" thickBot="1" x14ac:dyDescent="0.3">
      <c r="A17" s="175"/>
      <c r="B17" s="54" t="s">
        <v>301</v>
      </c>
      <c r="C17" s="137" t="s">
        <v>321</v>
      </c>
      <c r="D17" s="54">
        <f>SUM(D18:D21)</f>
        <v>12</v>
      </c>
      <c r="E17" s="54"/>
      <c r="F17" s="77" t="s">
        <v>320</v>
      </c>
      <c r="G17" s="54">
        <f>SUM(G18:G21)</f>
        <v>72</v>
      </c>
      <c r="H17" s="54">
        <f t="shared" ref="H17:I17" si="6">SUM(H18:H21)</f>
        <v>228</v>
      </c>
      <c r="I17" s="54">
        <f t="shared" si="6"/>
        <v>300</v>
      </c>
    </row>
    <row r="18" spans="1:9" ht="16.5" customHeight="1" thickBot="1" x14ac:dyDescent="0.3">
      <c r="A18" s="175"/>
      <c r="B18" s="138" t="s">
        <v>25</v>
      </c>
      <c r="C18" s="139" t="s">
        <v>322</v>
      </c>
      <c r="D18" s="53">
        <v>3</v>
      </c>
      <c r="E18" s="85" t="s">
        <v>15</v>
      </c>
      <c r="F18" s="76"/>
      <c r="G18" s="53">
        <v>18</v>
      </c>
      <c r="H18" s="53">
        <f t="shared" ref="H18:H21" si="7">I18-G18</f>
        <v>57</v>
      </c>
      <c r="I18" s="53">
        <f t="shared" ref="I18:I21" si="8">D18*25</f>
        <v>75</v>
      </c>
    </row>
    <row r="19" spans="1:9" ht="16.5" customHeight="1" thickBot="1" x14ac:dyDescent="0.3">
      <c r="A19" s="175"/>
      <c r="B19" s="138" t="s">
        <v>129</v>
      </c>
      <c r="C19" s="139" t="s">
        <v>323</v>
      </c>
      <c r="D19" s="53">
        <v>4</v>
      </c>
      <c r="E19" s="85" t="s">
        <v>15</v>
      </c>
      <c r="F19" s="76"/>
      <c r="G19" s="53">
        <v>24</v>
      </c>
      <c r="H19" s="53">
        <f>I19-G19</f>
        <v>76</v>
      </c>
      <c r="I19" s="53">
        <f>D19*25</f>
        <v>100</v>
      </c>
    </row>
    <row r="20" spans="1:9" ht="16.5" customHeight="1" thickBot="1" x14ac:dyDescent="0.3">
      <c r="A20" s="175"/>
      <c r="B20" s="138" t="s">
        <v>26</v>
      </c>
      <c r="C20" s="139" t="s">
        <v>324</v>
      </c>
      <c r="D20" s="53">
        <v>3</v>
      </c>
      <c r="E20" s="88" t="s">
        <v>15</v>
      </c>
      <c r="F20" s="76"/>
      <c r="G20" s="53">
        <v>18</v>
      </c>
      <c r="H20" s="53">
        <f t="shared" si="7"/>
        <v>57</v>
      </c>
      <c r="I20" s="53">
        <f t="shared" si="8"/>
        <v>75</v>
      </c>
    </row>
    <row r="21" spans="1:9" ht="16.5" customHeight="1" thickBot="1" x14ac:dyDescent="0.3">
      <c r="A21" s="175"/>
      <c r="B21" s="138" t="s">
        <v>288</v>
      </c>
      <c r="C21" s="139" t="s">
        <v>325</v>
      </c>
      <c r="D21" s="53">
        <v>2</v>
      </c>
      <c r="E21" s="88" t="s">
        <v>15</v>
      </c>
      <c r="F21" s="76"/>
      <c r="G21" s="53">
        <v>12</v>
      </c>
      <c r="H21" s="53">
        <f t="shared" si="7"/>
        <v>38</v>
      </c>
      <c r="I21" s="53">
        <f t="shared" si="8"/>
        <v>50</v>
      </c>
    </row>
    <row r="22" spans="1:9" ht="16.5" customHeight="1" thickBot="1" x14ac:dyDescent="0.3">
      <c r="A22" s="175"/>
      <c r="B22" s="54" t="s">
        <v>302</v>
      </c>
      <c r="C22" s="137" t="s">
        <v>33</v>
      </c>
      <c r="D22" s="50">
        <f>SUM(D23:D24)</f>
        <v>3</v>
      </c>
      <c r="E22" s="89"/>
      <c r="F22" s="74" t="s">
        <v>13</v>
      </c>
      <c r="G22" s="50">
        <f>SUM(G23:G24)</f>
        <v>18</v>
      </c>
      <c r="H22" s="50">
        <f>SUM(H23:H24)</f>
        <v>57</v>
      </c>
      <c r="I22" s="50">
        <f>SUM(I23:I24)</f>
        <v>75</v>
      </c>
    </row>
    <row r="23" spans="1:9" ht="16.5" customHeight="1" thickBot="1" x14ac:dyDescent="0.3">
      <c r="A23" s="175"/>
      <c r="B23" s="138" t="s">
        <v>28</v>
      </c>
      <c r="C23" s="139" t="s">
        <v>326</v>
      </c>
      <c r="D23" s="53">
        <v>1</v>
      </c>
      <c r="E23" s="88" t="s">
        <v>732</v>
      </c>
      <c r="F23" s="76"/>
      <c r="G23" s="53">
        <v>6</v>
      </c>
      <c r="H23" s="53">
        <f t="shared" ref="H23:H24" si="9">I23-G23</f>
        <v>19</v>
      </c>
      <c r="I23" s="53">
        <f t="shared" ref="I23:I24" si="10">D23*25</f>
        <v>25</v>
      </c>
    </row>
    <row r="24" spans="1:9" ht="16.5" customHeight="1" thickBot="1" x14ac:dyDescent="0.3">
      <c r="A24" s="175"/>
      <c r="B24" s="138" t="s">
        <v>29</v>
      </c>
      <c r="C24" s="139" t="s">
        <v>327</v>
      </c>
      <c r="D24" s="53">
        <v>2</v>
      </c>
      <c r="E24" s="88" t="s">
        <v>15</v>
      </c>
      <c r="F24" s="76"/>
      <c r="G24" s="53">
        <v>12</v>
      </c>
      <c r="H24" s="53">
        <f t="shared" si="9"/>
        <v>38</v>
      </c>
      <c r="I24" s="53">
        <f t="shared" si="10"/>
        <v>50</v>
      </c>
    </row>
    <row r="25" spans="1:9" ht="16.5" customHeight="1" thickBot="1" x14ac:dyDescent="0.3">
      <c r="A25" s="175"/>
      <c r="B25" s="140"/>
      <c r="C25" s="141"/>
      <c r="D25" s="51"/>
      <c r="E25" s="90"/>
      <c r="F25" s="51"/>
      <c r="G25" s="50">
        <f>SUM(G26:G27)</f>
        <v>6</v>
      </c>
      <c r="H25" s="51"/>
      <c r="I25" s="51"/>
    </row>
    <row r="26" spans="1:9" ht="16.5" customHeight="1" thickBot="1" x14ac:dyDescent="0.3">
      <c r="A26" s="175"/>
      <c r="B26" s="138"/>
      <c r="C26" s="78" t="s">
        <v>22</v>
      </c>
      <c r="D26" s="55">
        <v>0</v>
      </c>
      <c r="E26" s="88" t="s">
        <v>732</v>
      </c>
      <c r="F26" s="79"/>
      <c r="G26" s="55">
        <v>2</v>
      </c>
      <c r="H26" s="55"/>
      <c r="I26" s="55"/>
    </row>
    <row r="27" spans="1:9" ht="16.5" customHeight="1" thickBot="1" x14ac:dyDescent="0.3">
      <c r="A27" s="175"/>
      <c r="B27" s="138"/>
      <c r="C27" s="78" t="s">
        <v>23</v>
      </c>
      <c r="D27" s="55">
        <v>0</v>
      </c>
      <c r="E27" s="88" t="s">
        <v>732</v>
      </c>
      <c r="F27" s="79"/>
      <c r="G27" s="55">
        <v>4</v>
      </c>
      <c r="H27" s="55"/>
      <c r="I27" s="55"/>
    </row>
    <row r="28" spans="1:9" ht="16.5" customHeight="1" thickBot="1" x14ac:dyDescent="0.3">
      <c r="A28" s="176"/>
      <c r="B28" s="177" t="s">
        <v>136</v>
      </c>
      <c r="C28" s="178"/>
      <c r="D28" s="56">
        <f>SUM(D10,D14,D17,D22,D25)</f>
        <v>30</v>
      </c>
      <c r="E28" s="91"/>
      <c r="F28" s="57"/>
      <c r="G28" s="56">
        <f>SUM(G10,G14,G17,G22,G25)</f>
        <v>186</v>
      </c>
      <c r="H28" s="56">
        <f t="shared" ref="H28:I28" si="11">SUM(H10,H14,H17,H22,H25)</f>
        <v>570</v>
      </c>
      <c r="I28" s="56">
        <f t="shared" si="11"/>
        <v>750</v>
      </c>
    </row>
    <row r="29" spans="1:9" ht="32.25" thickBot="1" x14ac:dyDescent="0.3">
      <c r="A29" s="181" t="s">
        <v>24</v>
      </c>
      <c r="B29" s="58" t="s">
        <v>303</v>
      </c>
      <c r="C29" s="142" t="s">
        <v>616</v>
      </c>
      <c r="D29" s="58">
        <f>SUM(D30:D32)</f>
        <v>10</v>
      </c>
      <c r="E29" s="92"/>
      <c r="F29" s="80" t="s">
        <v>730</v>
      </c>
      <c r="G29" s="58">
        <f>SUM(G30:G32)</f>
        <v>56</v>
      </c>
      <c r="H29" s="58">
        <f>SUM(H30:H32)</f>
        <v>194</v>
      </c>
      <c r="I29" s="58">
        <f>SUM(I30:I32)</f>
        <v>250</v>
      </c>
    </row>
    <row r="30" spans="1:9" ht="16.5" customHeight="1" thickBot="1" x14ac:dyDescent="0.3">
      <c r="A30" s="182"/>
      <c r="B30" s="52" t="s">
        <v>289</v>
      </c>
      <c r="C30" s="139" t="s">
        <v>622</v>
      </c>
      <c r="D30" s="53">
        <v>2</v>
      </c>
      <c r="E30" s="88" t="s">
        <v>15</v>
      </c>
      <c r="F30" s="53"/>
      <c r="G30" s="53">
        <v>12</v>
      </c>
      <c r="H30" s="53">
        <f t="shared" ref="H30:H31" si="12">I30-G30</f>
        <v>38</v>
      </c>
      <c r="I30" s="53">
        <f t="shared" ref="I30:I31" si="13">D30*25</f>
        <v>50</v>
      </c>
    </row>
    <row r="31" spans="1:9" ht="16.5" customHeight="1" thickBot="1" x14ac:dyDescent="0.3">
      <c r="A31" s="182"/>
      <c r="B31" s="52" t="s">
        <v>290</v>
      </c>
      <c r="C31" s="139" t="s">
        <v>623</v>
      </c>
      <c r="D31" s="53">
        <v>4</v>
      </c>
      <c r="E31" s="88" t="s">
        <v>15</v>
      </c>
      <c r="F31" s="53"/>
      <c r="G31" s="53">
        <v>20</v>
      </c>
      <c r="H31" s="53">
        <f t="shared" si="12"/>
        <v>80</v>
      </c>
      <c r="I31" s="53">
        <f t="shared" si="13"/>
        <v>100</v>
      </c>
    </row>
    <row r="32" spans="1:9" ht="16.5" customHeight="1" thickBot="1" x14ac:dyDescent="0.3">
      <c r="A32" s="182"/>
      <c r="B32" s="52" t="s">
        <v>611</v>
      </c>
      <c r="C32" s="139" t="s">
        <v>624</v>
      </c>
      <c r="D32" s="53">
        <v>4</v>
      </c>
      <c r="E32" s="88" t="s">
        <v>15</v>
      </c>
      <c r="F32" s="53"/>
      <c r="G32" s="53">
        <v>24</v>
      </c>
      <c r="H32" s="53">
        <f>I32-G32</f>
        <v>76</v>
      </c>
      <c r="I32" s="53">
        <f>D32*25</f>
        <v>100</v>
      </c>
    </row>
    <row r="33" spans="1:9" ht="32.25" thickBot="1" x14ac:dyDescent="0.3">
      <c r="A33" s="182"/>
      <c r="B33" s="58" t="s">
        <v>304</v>
      </c>
      <c r="C33" s="143" t="s">
        <v>617</v>
      </c>
      <c r="D33" s="58">
        <f>SUM(D34:D35)</f>
        <v>8</v>
      </c>
      <c r="E33" s="92"/>
      <c r="F33" s="80" t="s">
        <v>730</v>
      </c>
      <c r="G33" s="58">
        <f>SUM(G34:G35)</f>
        <v>48</v>
      </c>
      <c r="H33" s="58">
        <f>SUM(H34:H35)</f>
        <v>152</v>
      </c>
      <c r="I33" s="58">
        <f>SUM(I34:I35)</f>
        <v>200</v>
      </c>
    </row>
    <row r="34" spans="1:9" ht="16.5" customHeight="1" thickBot="1" x14ac:dyDescent="0.3">
      <c r="A34" s="182"/>
      <c r="B34" s="52" t="s">
        <v>291</v>
      </c>
      <c r="C34" s="139" t="s">
        <v>620</v>
      </c>
      <c r="D34" s="53">
        <v>4</v>
      </c>
      <c r="E34" s="88" t="s">
        <v>15</v>
      </c>
      <c r="F34" s="53"/>
      <c r="G34" s="53">
        <v>24</v>
      </c>
      <c r="H34" s="53">
        <f t="shared" ref="H34" si="14">I34-G34</f>
        <v>76</v>
      </c>
      <c r="I34" s="53">
        <f t="shared" ref="I34" si="15">D34*25</f>
        <v>100</v>
      </c>
    </row>
    <row r="35" spans="1:9" ht="16.5" customHeight="1" thickBot="1" x14ac:dyDescent="0.3">
      <c r="A35" s="182"/>
      <c r="B35" s="52" t="s">
        <v>292</v>
      </c>
      <c r="C35" s="139" t="s">
        <v>621</v>
      </c>
      <c r="D35" s="53">
        <v>4</v>
      </c>
      <c r="E35" s="88" t="s">
        <v>15</v>
      </c>
      <c r="F35" s="53"/>
      <c r="G35" s="53">
        <v>24</v>
      </c>
      <c r="H35" s="53">
        <f>I35-G35</f>
        <v>76</v>
      </c>
      <c r="I35" s="53">
        <f>D35*25</f>
        <v>100</v>
      </c>
    </row>
    <row r="36" spans="1:9" ht="16.5" customHeight="1" thickBot="1" x14ac:dyDescent="0.3">
      <c r="A36" s="182"/>
      <c r="B36" s="58" t="s">
        <v>305</v>
      </c>
      <c r="C36" s="144" t="s">
        <v>328</v>
      </c>
      <c r="D36" s="59">
        <f>SUM(D37:D38)</f>
        <v>4</v>
      </c>
      <c r="E36" s="93"/>
      <c r="F36" s="81" t="s">
        <v>27</v>
      </c>
      <c r="G36" s="59">
        <f>SUM(G37:G38)</f>
        <v>38</v>
      </c>
      <c r="H36" s="59">
        <f>SUM(H37:H38)</f>
        <v>62</v>
      </c>
      <c r="I36" s="59">
        <f>SUM(I37:I38)</f>
        <v>100</v>
      </c>
    </row>
    <row r="37" spans="1:9" ht="16.5" customHeight="1" thickBot="1" x14ac:dyDescent="0.3">
      <c r="A37" s="182"/>
      <c r="B37" s="138" t="s">
        <v>293</v>
      </c>
      <c r="C37" s="139" t="s">
        <v>329</v>
      </c>
      <c r="D37" s="53">
        <v>2</v>
      </c>
      <c r="E37" s="88" t="s">
        <v>15</v>
      </c>
      <c r="F37" s="76"/>
      <c r="G37" s="53">
        <v>14</v>
      </c>
      <c r="H37" s="53">
        <f t="shared" ref="H37:H38" si="16">I37-G37</f>
        <v>36</v>
      </c>
      <c r="I37" s="53">
        <f t="shared" ref="I37:I38" si="17">D37*25</f>
        <v>50</v>
      </c>
    </row>
    <row r="38" spans="1:9" ht="16.5" customHeight="1" thickBot="1" x14ac:dyDescent="0.3">
      <c r="A38" s="182"/>
      <c r="B38" s="138" t="s">
        <v>294</v>
      </c>
      <c r="C38" s="139" t="s">
        <v>330</v>
      </c>
      <c r="D38" s="53">
        <v>2</v>
      </c>
      <c r="E38" s="88" t="s">
        <v>15</v>
      </c>
      <c r="F38" s="76"/>
      <c r="G38" s="53">
        <v>24</v>
      </c>
      <c r="H38" s="53">
        <f t="shared" si="16"/>
        <v>26</v>
      </c>
      <c r="I38" s="53">
        <f t="shared" si="17"/>
        <v>50</v>
      </c>
    </row>
    <row r="39" spans="1:9" ht="16.5" customHeight="1" thickBot="1" x14ac:dyDescent="0.3">
      <c r="A39" s="182"/>
      <c r="B39" s="58" t="s">
        <v>306</v>
      </c>
      <c r="C39" s="144" t="s">
        <v>331</v>
      </c>
      <c r="D39" s="59">
        <f>SUM(D40:D40)</f>
        <v>5</v>
      </c>
      <c r="E39" s="93"/>
      <c r="F39" s="81" t="s">
        <v>27</v>
      </c>
      <c r="G39" s="59">
        <f>SUM(G40:G40)</f>
        <v>28</v>
      </c>
      <c r="H39" s="59">
        <f>SUM(H40:H40)</f>
        <v>97</v>
      </c>
      <c r="I39" s="59">
        <f>SUM(I40:I40)</f>
        <v>125</v>
      </c>
    </row>
    <row r="40" spans="1:9" ht="16.5" customHeight="1" thickBot="1" x14ac:dyDescent="0.3">
      <c r="A40" s="182"/>
      <c r="B40" s="138" t="s">
        <v>31</v>
      </c>
      <c r="C40" s="139" t="s">
        <v>332</v>
      </c>
      <c r="D40" s="53">
        <v>5</v>
      </c>
      <c r="E40" s="88" t="s">
        <v>15</v>
      </c>
      <c r="F40" s="76"/>
      <c r="G40" s="53">
        <v>28</v>
      </c>
      <c r="H40" s="53">
        <f>I40-G40</f>
        <v>97</v>
      </c>
      <c r="I40" s="53">
        <f>D40*25</f>
        <v>125</v>
      </c>
    </row>
    <row r="41" spans="1:9" ht="16.5" customHeight="1" thickBot="1" x14ac:dyDescent="0.3">
      <c r="A41" s="182"/>
      <c r="B41" s="58" t="s">
        <v>307</v>
      </c>
      <c r="C41" s="144" t="s">
        <v>37</v>
      </c>
      <c r="D41" s="58">
        <f>D42</f>
        <v>3</v>
      </c>
      <c r="E41" s="94"/>
      <c r="F41" s="80" t="s">
        <v>13</v>
      </c>
      <c r="G41" s="58">
        <f>G42</f>
        <v>8</v>
      </c>
      <c r="H41" s="58">
        <f t="shared" ref="H41:I41" si="18">H42</f>
        <v>67</v>
      </c>
      <c r="I41" s="58">
        <f t="shared" si="18"/>
        <v>75</v>
      </c>
    </row>
    <row r="42" spans="1:9" ht="16.5" customHeight="1" thickBot="1" x14ac:dyDescent="0.3">
      <c r="A42" s="182"/>
      <c r="B42" s="138" t="s">
        <v>295</v>
      </c>
      <c r="C42" s="139" t="s">
        <v>333</v>
      </c>
      <c r="D42" s="53">
        <v>3</v>
      </c>
      <c r="E42" s="88" t="s">
        <v>732</v>
      </c>
      <c r="F42" s="76"/>
      <c r="G42" s="53">
        <v>8</v>
      </c>
      <c r="H42" s="53">
        <f t="shared" ref="H42" si="19">I42-G42</f>
        <v>67</v>
      </c>
      <c r="I42" s="53">
        <f t="shared" ref="I42" si="20">D42*25</f>
        <v>75</v>
      </c>
    </row>
    <row r="43" spans="1:9" ht="16.5" customHeight="1" thickBot="1" x14ac:dyDescent="0.3">
      <c r="A43" s="183"/>
      <c r="B43" s="179" t="s">
        <v>136</v>
      </c>
      <c r="C43" s="180"/>
      <c r="D43" s="128">
        <f>SUM(D29,D33,D36,D39,D41)</f>
        <v>30</v>
      </c>
      <c r="E43" s="95"/>
      <c r="F43" s="60"/>
      <c r="G43" s="128">
        <f>SUM(G29,G33,G36,G39,G41)</f>
        <v>178</v>
      </c>
      <c r="H43" s="128">
        <f>SUM(H29,H33,H36,H39,H41)</f>
        <v>572</v>
      </c>
      <c r="I43" s="128">
        <f>SUM(I29,I33,I36,I39,I41)</f>
        <v>750</v>
      </c>
    </row>
    <row r="44" spans="1:9" ht="32.25" thickBot="1" x14ac:dyDescent="0.3">
      <c r="A44" s="184" t="s">
        <v>30</v>
      </c>
      <c r="B44" s="61" t="s">
        <v>308</v>
      </c>
      <c r="C44" s="145" t="s">
        <v>618</v>
      </c>
      <c r="D44" s="61">
        <f>SUM(D45:D47)</f>
        <v>7</v>
      </c>
      <c r="E44" s="96"/>
      <c r="F44" s="82" t="s">
        <v>730</v>
      </c>
      <c r="G44" s="61">
        <f>SUM(G45:G47)</f>
        <v>42</v>
      </c>
      <c r="H44" s="61">
        <f t="shared" ref="H44:I44" si="21">SUM(H45:H47)</f>
        <v>133</v>
      </c>
      <c r="I44" s="61">
        <f t="shared" si="21"/>
        <v>175</v>
      </c>
    </row>
    <row r="45" spans="1:9" ht="16.5" customHeight="1" thickBot="1" x14ac:dyDescent="0.3">
      <c r="A45" s="185"/>
      <c r="B45" s="52" t="s">
        <v>296</v>
      </c>
      <c r="C45" s="139" t="s">
        <v>614</v>
      </c>
      <c r="D45" s="53">
        <v>4</v>
      </c>
      <c r="E45" s="88" t="s">
        <v>18</v>
      </c>
      <c r="F45" s="53"/>
      <c r="G45" s="53">
        <v>24</v>
      </c>
      <c r="H45" s="53">
        <f t="shared" ref="H45" si="22">I45-G45</f>
        <v>76</v>
      </c>
      <c r="I45" s="53">
        <f t="shared" ref="I45:I46" si="23">D45*25</f>
        <v>100</v>
      </c>
    </row>
    <row r="46" spans="1:9" ht="16.5" customHeight="1" thickBot="1" x14ac:dyDescent="0.3">
      <c r="A46" s="185"/>
      <c r="B46" s="52" t="s">
        <v>297</v>
      </c>
      <c r="C46" s="139" t="s">
        <v>615</v>
      </c>
      <c r="D46" s="53">
        <v>1</v>
      </c>
      <c r="E46" s="88" t="s">
        <v>15</v>
      </c>
      <c r="F46" s="53"/>
      <c r="G46" s="53">
        <v>6</v>
      </c>
      <c r="H46" s="53">
        <f>I46-G46</f>
        <v>19</v>
      </c>
      <c r="I46" s="53">
        <f t="shared" si="23"/>
        <v>25</v>
      </c>
    </row>
    <row r="47" spans="1:9" ht="16.5" customHeight="1" thickBot="1" x14ac:dyDescent="0.3">
      <c r="A47" s="185"/>
      <c r="B47" s="52" t="s">
        <v>613</v>
      </c>
      <c r="C47" s="139" t="s">
        <v>731</v>
      </c>
      <c r="D47" s="53">
        <v>2</v>
      </c>
      <c r="E47" s="88" t="s">
        <v>15</v>
      </c>
      <c r="F47" s="53"/>
      <c r="G47" s="53">
        <v>12</v>
      </c>
      <c r="H47" s="53">
        <f>I47-G47</f>
        <v>38</v>
      </c>
      <c r="I47" s="53">
        <f t="shared" ref="I47" si="24">D47*25</f>
        <v>50</v>
      </c>
    </row>
    <row r="48" spans="1:9" ht="16.5" customHeight="1" thickBot="1" x14ac:dyDescent="0.3">
      <c r="A48" s="185"/>
      <c r="B48" s="61" t="s">
        <v>309</v>
      </c>
      <c r="C48" s="146" t="s">
        <v>334</v>
      </c>
      <c r="D48" s="62">
        <f>SUM(D49:D50)</f>
        <v>5</v>
      </c>
      <c r="E48" s="62"/>
      <c r="F48" s="83" t="s">
        <v>13</v>
      </c>
      <c r="G48" s="62">
        <f>SUM(G49:G50)</f>
        <v>30</v>
      </c>
      <c r="H48" s="62">
        <f>SUM(H49:H50)</f>
        <v>95</v>
      </c>
      <c r="I48" s="62">
        <f>SUM(I49:I50)</f>
        <v>125</v>
      </c>
    </row>
    <row r="49" spans="1:9" ht="16.5" customHeight="1" thickBot="1" x14ac:dyDescent="0.3">
      <c r="A49" s="185"/>
      <c r="B49" s="138" t="s">
        <v>34</v>
      </c>
      <c r="C49" s="139" t="s">
        <v>335</v>
      </c>
      <c r="D49" s="53">
        <v>3</v>
      </c>
      <c r="E49" s="85" t="s">
        <v>18</v>
      </c>
      <c r="F49" s="75"/>
      <c r="G49" s="53">
        <v>18</v>
      </c>
      <c r="H49" s="53">
        <f>I49-G49</f>
        <v>57</v>
      </c>
      <c r="I49" s="53">
        <f>D49*25</f>
        <v>75</v>
      </c>
    </row>
    <row r="50" spans="1:9" ht="16.5" customHeight="1" thickBot="1" x14ac:dyDescent="0.3">
      <c r="A50" s="185"/>
      <c r="B50" s="138" t="s">
        <v>35</v>
      </c>
      <c r="C50" s="139" t="s">
        <v>336</v>
      </c>
      <c r="D50" s="53">
        <v>2</v>
      </c>
      <c r="E50" s="85" t="s">
        <v>18</v>
      </c>
      <c r="F50" s="75"/>
      <c r="G50" s="53">
        <v>12</v>
      </c>
      <c r="H50" s="53">
        <f t="shared" ref="H50" si="25">I50-G50</f>
        <v>38</v>
      </c>
      <c r="I50" s="53">
        <f t="shared" ref="I50" si="26">D50*25</f>
        <v>50</v>
      </c>
    </row>
    <row r="51" spans="1:9" ht="16.5" customHeight="1" thickBot="1" x14ac:dyDescent="0.3">
      <c r="A51" s="185"/>
      <c r="B51" s="61" t="s">
        <v>310</v>
      </c>
      <c r="C51" s="146" t="s">
        <v>337</v>
      </c>
      <c r="D51" s="62">
        <f>SUM(D52:D53)</f>
        <v>4</v>
      </c>
      <c r="E51" s="62"/>
      <c r="F51" s="83" t="s">
        <v>13</v>
      </c>
      <c r="G51" s="62">
        <f>SUM(G52:G53)</f>
        <v>24</v>
      </c>
      <c r="H51" s="62">
        <f t="shared" ref="H51:I51" si="27">SUM(H52:H53)</f>
        <v>76</v>
      </c>
      <c r="I51" s="62">
        <f t="shared" si="27"/>
        <v>100</v>
      </c>
    </row>
    <row r="52" spans="1:9" ht="16.5" customHeight="1" thickBot="1" x14ac:dyDescent="0.3">
      <c r="A52" s="185"/>
      <c r="B52" s="147" t="s">
        <v>36</v>
      </c>
      <c r="C52" s="139" t="s">
        <v>338</v>
      </c>
      <c r="D52" s="55">
        <v>2</v>
      </c>
      <c r="E52" s="85" t="s">
        <v>15</v>
      </c>
      <c r="F52" s="84"/>
      <c r="G52" s="53">
        <v>12</v>
      </c>
      <c r="H52" s="53">
        <f>I52-G52</f>
        <v>38</v>
      </c>
      <c r="I52" s="53">
        <f>D52*25</f>
        <v>50</v>
      </c>
    </row>
    <row r="53" spans="1:9" ht="28.5" thickBot="1" x14ac:dyDescent="0.3">
      <c r="A53" s="185"/>
      <c r="B53" s="147" t="s">
        <v>311</v>
      </c>
      <c r="C53" s="148" t="s">
        <v>362</v>
      </c>
      <c r="D53" s="99">
        <v>2</v>
      </c>
      <c r="E53" s="100" t="s">
        <v>15</v>
      </c>
      <c r="F53" s="101"/>
      <c r="G53" s="102">
        <v>12</v>
      </c>
      <c r="H53" s="102">
        <f t="shared" ref="H53" si="28">I53-G53</f>
        <v>38</v>
      </c>
      <c r="I53" s="102">
        <f t="shared" ref="I53:I55" si="29">D53*25</f>
        <v>50</v>
      </c>
    </row>
    <row r="54" spans="1:9" ht="32.25" thickBot="1" x14ac:dyDescent="0.3">
      <c r="A54" s="185"/>
      <c r="B54" s="61" t="s">
        <v>312</v>
      </c>
      <c r="C54" s="146" t="s">
        <v>619</v>
      </c>
      <c r="D54" s="61">
        <f>SUM(D55:D55)</f>
        <v>15</v>
      </c>
      <c r="E54" s="61"/>
      <c r="F54" s="82" t="s">
        <v>19</v>
      </c>
      <c r="G54" s="61">
        <f>SUM(G55:G55)</f>
        <v>375</v>
      </c>
      <c r="H54" s="61">
        <f>SUM(H55:H55)</f>
        <v>0</v>
      </c>
      <c r="I54" s="61">
        <f>SUM(I55:I55)</f>
        <v>375</v>
      </c>
    </row>
    <row r="55" spans="1:9" ht="16.5" customHeight="1" thickBot="1" x14ac:dyDescent="0.3">
      <c r="A55" s="185"/>
      <c r="B55" s="52" t="s">
        <v>38</v>
      </c>
      <c r="C55" s="139" t="s">
        <v>339</v>
      </c>
      <c r="D55" s="55">
        <v>15</v>
      </c>
      <c r="E55" s="88" t="s">
        <v>732</v>
      </c>
      <c r="F55" s="78"/>
      <c r="G55" s="53">
        <v>375</v>
      </c>
      <c r="H55" s="53">
        <f>I55-G55</f>
        <v>0</v>
      </c>
      <c r="I55" s="53">
        <f t="shared" si="29"/>
        <v>375</v>
      </c>
    </row>
    <row r="56" spans="1:9" ht="16.5" customHeight="1" thickBot="1" x14ac:dyDescent="0.3">
      <c r="A56" s="185"/>
      <c r="B56" s="61" t="s">
        <v>313</v>
      </c>
      <c r="C56" s="146" t="s">
        <v>340</v>
      </c>
      <c r="D56" s="61">
        <f>D57</f>
        <v>6</v>
      </c>
      <c r="E56" s="61"/>
      <c r="F56" s="82" t="s">
        <v>13</v>
      </c>
      <c r="G56" s="61">
        <f>G57</f>
        <v>12</v>
      </c>
      <c r="H56" s="61">
        <f t="shared" ref="H56:I56" si="30">H57</f>
        <v>138</v>
      </c>
      <c r="I56" s="61">
        <f t="shared" si="30"/>
        <v>150</v>
      </c>
    </row>
    <row r="57" spans="1:9" ht="16.5" customHeight="1" thickBot="1" x14ac:dyDescent="0.3">
      <c r="A57" s="185"/>
      <c r="B57" s="138" t="s">
        <v>39</v>
      </c>
      <c r="C57" s="139" t="s">
        <v>333</v>
      </c>
      <c r="D57" s="53">
        <v>6</v>
      </c>
      <c r="E57" s="88" t="s">
        <v>732</v>
      </c>
      <c r="F57" s="76"/>
      <c r="G57" s="53">
        <v>12</v>
      </c>
      <c r="H57" s="53">
        <f t="shared" ref="H57" si="31">I57-G57</f>
        <v>138</v>
      </c>
      <c r="I57" s="53">
        <f t="shared" ref="I57" si="32">D57*25</f>
        <v>150</v>
      </c>
    </row>
    <row r="58" spans="1:9" ht="16.5" customHeight="1" thickBot="1" x14ac:dyDescent="0.3">
      <c r="A58" s="186"/>
      <c r="B58" s="172" t="s">
        <v>136</v>
      </c>
      <c r="C58" s="173"/>
      <c r="D58" s="127">
        <f>SUM(D44,D48,D51,D54,D56)</f>
        <v>37</v>
      </c>
      <c r="E58" s="63"/>
      <c r="F58" s="63"/>
      <c r="G58" s="127">
        <f>SUM(G44,G48,G51,G54,G56)</f>
        <v>483</v>
      </c>
      <c r="H58" s="127">
        <f>SUM(H44,H48,H51,H54,H56)</f>
        <v>442</v>
      </c>
      <c r="I58" s="127">
        <f>SUM(I44,I48,I51,I54,I56)</f>
        <v>925</v>
      </c>
    </row>
    <row r="59" spans="1:9" ht="21.75" thickBot="1" x14ac:dyDescent="0.4">
      <c r="A59" s="169" t="s">
        <v>135</v>
      </c>
      <c r="B59" s="170"/>
      <c r="C59" s="171"/>
      <c r="D59" s="64">
        <f>D58+D43+D28</f>
        <v>97</v>
      </c>
      <c r="E59" s="65"/>
      <c r="F59" s="65"/>
      <c r="G59" s="64">
        <f>G58+G43+G28</f>
        <v>847</v>
      </c>
      <c r="H59" s="64">
        <f>H58+H43+H28</f>
        <v>1584</v>
      </c>
      <c r="I59" s="64">
        <f>I58+I43+I28</f>
        <v>2425</v>
      </c>
    </row>
    <row r="62" spans="1:9" x14ac:dyDescent="0.25">
      <c r="B62" s="86"/>
    </row>
    <row r="63" spans="1:9" x14ac:dyDescent="0.25">
      <c r="B63" s="86"/>
    </row>
    <row r="64" spans="1:9" x14ac:dyDescent="0.25">
      <c r="B64" s="86"/>
    </row>
  </sheetData>
  <sheetProtection algorithmName="SHA-512" hashValue="qkvMaafS1SnTh4jYskxKYv/KOUYtWWp2i9PoWu0mzekzBZCDXOVaLOchXem1u/S0ageVbttI3m4k/fh/LArAYQ==" saltValue="mje3LTVyp7aihHS9J5edQA==" spinCount="100000" sheet="1" objects="1" scenarios="1"/>
  <mergeCells count="8">
    <mergeCell ref="C7:G7"/>
    <mergeCell ref="A59:C59"/>
    <mergeCell ref="B58:C58"/>
    <mergeCell ref="A10:A28"/>
    <mergeCell ref="B28:C28"/>
    <mergeCell ref="B43:C43"/>
    <mergeCell ref="A29:A43"/>
    <mergeCell ref="A44:A58"/>
  </mergeCells>
  <hyperlinks>
    <hyperlink ref="C29" location="'M (5)'!A1" tooltip="-&gt; idź do karty modułu" display="Moduł specjalnościowy (1) ZPI" xr:uid="{999384B7-9596-4274-ACC6-CF565659654F}"/>
    <hyperlink ref="C33" location="'M (6)'!A1" tooltip="-&gt; idź do karty modułu" display="Moduł specjalnościowy (2) ZPI" xr:uid="{ED55CEF9-D0DB-4CB8-9050-DA136F93D42D}"/>
    <hyperlink ref="C44" location="'M (10)'!A1" tooltip="-&gt; idź do karty modułu" display="Moduł specjalnościowy (3) ZPI" xr:uid="{AC9878C5-CC94-42D3-BA7F-73FB49D3710E}"/>
    <hyperlink ref="C47" location="'10.3'!A1" tooltip="-&gt; idź do karty kursu" display="Zarządzanie ryzykiem w projektach informatycznych" xr:uid="{90491646-DC2F-4179-A2A0-48649A03C789}"/>
    <hyperlink ref="C46" location="'10.2'!A1" tooltip="-&gt; idź do karty kursu" display="Komunikacja w zespole projektowym - warsztat" xr:uid="{371AC4C9-1C0E-462F-9FA4-044A64122A00}"/>
    <hyperlink ref="C45" location="'10.1'!A1" tooltip="-&gt; idź do karty kursu" display="Metodyki zarządzania projektami" xr:uid="{A3768F5E-6C7E-4BF2-B586-E2CFCC9065E2}"/>
    <hyperlink ref="C35" location="'6.2'!A1" tooltip="-&gt; idź do karty kursu" display="Narzędzia wspierajace zarządzanie projektami" xr:uid="{1FC3F4FE-6EB3-4ED1-B286-6E34DCCC42E8}"/>
    <hyperlink ref="C34" location="'6.1'!A1" tooltip="-&gt; idź do karty kursu" display="Projektowanie systemów informatycznych" xr:uid="{93D50FA5-F43E-45EF-A495-C322DBFB0E65}"/>
    <hyperlink ref="C32" location="'5.3'!A1" tooltip="-&gt; idź do karty kursu" display="Zarządzanie zakresem, czasem i budżetem projektu IT" xr:uid="{4B928DE1-33FE-4361-873A-5BC8DCFB63AB}"/>
    <hyperlink ref="C31" location="'5.2'!A1" tooltip="-&gt; idź do karty kursu" display="Analiza wymagań projektowych" xr:uid="{81670C0B-E259-4EC6-B77F-F325A7D253AB}"/>
    <hyperlink ref="C30" location="'5.1'!A1" tooltip="-&gt; idź do karty kursu" display="Inicjowanie projektów" xr:uid="{3547FEC9-6761-429D-BDBF-4155C5FE9223}"/>
    <hyperlink ref="C11" location="'1.1. '!A1" tooltip="-&gt; idź do karty kursu" display="Gry decyzyjne - warsztat" xr:uid="{1C84C6DF-CA65-481E-B842-9545B4DFF744}"/>
    <hyperlink ref="C12" location="'1.2'!A1" tooltip="-&gt; idź do karty kursu" display="Praktyczny projekt biznesowy" xr:uid="{14FA0E08-2B67-4795-8AE7-9A0CB765BD47}"/>
    <hyperlink ref="C13" location="'1.3'!A1" tooltip="-&gt; idź do karty kursu" display="Negocjacje w zarządzaniu" xr:uid="{B4C85ADC-B82B-41B1-A89F-186F1F11FDA5}"/>
    <hyperlink ref="C10" location="'M (1)'!A1" tooltip="-&gt; idź do karty mdułu" display="Biznes w działaniu" xr:uid="{35E1BC01-4108-499F-8D55-2955E3520219}"/>
    <hyperlink ref="C15" location="'2.1'!A1" tooltip="-&gt; idź do karty kursu" display="Ekonomia menedżerska" xr:uid="{61A5E0DA-1EF1-40DC-AD7A-DB69B5B50FDB}"/>
    <hyperlink ref="C16" location="'2.2'!A1" tooltip="-&gt; idź do karty kursu" display="Finanse przedsiębiorstw" xr:uid="{2942BC6D-830E-493C-8245-A523628F2A61}"/>
    <hyperlink ref="C14" location="'M (2)'!A1" tooltip="-&gt; idź do karty modułu" display="Ekonomiczny kontekst zarządzania" xr:uid="{A39E4CAC-CF2B-4C14-8940-59C23D8C7DDD}"/>
    <hyperlink ref="C18" location="'3.1'!A1" tooltip="-&gt; idź do karty kursu" display="Zarządzanie operacyjne" xr:uid="{68830C46-F8E8-4510-AA43-2794D0765AA7}"/>
    <hyperlink ref="C19" location="'3.2'!A1" tooltip="-&gt; idź do karty kursu" display="Zarządzanie strategiczne" xr:uid="{08A8BBC9-530B-4953-B99D-530EA24B146E}"/>
    <hyperlink ref="C20" location="'3.3'!A1" display="Strategiczne zarządzanie zasobami ludzkimi" xr:uid="{202559F8-3A14-4D2A-9044-181FCF97ACB1}"/>
    <hyperlink ref="C21" location="'3.4'!A1" tooltip="-&gt; idź do karty kursu" display="Zarządzanie projektami" xr:uid="{39CFC779-E90E-44CE-A0C1-CA5205C5C8AD}"/>
    <hyperlink ref="C17" location="'M (3)'!A1" tooltip="-&gt; idź do karty modułu" display="Nowoczesne zarządzanie" xr:uid="{9EF57324-0801-4F3D-9CFE-8E818678A063}"/>
    <hyperlink ref="C23" location="'4.1'!A1" tooltip="-&gt; idź do karty kursu" display="Metodyka pisania prac magisterskich" xr:uid="{A8B1C507-5386-4437-9280-B1EC5C70B512}"/>
    <hyperlink ref="C24" location="'4.2'!A1" tooltip="-&gt; idź do karty kursu" display="Metody prowadzenia badań ekonomicznych" xr:uid="{6F50B4AC-8617-4C38-AF59-5AD3105C7BE5}"/>
    <hyperlink ref="C22" location="'M (4)'!A1" tooltip="-&gt; idź do karty modułu" display="Moduł dyplomowy (1)" xr:uid="{D849638B-01E6-48E2-9F38-BB114BE5DB2A}"/>
    <hyperlink ref="C37" location="'7.1'!A1" tooltip="-&gt; idź do karty kursu" display="Komputerowe wspomaganie decyzji biznesowych" xr:uid="{916DD600-0433-4E90-AF41-049E9C07861F}"/>
    <hyperlink ref="C38" location="'7.2'!A1" tooltip="-&gt; idź do karty kursu" display="Język obcy w biznesie" xr:uid="{AD23DC4C-BC2B-4A81-BF8D-3802EF1874AC}"/>
    <hyperlink ref="C36" location="'M (7)'!A1" tooltip="-&gt; idź do karty modułu" display="Kompetencje w zarządzaniu (1)" xr:uid="{72BDC903-28B8-4A45-904B-82BD41986E51}"/>
    <hyperlink ref="C40" location="'8.1'!A1" tooltip="-&gt; idź do karty kursu" display="Wnioskowanie statystyczne" xr:uid="{D39BC2E5-6AC6-4E78-87C4-4C28C2E42F26}"/>
    <hyperlink ref="C39" location="'M (8)'!A1" tooltip="-&gt; idź do karty modułu" display="Metody ilościowe w zarządzaniu" xr:uid="{CC9A931F-2594-415E-BF07-7860B7766695}"/>
    <hyperlink ref="C42" location="'9.1'!A1" tooltip="-&gt; idź do karty kursu" display="Seminarium dyplomowe" xr:uid="{3FDE33EF-A0DD-4E2C-ADEF-26D9330C6262}"/>
    <hyperlink ref="C41" location="'M (9)'!A1" tooltip="-&gt; idź do karty modułu" display="Moduł dyplomowy (2)" xr:uid="{8687D502-49EE-4A85-BF91-9DFCE07979E9}"/>
    <hyperlink ref="C49" location="'11.1'!A1" tooltip="-&gt; idź do karty kursu" display="Prawo spółek handlowych" xr:uid="{4D4A6B8C-2E42-4DB9-BB97-950D052D03A8}"/>
    <hyperlink ref="C50" location="'11.2'!A1" tooltip="-&gt; idź do karty kursu" display="Prawo pracy" xr:uid="{9BA44B4C-D4A2-467B-9C66-8C814AD3B48E}"/>
    <hyperlink ref="C48" location="'M (11)'!A1" tooltip="-&gt; idź do karty modułu" display="Prawo gospodarcze" xr:uid="{0B10B311-9824-48CE-9686-91A5AE77AC4F}"/>
    <hyperlink ref="C52" location="'12.1'!A1" tooltip="-&gt; idź do karty kursu" display="Zarządzanie zespołem" xr:uid="{10512A2D-A8CE-4023-AE6B-35E4B90A1028}"/>
    <hyperlink ref="C51" location="'M (12)'!A1" tooltip="-&gt; idź do karty modułu" display="Kompetencje w zarządzaniu (2)" xr:uid="{13958747-F20F-435F-9487-BAF527A42509}"/>
    <hyperlink ref="C57" location="'14.1'!A1" tooltip="-&gt; idź do karty kursu" display="Seminarium dyplomowe" xr:uid="{01049B12-4AC7-45A1-85DF-7154BD8765A8}"/>
    <hyperlink ref="C56" location="'M (14)'!A1" tooltip="-&gt; idź do karty modułu" display="Moduł dyplomowy (3)" xr:uid="{CC53D05B-CBB2-4618-9D6D-2B03A5F2F3D8}"/>
    <hyperlink ref="C54" location="'M (13)'!A1" tooltip="-&gt; idź do karty modułu" display="Moduł aktywności praktycznej DFiRZ" xr:uid="{9DD4EAC2-C522-4A15-9138-0EAD4D0D73C8}"/>
    <hyperlink ref="C55" location="'13.1'!A1" tooltip="-&gt; idź do karty kursu" display="Praktyka studencka" xr:uid="{9100A67A-5457-4DFA-BE9E-407AD3ED542B}"/>
  </hyperlinks>
  <printOptions horizontalCentered="1"/>
  <pageMargins left="0.31496062992125984" right="0.31496062992125984" top="0.43307086614173229" bottom="0.23622047244094491" header="0.19685039370078741" footer="0.19685039370078741"/>
  <pageSetup paperSize="9" scale="71" orientation="portrait" r:id="rId1"/>
  <headerFooter>
    <oddHeader>&amp;R
&amp;G</oddHeader>
  </headerFooter>
  <ignoredErrors>
    <ignoredError sqref="H56:I56 H54:I54 H51:I51 H48:I48 H41:I41 H39:I39 H36:I36 H33:I33 H22:I22 H17:I17 H14:I14" formula="1"/>
  </ignoredError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250D8-E306-46B2-9F4D-1009576F21F7}">
  <sheetPr codeName="Arkusz10">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Z2_ZPI!B17</f>
        <v>Moduł Z2/3</v>
      </c>
      <c r="B3" s="392"/>
      <c r="C3" s="392"/>
      <c r="D3" s="396" t="str">
        <f>Z2_ZPI!C17</f>
        <v>Nowoczesne zarządzanie</v>
      </c>
      <c r="E3" s="397"/>
      <c r="F3" s="397"/>
      <c r="G3" s="397"/>
      <c r="H3" s="397"/>
      <c r="I3" s="398"/>
      <c r="J3" s="3"/>
      <c r="K3" s="3"/>
      <c r="L3" s="4"/>
      <c r="M3" s="4"/>
      <c r="N3" s="4"/>
      <c r="O3" s="4"/>
      <c r="P3" s="4"/>
      <c r="Q3" s="4"/>
      <c r="R3" s="4"/>
    </row>
    <row r="4" spans="1:19" ht="18.75" thickBot="1" x14ac:dyDescent="0.3">
      <c r="A4" s="290" t="s">
        <v>56</v>
      </c>
      <c r="B4" s="290"/>
      <c r="C4" s="290"/>
      <c r="D4" s="393" t="str">
        <f>Z2_ZPI!B18</f>
        <v>Kurs 3.1.</v>
      </c>
      <c r="E4" s="394"/>
      <c r="F4" s="394"/>
      <c r="G4" s="394"/>
      <c r="H4" s="394"/>
      <c r="I4" s="395"/>
      <c r="J4" s="3"/>
      <c r="K4" s="3"/>
      <c r="L4" s="4"/>
      <c r="M4" s="4"/>
      <c r="N4" s="4"/>
      <c r="O4" s="4"/>
      <c r="P4" s="4"/>
      <c r="Q4" s="4"/>
      <c r="R4" s="4"/>
    </row>
    <row r="5" spans="1:19" ht="23.25" thickBot="1" x14ac:dyDescent="0.3">
      <c r="A5" s="291" t="s">
        <v>57</v>
      </c>
      <c r="B5" s="291"/>
      <c r="C5" s="291"/>
      <c r="D5" s="292" t="str">
        <f>Z2_ZPI!C18</f>
        <v>Zarządzanie operacyjne</v>
      </c>
      <c r="E5" s="292"/>
      <c r="F5" s="292"/>
      <c r="G5" s="292"/>
      <c r="H5" s="292"/>
      <c r="I5" s="292"/>
      <c r="J5" s="292"/>
      <c r="K5" s="292"/>
      <c r="L5" s="293" t="s">
        <v>42</v>
      </c>
      <c r="M5" s="293"/>
      <c r="N5" s="72">
        <f>Z2_ZPI!D18</f>
        <v>3</v>
      </c>
      <c r="O5" s="293" t="s">
        <v>43</v>
      </c>
      <c r="P5" s="293"/>
      <c r="Q5" s="314" t="str">
        <f>Z2_ZPI!F17</f>
        <v>prof. G. Maniak</v>
      </c>
      <c r="R5" s="314"/>
      <c r="S5" s="31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(3)'!G6</f>
        <v>I</v>
      </c>
      <c r="H7" s="135" t="s">
        <v>47</v>
      </c>
      <c r="I7" s="40">
        <f>'M (3)'!I6</f>
        <v>1</v>
      </c>
      <c r="J7" s="213" t="s">
        <v>230</v>
      </c>
      <c r="K7" s="214"/>
      <c r="L7" s="400" t="s">
        <v>48</v>
      </c>
      <c r="M7" s="401"/>
      <c r="N7" s="7" t="s">
        <v>49</v>
      </c>
      <c r="O7" s="314" t="s">
        <v>50</v>
      </c>
      <c r="P7" s="314"/>
      <c r="Q7" s="315" t="s">
        <v>51</v>
      </c>
      <c r="R7" s="315"/>
      <c r="S7" s="73">
        <f>Z2_ZPI!G18</f>
        <v>18</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18" t="s">
        <v>59</v>
      </c>
      <c r="B10" s="219"/>
      <c r="C10" s="219"/>
      <c r="D10" s="219"/>
      <c r="E10" s="219"/>
      <c r="F10" s="219"/>
      <c r="G10" s="219"/>
      <c r="H10" s="219"/>
      <c r="I10" s="219"/>
      <c r="J10" s="219"/>
      <c r="K10" s="219"/>
      <c r="L10" s="219"/>
      <c r="M10" s="219"/>
      <c r="N10" s="219"/>
      <c r="O10" s="219"/>
      <c r="P10" s="219"/>
      <c r="Q10" s="219"/>
      <c r="R10" s="219"/>
      <c r="S10" s="220"/>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295" t="s">
        <v>63</v>
      </c>
      <c r="B14" s="650" t="s">
        <v>392</v>
      </c>
      <c r="C14" s="651"/>
      <c r="D14" s="651"/>
      <c r="E14" s="651"/>
      <c r="F14" s="651"/>
      <c r="G14" s="651"/>
      <c r="H14" s="651"/>
      <c r="I14" s="651"/>
      <c r="J14" s="651"/>
      <c r="K14" s="651"/>
      <c r="L14" s="651"/>
      <c r="M14" s="652"/>
      <c r="N14" s="653" t="s">
        <v>154</v>
      </c>
      <c r="O14" s="654"/>
      <c r="P14" s="654"/>
      <c r="Q14" s="654"/>
      <c r="R14" s="654"/>
      <c r="S14" s="655"/>
    </row>
    <row r="15" spans="1:19" ht="15" customHeight="1" x14ac:dyDescent="0.25">
      <c r="A15" s="296"/>
      <c r="B15" s="462"/>
      <c r="C15" s="463"/>
      <c r="D15" s="463"/>
      <c r="E15" s="463"/>
      <c r="F15" s="463"/>
      <c r="G15" s="463"/>
      <c r="H15" s="463"/>
      <c r="I15" s="463"/>
      <c r="J15" s="463"/>
      <c r="K15" s="463"/>
      <c r="L15" s="463"/>
      <c r="M15" s="464"/>
      <c r="N15" s="471" t="s">
        <v>151</v>
      </c>
      <c r="O15" s="472"/>
      <c r="P15" s="472"/>
      <c r="Q15" s="472"/>
      <c r="R15" s="472"/>
      <c r="S15" s="473"/>
    </row>
    <row r="16" spans="1:19" ht="15" customHeight="1" x14ac:dyDescent="0.25">
      <c r="A16" s="296"/>
      <c r="B16" s="462"/>
      <c r="C16" s="463"/>
      <c r="D16" s="463"/>
      <c r="E16" s="463"/>
      <c r="F16" s="463"/>
      <c r="G16" s="463"/>
      <c r="H16" s="463"/>
      <c r="I16" s="463"/>
      <c r="J16" s="463"/>
      <c r="K16" s="463"/>
      <c r="L16" s="463"/>
      <c r="M16" s="464"/>
      <c r="N16" s="471" t="s">
        <v>150</v>
      </c>
      <c r="O16" s="472"/>
      <c r="P16" s="472"/>
      <c r="Q16" s="472"/>
      <c r="R16" s="472"/>
      <c r="S16" s="473"/>
    </row>
    <row r="17" spans="1:19" ht="15" customHeight="1" x14ac:dyDescent="0.25">
      <c r="A17" s="296"/>
      <c r="B17" s="462"/>
      <c r="C17" s="463"/>
      <c r="D17" s="463"/>
      <c r="E17" s="463"/>
      <c r="F17" s="463"/>
      <c r="G17" s="463"/>
      <c r="H17" s="463"/>
      <c r="I17" s="463"/>
      <c r="J17" s="463"/>
      <c r="K17" s="463"/>
      <c r="L17" s="463"/>
      <c r="M17" s="464"/>
      <c r="N17" s="471" t="s">
        <v>159</v>
      </c>
      <c r="O17" s="472"/>
      <c r="P17" s="472"/>
      <c r="Q17" s="472"/>
      <c r="R17" s="472"/>
      <c r="S17" s="473"/>
    </row>
    <row r="18" spans="1:19" ht="15" customHeight="1" x14ac:dyDescent="0.25">
      <c r="A18" s="296"/>
      <c r="B18" s="510"/>
      <c r="C18" s="511"/>
      <c r="D18" s="511"/>
      <c r="E18" s="511"/>
      <c r="F18" s="511"/>
      <c r="G18" s="511"/>
      <c r="H18" s="511"/>
      <c r="I18" s="511"/>
      <c r="J18" s="511"/>
      <c r="K18" s="511"/>
      <c r="L18" s="511"/>
      <c r="M18" s="512"/>
      <c r="N18" s="513"/>
      <c r="O18" s="514"/>
      <c r="P18" s="514"/>
      <c r="Q18" s="514"/>
      <c r="R18" s="514"/>
      <c r="S18" s="515"/>
    </row>
    <row r="19" spans="1:19" ht="15" customHeight="1" x14ac:dyDescent="0.25">
      <c r="A19" s="296"/>
      <c r="B19" s="459" t="s">
        <v>393</v>
      </c>
      <c r="C19" s="460"/>
      <c r="D19" s="460"/>
      <c r="E19" s="460"/>
      <c r="F19" s="460"/>
      <c r="G19" s="460"/>
      <c r="H19" s="460"/>
      <c r="I19" s="460"/>
      <c r="J19" s="460"/>
      <c r="K19" s="460"/>
      <c r="L19" s="460"/>
      <c r="M19" s="461"/>
      <c r="N19" s="468" t="s">
        <v>154</v>
      </c>
      <c r="O19" s="469"/>
      <c r="P19" s="469"/>
      <c r="Q19" s="469"/>
      <c r="R19" s="469"/>
      <c r="S19" s="470"/>
    </row>
    <row r="20" spans="1:19" ht="15" customHeight="1" x14ac:dyDescent="0.25">
      <c r="A20" s="296"/>
      <c r="B20" s="462"/>
      <c r="C20" s="463"/>
      <c r="D20" s="463"/>
      <c r="E20" s="463"/>
      <c r="F20" s="463"/>
      <c r="G20" s="463"/>
      <c r="H20" s="463"/>
      <c r="I20" s="463"/>
      <c r="J20" s="463"/>
      <c r="K20" s="463"/>
      <c r="L20" s="463"/>
      <c r="M20" s="464"/>
      <c r="N20" s="471" t="s">
        <v>148</v>
      </c>
      <c r="O20" s="472"/>
      <c r="P20" s="472"/>
      <c r="Q20" s="472"/>
      <c r="R20" s="472"/>
      <c r="S20" s="473"/>
    </row>
    <row r="21" spans="1:19" ht="15" customHeight="1" x14ac:dyDescent="0.25">
      <c r="A21" s="296"/>
      <c r="B21" s="462"/>
      <c r="C21" s="463"/>
      <c r="D21" s="463"/>
      <c r="E21" s="463"/>
      <c r="F21" s="463"/>
      <c r="G21" s="463"/>
      <c r="H21" s="463"/>
      <c r="I21" s="463"/>
      <c r="J21" s="463"/>
      <c r="K21" s="463"/>
      <c r="L21" s="463"/>
      <c r="M21" s="464"/>
      <c r="N21" s="471" t="s">
        <v>162</v>
      </c>
      <c r="O21" s="472"/>
      <c r="P21" s="472"/>
      <c r="Q21" s="472"/>
      <c r="R21" s="472"/>
      <c r="S21" s="473"/>
    </row>
    <row r="22" spans="1:19" ht="15" customHeight="1" x14ac:dyDescent="0.25">
      <c r="A22" s="296"/>
      <c r="B22" s="462"/>
      <c r="C22" s="463"/>
      <c r="D22" s="463"/>
      <c r="E22" s="463"/>
      <c r="F22" s="463"/>
      <c r="G22" s="463"/>
      <c r="H22" s="463"/>
      <c r="I22" s="463"/>
      <c r="J22" s="463"/>
      <c r="K22" s="463"/>
      <c r="L22" s="463"/>
      <c r="M22" s="464"/>
      <c r="N22" s="471"/>
      <c r="O22" s="472"/>
      <c r="P22" s="472"/>
      <c r="Q22" s="472"/>
      <c r="R22" s="472"/>
      <c r="S22" s="473"/>
    </row>
    <row r="23" spans="1:19" ht="15" customHeight="1" x14ac:dyDescent="0.25">
      <c r="A23" s="296"/>
      <c r="B23" s="510"/>
      <c r="C23" s="511"/>
      <c r="D23" s="511"/>
      <c r="E23" s="511"/>
      <c r="F23" s="511"/>
      <c r="G23" s="511"/>
      <c r="H23" s="511"/>
      <c r="I23" s="511"/>
      <c r="J23" s="511"/>
      <c r="K23" s="511"/>
      <c r="L23" s="511"/>
      <c r="M23" s="512"/>
      <c r="N23" s="513"/>
      <c r="O23" s="514"/>
      <c r="P23" s="514"/>
      <c r="Q23" s="514"/>
      <c r="R23" s="514"/>
      <c r="S23" s="515"/>
    </row>
    <row r="24" spans="1:19" ht="15" customHeight="1" x14ac:dyDescent="0.25">
      <c r="A24" s="296"/>
      <c r="B24" s="459" t="s">
        <v>394</v>
      </c>
      <c r="C24" s="460"/>
      <c r="D24" s="460"/>
      <c r="E24" s="460"/>
      <c r="F24" s="460"/>
      <c r="G24" s="460"/>
      <c r="H24" s="460"/>
      <c r="I24" s="460"/>
      <c r="J24" s="460"/>
      <c r="K24" s="460"/>
      <c r="L24" s="460"/>
      <c r="M24" s="461"/>
      <c r="N24" s="468" t="s">
        <v>154</v>
      </c>
      <c r="O24" s="469"/>
      <c r="P24" s="469"/>
      <c r="Q24" s="469"/>
      <c r="R24" s="469"/>
      <c r="S24" s="470"/>
    </row>
    <row r="25" spans="1:19" ht="15" customHeight="1" x14ac:dyDescent="0.25">
      <c r="A25" s="296"/>
      <c r="B25" s="462"/>
      <c r="C25" s="463"/>
      <c r="D25" s="463"/>
      <c r="E25" s="463"/>
      <c r="F25" s="463"/>
      <c r="G25" s="463"/>
      <c r="H25" s="463"/>
      <c r="I25" s="463"/>
      <c r="J25" s="463"/>
      <c r="K25" s="463"/>
      <c r="L25" s="463"/>
      <c r="M25" s="464"/>
      <c r="N25" s="471"/>
      <c r="O25" s="472"/>
      <c r="P25" s="472"/>
      <c r="Q25" s="472"/>
      <c r="R25" s="472"/>
      <c r="S25" s="473"/>
    </row>
    <row r="26" spans="1:19" ht="15" customHeight="1" x14ac:dyDescent="0.25">
      <c r="A26" s="296"/>
      <c r="B26" s="462"/>
      <c r="C26" s="463"/>
      <c r="D26" s="463"/>
      <c r="E26" s="463"/>
      <c r="F26" s="463"/>
      <c r="G26" s="463"/>
      <c r="H26" s="463"/>
      <c r="I26" s="463"/>
      <c r="J26" s="463"/>
      <c r="K26" s="463"/>
      <c r="L26" s="463"/>
      <c r="M26" s="464"/>
      <c r="N26" s="471"/>
      <c r="O26" s="472"/>
      <c r="P26" s="472"/>
      <c r="Q26" s="472"/>
      <c r="R26" s="472"/>
      <c r="S26" s="473"/>
    </row>
    <row r="27" spans="1:19" ht="15" customHeight="1" x14ac:dyDescent="0.25">
      <c r="A27" s="296"/>
      <c r="B27" s="462"/>
      <c r="C27" s="463"/>
      <c r="D27" s="463"/>
      <c r="E27" s="463"/>
      <c r="F27" s="463"/>
      <c r="G27" s="463"/>
      <c r="H27" s="463"/>
      <c r="I27" s="463"/>
      <c r="J27" s="463"/>
      <c r="K27" s="463"/>
      <c r="L27" s="463"/>
      <c r="M27" s="464"/>
      <c r="N27" s="471"/>
      <c r="O27" s="472"/>
      <c r="P27" s="472"/>
      <c r="Q27" s="472"/>
      <c r="R27" s="472"/>
      <c r="S27" s="473"/>
    </row>
    <row r="28" spans="1:19" ht="15" customHeight="1" x14ac:dyDescent="0.25">
      <c r="A28" s="296"/>
      <c r="B28" s="510"/>
      <c r="C28" s="511"/>
      <c r="D28" s="511"/>
      <c r="E28" s="511"/>
      <c r="F28" s="511"/>
      <c r="G28" s="511"/>
      <c r="H28" s="511"/>
      <c r="I28" s="511"/>
      <c r="J28" s="511"/>
      <c r="K28" s="511"/>
      <c r="L28" s="511"/>
      <c r="M28" s="512"/>
      <c r="N28" s="513"/>
      <c r="O28" s="514"/>
      <c r="P28" s="514"/>
      <c r="Q28" s="514"/>
      <c r="R28" s="514"/>
      <c r="S28" s="515"/>
    </row>
    <row r="29" spans="1:19" ht="15" customHeight="1" x14ac:dyDescent="0.25">
      <c r="A29" s="296"/>
      <c r="B29" s="459" t="s">
        <v>395</v>
      </c>
      <c r="C29" s="460"/>
      <c r="D29" s="460"/>
      <c r="E29" s="460"/>
      <c r="F29" s="460"/>
      <c r="G29" s="460"/>
      <c r="H29" s="460"/>
      <c r="I29" s="460"/>
      <c r="J29" s="460"/>
      <c r="K29" s="460"/>
      <c r="L29" s="460"/>
      <c r="M29" s="461"/>
      <c r="N29" s="468" t="s">
        <v>154</v>
      </c>
      <c r="O29" s="469"/>
      <c r="P29" s="469"/>
      <c r="Q29" s="469"/>
      <c r="R29" s="469"/>
      <c r="S29" s="470"/>
    </row>
    <row r="30" spans="1:19" ht="15" customHeight="1" x14ac:dyDescent="0.25">
      <c r="A30" s="296"/>
      <c r="B30" s="462"/>
      <c r="C30" s="463"/>
      <c r="D30" s="463"/>
      <c r="E30" s="463"/>
      <c r="F30" s="463"/>
      <c r="G30" s="463"/>
      <c r="H30" s="463"/>
      <c r="I30" s="463"/>
      <c r="J30" s="463"/>
      <c r="K30" s="463"/>
      <c r="L30" s="463"/>
      <c r="M30" s="464"/>
      <c r="N30" s="471" t="s">
        <v>148</v>
      </c>
      <c r="O30" s="472"/>
      <c r="P30" s="472"/>
      <c r="Q30" s="472"/>
      <c r="R30" s="472"/>
      <c r="S30" s="473"/>
    </row>
    <row r="31" spans="1:19" ht="15" customHeight="1" x14ac:dyDescent="0.25">
      <c r="A31" s="296"/>
      <c r="B31" s="462"/>
      <c r="C31" s="463"/>
      <c r="D31" s="463"/>
      <c r="E31" s="463"/>
      <c r="F31" s="463"/>
      <c r="G31" s="463"/>
      <c r="H31" s="463"/>
      <c r="I31" s="463"/>
      <c r="J31" s="463"/>
      <c r="K31" s="463"/>
      <c r="L31" s="463"/>
      <c r="M31" s="464"/>
      <c r="N31" s="471" t="s">
        <v>158</v>
      </c>
      <c r="O31" s="472"/>
      <c r="P31" s="472"/>
      <c r="Q31" s="472"/>
      <c r="R31" s="472"/>
      <c r="S31" s="473"/>
    </row>
    <row r="32" spans="1:19" ht="15" customHeight="1" x14ac:dyDescent="0.25">
      <c r="A32" s="296"/>
      <c r="B32" s="462"/>
      <c r="C32" s="463"/>
      <c r="D32" s="463"/>
      <c r="E32" s="463"/>
      <c r="F32" s="463"/>
      <c r="G32" s="463"/>
      <c r="H32" s="463"/>
      <c r="I32" s="463"/>
      <c r="J32" s="463"/>
      <c r="K32" s="463"/>
      <c r="L32" s="463"/>
      <c r="M32" s="464"/>
      <c r="N32" s="471"/>
      <c r="O32" s="472"/>
      <c r="P32" s="472"/>
      <c r="Q32" s="472"/>
      <c r="R32" s="472"/>
      <c r="S32" s="473"/>
    </row>
    <row r="33" spans="1:19" ht="15" customHeight="1" thickBot="1" x14ac:dyDescent="0.3">
      <c r="A33" s="297"/>
      <c r="B33" s="465"/>
      <c r="C33" s="466"/>
      <c r="D33" s="466"/>
      <c r="E33" s="466"/>
      <c r="F33" s="466"/>
      <c r="G33" s="466"/>
      <c r="H33" s="466"/>
      <c r="I33" s="466"/>
      <c r="J33" s="466"/>
      <c r="K33" s="466"/>
      <c r="L33" s="466"/>
      <c r="M33" s="467"/>
      <c r="N33" s="474"/>
      <c r="O33" s="475"/>
      <c r="P33" s="475"/>
      <c r="Q33" s="475"/>
      <c r="R33" s="475"/>
      <c r="S33" s="476"/>
    </row>
    <row r="34" spans="1:19" ht="15" customHeight="1" x14ac:dyDescent="0.25">
      <c r="A34" s="301" t="s">
        <v>64</v>
      </c>
      <c r="B34" s="650" t="s">
        <v>396</v>
      </c>
      <c r="C34" s="651"/>
      <c r="D34" s="651"/>
      <c r="E34" s="651"/>
      <c r="F34" s="651"/>
      <c r="G34" s="651"/>
      <c r="H34" s="651"/>
      <c r="I34" s="651"/>
      <c r="J34" s="651"/>
      <c r="K34" s="651"/>
      <c r="L34" s="651"/>
      <c r="M34" s="652"/>
      <c r="N34" s="653" t="s">
        <v>164</v>
      </c>
      <c r="O34" s="654"/>
      <c r="P34" s="654"/>
      <c r="Q34" s="654"/>
      <c r="R34" s="654"/>
      <c r="S34" s="655"/>
    </row>
    <row r="35" spans="1:19" ht="15" customHeight="1" x14ac:dyDescent="0.25">
      <c r="A35" s="302"/>
      <c r="B35" s="462"/>
      <c r="C35" s="463"/>
      <c r="D35" s="463"/>
      <c r="E35" s="463"/>
      <c r="F35" s="463"/>
      <c r="G35" s="463"/>
      <c r="H35" s="463"/>
      <c r="I35" s="463"/>
      <c r="J35" s="463"/>
      <c r="K35" s="463"/>
      <c r="L35" s="463"/>
      <c r="M35" s="464"/>
      <c r="N35" s="471" t="s">
        <v>166</v>
      </c>
      <c r="O35" s="472"/>
      <c r="P35" s="472"/>
      <c r="Q35" s="472"/>
      <c r="R35" s="472"/>
      <c r="S35" s="473"/>
    </row>
    <row r="36" spans="1:19" ht="15" customHeight="1" x14ac:dyDescent="0.25">
      <c r="A36" s="302"/>
      <c r="B36" s="462"/>
      <c r="C36" s="463"/>
      <c r="D36" s="463"/>
      <c r="E36" s="463"/>
      <c r="F36" s="463"/>
      <c r="G36" s="463"/>
      <c r="H36" s="463"/>
      <c r="I36" s="463"/>
      <c r="J36" s="463"/>
      <c r="K36" s="463"/>
      <c r="L36" s="463"/>
      <c r="M36" s="464"/>
      <c r="N36" s="471"/>
      <c r="O36" s="472"/>
      <c r="P36" s="472"/>
      <c r="Q36" s="472"/>
      <c r="R36" s="472"/>
      <c r="S36" s="473"/>
    </row>
    <row r="37" spans="1:19" ht="15" customHeight="1" x14ac:dyDescent="0.25">
      <c r="A37" s="302"/>
      <c r="B37" s="462"/>
      <c r="C37" s="463"/>
      <c r="D37" s="463"/>
      <c r="E37" s="463"/>
      <c r="F37" s="463"/>
      <c r="G37" s="463"/>
      <c r="H37" s="463"/>
      <c r="I37" s="463"/>
      <c r="J37" s="463"/>
      <c r="K37" s="463"/>
      <c r="L37" s="463"/>
      <c r="M37" s="464"/>
      <c r="N37" s="471"/>
      <c r="O37" s="472"/>
      <c r="P37" s="472"/>
      <c r="Q37" s="472"/>
      <c r="R37" s="472"/>
      <c r="S37" s="473"/>
    </row>
    <row r="38" spans="1:19" ht="15" customHeight="1" x14ac:dyDescent="0.25">
      <c r="A38" s="302"/>
      <c r="B38" s="510"/>
      <c r="C38" s="511"/>
      <c r="D38" s="511"/>
      <c r="E38" s="511"/>
      <c r="F38" s="511"/>
      <c r="G38" s="511"/>
      <c r="H38" s="511"/>
      <c r="I38" s="511"/>
      <c r="J38" s="511"/>
      <c r="K38" s="511"/>
      <c r="L38" s="511"/>
      <c r="M38" s="512"/>
      <c r="N38" s="513"/>
      <c r="O38" s="514"/>
      <c r="P38" s="514"/>
      <c r="Q38" s="514"/>
      <c r="R38" s="514"/>
      <c r="S38" s="515"/>
    </row>
    <row r="39" spans="1:19" ht="15" customHeight="1" x14ac:dyDescent="0.25">
      <c r="A39" s="302"/>
      <c r="B39" s="459" t="s">
        <v>397</v>
      </c>
      <c r="C39" s="460"/>
      <c r="D39" s="460"/>
      <c r="E39" s="460"/>
      <c r="F39" s="460"/>
      <c r="G39" s="460"/>
      <c r="H39" s="460"/>
      <c r="I39" s="460"/>
      <c r="J39" s="460"/>
      <c r="K39" s="460"/>
      <c r="L39" s="460"/>
      <c r="M39" s="461"/>
      <c r="N39" s="468" t="s">
        <v>168</v>
      </c>
      <c r="O39" s="469"/>
      <c r="P39" s="469"/>
      <c r="Q39" s="469"/>
      <c r="R39" s="469"/>
      <c r="S39" s="470"/>
    </row>
    <row r="40" spans="1:19" ht="15" customHeight="1" x14ac:dyDescent="0.25">
      <c r="A40" s="302"/>
      <c r="B40" s="462"/>
      <c r="C40" s="463"/>
      <c r="D40" s="463"/>
      <c r="E40" s="463"/>
      <c r="F40" s="463"/>
      <c r="G40" s="463"/>
      <c r="H40" s="463"/>
      <c r="I40" s="463"/>
      <c r="J40" s="463"/>
      <c r="K40" s="463"/>
      <c r="L40" s="463"/>
      <c r="M40" s="464"/>
      <c r="N40" s="471" t="s">
        <v>172</v>
      </c>
      <c r="O40" s="472"/>
      <c r="P40" s="472"/>
      <c r="Q40" s="472"/>
      <c r="R40" s="472"/>
      <c r="S40" s="473"/>
    </row>
    <row r="41" spans="1:19" ht="15" customHeight="1" x14ac:dyDescent="0.25">
      <c r="A41" s="302"/>
      <c r="B41" s="462"/>
      <c r="C41" s="463"/>
      <c r="D41" s="463"/>
      <c r="E41" s="463"/>
      <c r="F41" s="463"/>
      <c r="G41" s="463"/>
      <c r="H41" s="463"/>
      <c r="I41" s="463"/>
      <c r="J41" s="463"/>
      <c r="K41" s="463"/>
      <c r="L41" s="463"/>
      <c r="M41" s="464"/>
      <c r="N41" s="471"/>
      <c r="O41" s="472"/>
      <c r="P41" s="472"/>
      <c r="Q41" s="472"/>
      <c r="R41" s="472"/>
      <c r="S41" s="473"/>
    </row>
    <row r="42" spans="1:19" ht="15" customHeight="1" x14ac:dyDescent="0.25">
      <c r="A42" s="302"/>
      <c r="B42" s="462"/>
      <c r="C42" s="463"/>
      <c r="D42" s="463"/>
      <c r="E42" s="463"/>
      <c r="F42" s="463"/>
      <c r="G42" s="463"/>
      <c r="H42" s="463"/>
      <c r="I42" s="463"/>
      <c r="J42" s="463"/>
      <c r="K42" s="463"/>
      <c r="L42" s="463"/>
      <c r="M42" s="464"/>
      <c r="N42" s="471"/>
      <c r="O42" s="472"/>
      <c r="P42" s="472"/>
      <c r="Q42" s="472"/>
      <c r="R42" s="472"/>
      <c r="S42" s="473"/>
    </row>
    <row r="43" spans="1:19" ht="15" customHeight="1" x14ac:dyDescent="0.25">
      <c r="A43" s="302"/>
      <c r="B43" s="510"/>
      <c r="C43" s="511"/>
      <c r="D43" s="511"/>
      <c r="E43" s="511"/>
      <c r="F43" s="511"/>
      <c r="G43" s="511"/>
      <c r="H43" s="511"/>
      <c r="I43" s="511"/>
      <c r="J43" s="511"/>
      <c r="K43" s="511"/>
      <c r="L43" s="511"/>
      <c r="M43" s="512"/>
      <c r="N43" s="513"/>
      <c r="O43" s="514"/>
      <c r="P43" s="514"/>
      <c r="Q43" s="514"/>
      <c r="R43" s="514"/>
      <c r="S43" s="515"/>
    </row>
    <row r="44" spans="1:19" ht="15" customHeight="1" x14ac:dyDescent="0.25">
      <c r="A44" s="302"/>
      <c r="B44" s="459" t="s">
        <v>398</v>
      </c>
      <c r="C44" s="460"/>
      <c r="D44" s="460"/>
      <c r="E44" s="460"/>
      <c r="F44" s="460"/>
      <c r="G44" s="460"/>
      <c r="H44" s="460"/>
      <c r="I44" s="460"/>
      <c r="J44" s="460"/>
      <c r="K44" s="460"/>
      <c r="L44" s="460"/>
      <c r="M44" s="461"/>
      <c r="N44" s="468" t="s">
        <v>164</v>
      </c>
      <c r="O44" s="469"/>
      <c r="P44" s="469"/>
      <c r="Q44" s="469"/>
      <c r="R44" s="469"/>
      <c r="S44" s="470"/>
    </row>
    <row r="45" spans="1:19" ht="15" customHeight="1" x14ac:dyDescent="0.25">
      <c r="A45" s="302"/>
      <c r="B45" s="462"/>
      <c r="C45" s="463"/>
      <c r="D45" s="463"/>
      <c r="E45" s="463"/>
      <c r="F45" s="463"/>
      <c r="G45" s="463"/>
      <c r="H45" s="463"/>
      <c r="I45" s="463"/>
      <c r="J45" s="463"/>
      <c r="K45" s="463"/>
      <c r="L45" s="463"/>
      <c r="M45" s="464"/>
      <c r="N45" s="471" t="s">
        <v>167</v>
      </c>
      <c r="O45" s="472"/>
      <c r="P45" s="472"/>
      <c r="Q45" s="472"/>
      <c r="R45" s="472"/>
      <c r="S45" s="473"/>
    </row>
    <row r="46" spans="1:19" ht="15" customHeight="1" x14ac:dyDescent="0.25">
      <c r="A46" s="302"/>
      <c r="B46" s="462"/>
      <c r="C46" s="463"/>
      <c r="D46" s="463"/>
      <c r="E46" s="463"/>
      <c r="F46" s="463"/>
      <c r="G46" s="463"/>
      <c r="H46" s="463"/>
      <c r="I46" s="463"/>
      <c r="J46" s="463"/>
      <c r="K46" s="463"/>
      <c r="L46" s="463"/>
      <c r="M46" s="464"/>
      <c r="N46" s="471" t="s">
        <v>171</v>
      </c>
      <c r="O46" s="472"/>
      <c r="P46" s="472"/>
      <c r="Q46" s="472"/>
      <c r="R46" s="472"/>
      <c r="S46" s="473"/>
    </row>
    <row r="47" spans="1:19" ht="15" customHeight="1" x14ac:dyDescent="0.25">
      <c r="A47" s="302"/>
      <c r="B47" s="462"/>
      <c r="C47" s="463"/>
      <c r="D47" s="463"/>
      <c r="E47" s="463"/>
      <c r="F47" s="463"/>
      <c r="G47" s="463"/>
      <c r="H47" s="463"/>
      <c r="I47" s="463"/>
      <c r="J47" s="463"/>
      <c r="K47" s="463"/>
      <c r="L47" s="463"/>
      <c r="M47" s="464"/>
      <c r="N47" s="471" t="s">
        <v>179</v>
      </c>
      <c r="O47" s="472"/>
      <c r="P47" s="472"/>
      <c r="Q47" s="472"/>
      <c r="R47" s="472"/>
      <c r="S47" s="473"/>
    </row>
    <row r="48" spans="1:19" ht="15" customHeight="1" x14ac:dyDescent="0.25">
      <c r="A48" s="302"/>
      <c r="B48" s="510"/>
      <c r="C48" s="511"/>
      <c r="D48" s="511"/>
      <c r="E48" s="511"/>
      <c r="F48" s="511"/>
      <c r="G48" s="511"/>
      <c r="H48" s="511"/>
      <c r="I48" s="511"/>
      <c r="J48" s="511"/>
      <c r="K48" s="511"/>
      <c r="L48" s="511"/>
      <c r="M48" s="512"/>
      <c r="N48" s="513"/>
      <c r="O48" s="514"/>
      <c r="P48" s="514"/>
      <c r="Q48" s="514"/>
      <c r="R48" s="514"/>
      <c r="S48" s="515"/>
    </row>
    <row r="49" spans="1:19" ht="15" customHeight="1" x14ac:dyDescent="0.25">
      <c r="A49" s="302"/>
      <c r="B49" s="459" t="s">
        <v>537</v>
      </c>
      <c r="C49" s="460"/>
      <c r="D49" s="460"/>
      <c r="E49" s="460"/>
      <c r="F49" s="460"/>
      <c r="G49" s="460"/>
      <c r="H49" s="460"/>
      <c r="I49" s="460"/>
      <c r="J49" s="460"/>
      <c r="K49" s="460"/>
      <c r="L49" s="460"/>
      <c r="M49" s="461"/>
      <c r="N49" s="468"/>
      <c r="O49" s="469"/>
      <c r="P49" s="469"/>
      <c r="Q49" s="469"/>
      <c r="R49" s="469"/>
      <c r="S49" s="470"/>
    </row>
    <row r="50" spans="1:19" ht="15" customHeight="1" x14ac:dyDescent="0.25">
      <c r="A50" s="302"/>
      <c r="B50" s="462"/>
      <c r="C50" s="463"/>
      <c r="D50" s="463"/>
      <c r="E50" s="463"/>
      <c r="F50" s="463"/>
      <c r="G50" s="463"/>
      <c r="H50" s="463"/>
      <c r="I50" s="463"/>
      <c r="J50" s="463"/>
      <c r="K50" s="463"/>
      <c r="L50" s="463"/>
      <c r="M50" s="464"/>
      <c r="N50" s="471"/>
      <c r="O50" s="472"/>
      <c r="P50" s="472"/>
      <c r="Q50" s="472"/>
      <c r="R50" s="472"/>
      <c r="S50" s="473"/>
    </row>
    <row r="51" spans="1:19" ht="15" customHeight="1" x14ac:dyDescent="0.25">
      <c r="A51" s="302"/>
      <c r="B51" s="462"/>
      <c r="C51" s="463"/>
      <c r="D51" s="463"/>
      <c r="E51" s="463"/>
      <c r="F51" s="463"/>
      <c r="G51" s="463"/>
      <c r="H51" s="463"/>
      <c r="I51" s="463"/>
      <c r="J51" s="463"/>
      <c r="K51" s="463"/>
      <c r="L51" s="463"/>
      <c r="M51" s="464"/>
      <c r="N51" s="471"/>
      <c r="O51" s="472"/>
      <c r="P51" s="472"/>
      <c r="Q51" s="472"/>
      <c r="R51" s="472"/>
      <c r="S51" s="473"/>
    </row>
    <row r="52" spans="1:19" ht="15" customHeight="1" x14ac:dyDescent="0.25">
      <c r="A52" s="302"/>
      <c r="B52" s="462"/>
      <c r="C52" s="463"/>
      <c r="D52" s="463"/>
      <c r="E52" s="463"/>
      <c r="F52" s="463"/>
      <c r="G52" s="463"/>
      <c r="H52" s="463"/>
      <c r="I52" s="463"/>
      <c r="J52" s="463"/>
      <c r="K52" s="463"/>
      <c r="L52" s="463"/>
      <c r="M52" s="464"/>
      <c r="N52" s="471"/>
      <c r="O52" s="472"/>
      <c r="P52" s="472"/>
      <c r="Q52" s="472"/>
      <c r="R52" s="472"/>
      <c r="S52" s="473"/>
    </row>
    <row r="53" spans="1:19" ht="15" customHeight="1" thickBot="1" x14ac:dyDescent="0.3">
      <c r="A53" s="302"/>
      <c r="B53" s="462"/>
      <c r="C53" s="463"/>
      <c r="D53" s="463"/>
      <c r="E53" s="463"/>
      <c r="F53" s="463"/>
      <c r="G53" s="463"/>
      <c r="H53" s="463"/>
      <c r="I53" s="463"/>
      <c r="J53" s="463"/>
      <c r="K53" s="463"/>
      <c r="L53" s="463"/>
      <c r="M53" s="464"/>
      <c r="N53" s="477"/>
      <c r="O53" s="478"/>
      <c r="P53" s="478"/>
      <c r="Q53" s="478"/>
      <c r="R53" s="478"/>
      <c r="S53" s="479"/>
    </row>
    <row r="54" spans="1:19" ht="15" customHeight="1" x14ac:dyDescent="0.25">
      <c r="A54" s="295" t="s">
        <v>65</v>
      </c>
      <c r="B54" s="650" t="s">
        <v>399</v>
      </c>
      <c r="C54" s="651"/>
      <c r="D54" s="651"/>
      <c r="E54" s="651"/>
      <c r="F54" s="651"/>
      <c r="G54" s="651"/>
      <c r="H54" s="651"/>
      <c r="I54" s="651"/>
      <c r="J54" s="651"/>
      <c r="K54" s="651"/>
      <c r="L54" s="651"/>
      <c r="M54" s="652"/>
      <c r="N54" s="653" t="s">
        <v>185</v>
      </c>
      <c r="O54" s="654"/>
      <c r="P54" s="654"/>
      <c r="Q54" s="654"/>
      <c r="R54" s="654"/>
      <c r="S54" s="656"/>
    </row>
    <row r="55" spans="1:19" ht="15" customHeight="1" x14ac:dyDescent="0.25">
      <c r="A55" s="296"/>
      <c r="B55" s="462"/>
      <c r="C55" s="463"/>
      <c r="D55" s="463"/>
      <c r="E55" s="463"/>
      <c r="F55" s="463"/>
      <c r="G55" s="463"/>
      <c r="H55" s="463"/>
      <c r="I55" s="463"/>
      <c r="J55" s="463"/>
      <c r="K55" s="463"/>
      <c r="L55" s="463"/>
      <c r="M55" s="464"/>
      <c r="N55" s="471" t="s">
        <v>186</v>
      </c>
      <c r="O55" s="472"/>
      <c r="P55" s="472"/>
      <c r="Q55" s="472"/>
      <c r="R55" s="472"/>
      <c r="S55" s="521"/>
    </row>
    <row r="56" spans="1:19" ht="15" customHeight="1" x14ac:dyDescent="0.25">
      <c r="A56" s="296"/>
      <c r="B56" s="462"/>
      <c r="C56" s="463"/>
      <c r="D56" s="463"/>
      <c r="E56" s="463"/>
      <c r="F56" s="463"/>
      <c r="G56" s="463"/>
      <c r="H56" s="463"/>
      <c r="I56" s="463"/>
      <c r="J56" s="463"/>
      <c r="K56" s="463"/>
      <c r="L56" s="463"/>
      <c r="M56" s="464"/>
      <c r="N56" s="471" t="s">
        <v>184</v>
      </c>
      <c r="O56" s="472"/>
      <c r="P56" s="472"/>
      <c r="Q56" s="472"/>
      <c r="R56" s="472"/>
      <c r="S56" s="521"/>
    </row>
    <row r="57" spans="1:19" ht="15" customHeight="1" x14ac:dyDescent="0.25">
      <c r="A57" s="296"/>
      <c r="B57" s="462"/>
      <c r="C57" s="463"/>
      <c r="D57" s="463"/>
      <c r="E57" s="463"/>
      <c r="F57" s="463"/>
      <c r="G57" s="463"/>
      <c r="H57" s="463"/>
      <c r="I57" s="463"/>
      <c r="J57" s="463"/>
      <c r="K57" s="463"/>
      <c r="L57" s="463"/>
      <c r="M57" s="464"/>
      <c r="N57" s="471"/>
      <c r="O57" s="472"/>
      <c r="P57" s="472"/>
      <c r="Q57" s="472"/>
      <c r="R57" s="472"/>
      <c r="S57" s="521"/>
    </row>
    <row r="58" spans="1:19" ht="15" customHeight="1" x14ac:dyDescent="0.25">
      <c r="A58" s="296"/>
      <c r="B58" s="510"/>
      <c r="C58" s="511"/>
      <c r="D58" s="511"/>
      <c r="E58" s="511"/>
      <c r="F58" s="511"/>
      <c r="G58" s="511"/>
      <c r="H58" s="511"/>
      <c r="I58" s="511"/>
      <c r="J58" s="511"/>
      <c r="K58" s="511"/>
      <c r="L58" s="511"/>
      <c r="M58" s="512"/>
      <c r="N58" s="513"/>
      <c r="O58" s="514"/>
      <c r="P58" s="514"/>
      <c r="Q58" s="514"/>
      <c r="R58" s="514"/>
      <c r="S58" s="657"/>
    </row>
    <row r="59" spans="1:19" ht="15" customHeight="1" x14ac:dyDescent="0.25">
      <c r="A59" s="296"/>
      <c r="B59" s="459" t="s">
        <v>400</v>
      </c>
      <c r="C59" s="460"/>
      <c r="D59" s="460"/>
      <c r="E59" s="460"/>
      <c r="F59" s="460"/>
      <c r="G59" s="460"/>
      <c r="H59" s="460"/>
      <c r="I59" s="460"/>
      <c r="J59" s="460"/>
      <c r="K59" s="460"/>
      <c r="L59" s="460"/>
      <c r="M59" s="461"/>
      <c r="N59" s="468" t="s">
        <v>183</v>
      </c>
      <c r="O59" s="469"/>
      <c r="P59" s="469"/>
      <c r="Q59" s="469"/>
      <c r="R59" s="469"/>
      <c r="S59" s="520"/>
    </row>
    <row r="60" spans="1:19" ht="15" customHeight="1" x14ac:dyDescent="0.25">
      <c r="A60" s="296"/>
      <c r="B60" s="462"/>
      <c r="C60" s="463"/>
      <c r="D60" s="463"/>
      <c r="E60" s="463"/>
      <c r="F60" s="463"/>
      <c r="G60" s="463"/>
      <c r="H60" s="463"/>
      <c r="I60" s="463"/>
      <c r="J60" s="463"/>
      <c r="K60" s="463"/>
      <c r="L60" s="463"/>
      <c r="M60" s="464"/>
      <c r="N60" s="471"/>
      <c r="O60" s="472"/>
      <c r="P60" s="472"/>
      <c r="Q60" s="472"/>
      <c r="R60" s="472"/>
      <c r="S60" s="521"/>
    </row>
    <row r="61" spans="1:19" ht="15" customHeight="1" x14ac:dyDescent="0.25">
      <c r="A61" s="296"/>
      <c r="B61" s="462"/>
      <c r="C61" s="463"/>
      <c r="D61" s="463"/>
      <c r="E61" s="463"/>
      <c r="F61" s="463"/>
      <c r="G61" s="463"/>
      <c r="H61" s="463"/>
      <c r="I61" s="463"/>
      <c r="J61" s="463"/>
      <c r="K61" s="463"/>
      <c r="L61" s="463"/>
      <c r="M61" s="464"/>
      <c r="N61" s="471"/>
      <c r="O61" s="472"/>
      <c r="P61" s="472"/>
      <c r="Q61" s="472"/>
      <c r="R61" s="472"/>
      <c r="S61" s="521"/>
    </row>
    <row r="62" spans="1:19" ht="15" customHeight="1" x14ac:dyDescent="0.25">
      <c r="A62" s="296"/>
      <c r="B62" s="462"/>
      <c r="C62" s="463"/>
      <c r="D62" s="463"/>
      <c r="E62" s="463"/>
      <c r="F62" s="463"/>
      <c r="G62" s="463"/>
      <c r="H62" s="463"/>
      <c r="I62" s="463"/>
      <c r="J62" s="463"/>
      <c r="K62" s="463"/>
      <c r="L62" s="463"/>
      <c r="M62" s="464"/>
      <c r="N62" s="471"/>
      <c r="O62" s="472"/>
      <c r="P62" s="472"/>
      <c r="Q62" s="472"/>
      <c r="R62" s="472"/>
      <c r="S62" s="521"/>
    </row>
    <row r="63" spans="1:19" ht="15" customHeight="1" x14ac:dyDescent="0.25">
      <c r="A63" s="296"/>
      <c r="B63" s="510"/>
      <c r="C63" s="511"/>
      <c r="D63" s="511"/>
      <c r="E63" s="511"/>
      <c r="F63" s="511"/>
      <c r="G63" s="511"/>
      <c r="H63" s="511"/>
      <c r="I63" s="511"/>
      <c r="J63" s="511"/>
      <c r="K63" s="511"/>
      <c r="L63" s="511"/>
      <c r="M63" s="512"/>
      <c r="N63" s="513"/>
      <c r="O63" s="514"/>
      <c r="P63" s="514"/>
      <c r="Q63" s="514"/>
      <c r="R63" s="514"/>
      <c r="S63" s="657"/>
    </row>
    <row r="64" spans="1:19" ht="15" customHeight="1" x14ac:dyDescent="0.25">
      <c r="A64" s="296"/>
      <c r="B64" s="459" t="s">
        <v>401</v>
      </c>
      <c r="C64" s="460"/>
      <c r="D64" s="460"/>
      <c r="E64" s="460"/>
      <c r="F64" s="460"/>
      <c r="G64" s="460"/>
      <c r="H64" s="460"/>
      <c r="I64" s="460"/>
      <c r="J64" s="460"/>
      <c r="K64" s="460"/>
      <c r="L64" s="460"/>
      <c r="M64" s="461"/>
      <c r="N64" s="468" t="s">
        <v>187</v>
      </c>
      <c r="O64" s="469"/>
      <c r="P64" s="469"/>
      <c r="Q64" s="469"/>
      <c r="R64" s="469"/>
      <c r="S64" s="520"/>
    </row>
    <row r="65" spans="1:19" ht="15" customHeight="1" x14ac:dyDescent="0.25">
      <c r="A65" s="296"/>
      <c r="B65" s="462"/>
      <c r="C65" s="463"/>
      <c r="D65" s="463"/>
      <c r="E65" s="463"/>
      <c r="F65" s="463"/>
      <c r="G65" s="463"/>
      <c r="H65" s="463"/>
      <c r="I65" s="463"/>
      <c r="J65" s="463"/>
      <c r="K65" s="463"/>
      <c r="L65" s="463"/>
      <c r="M65" s="464"/>
      <c r="N65" s="471"/>
      <c r="O65" s="472"/>
      <c r="P65" s="472"/>
      <c r="Q65" s="472"/>
      <c r="R65" s="472"/>
      <c r="S65" s="521"/>
    </row>
    <row r="66" spans="1:19" ht="15" customHeight="1" x14ac:dyDescent="0.25">
      <c r="A66" s="296"/>
      <c r="B66" s="462"/>
      <c r="C66" s="463"/>
      <c r="D66" s="463"/>
      <c r="E66" s="463"/>
      <c r="F66" s="463"/>
      <c r="G66" s="463"/>
      <c r="H66" s="463"/>
      <c r="I66" s="463"/>
      <c r="J66" s="463"/>
      <c r="K66" s="463"/>
      <c r="L66" s="463"/>
      <c r="M66" s="464"/>
      <c r="N66" s="471"/>
      <c r="O66" s="472"/>
      <c r="P66" s="472"/>
      <c r="Q66" s="472"/>
      <c r="R66" s="472"/>
      <c r="S66" s="521"/>
    </row>
    <row r="67" spans="1:19" ht="15" customHeight="1" x14ac:dyDescent="0.25">
      <c r="A67" s="296"/>
      <c r="B67" s="462"/>
      <c r="C67" s="463"/>
      <c r="D67" s="463"/>
      <c r="E67" s="463"/>
      <c r="F67" s="463"/>
      <c r="G67" s="463"/>
      <c r="H67" s="463"/>
      <c r="I67" s="463"/>
      <c r="J67" s="463"/>
      <c r="K67" s="463"/>
      <c r="L67" s="463"/>
      <c r="M67" s="464"/>
      <c r="N67" s="471"/>
      <c r="O67" s="472"/>
      <c r="P67" s="472"/>
      <c r="Q67" s="472"/>
      <c r="R67" s="472"/>
      <c r="S67" s="521"/>
    </row>
    <row r="68" spans="1:19" ht="15" customHeight="1" thickBot="1" x14ac:dyDescent="0.3">
      <c r="A68" s="297"/>
      <c r="B68" s="465"/>
      <c r="C68" s="466"/>
      <c r="D68" s="466"/>
      <c r="E68" s="466"/>
      <c r="F68" s="466"/>
      <c r="G68" s="466"/>
      <c r="H68" s="466"/>
      <c r="I68" s="466"/>
      <c r="J68" s="466"/>
      <c r="K68" s="466"/>
      <c r="L68" s="466"/>
      <c r="M68" s="467"/>
      <c r="N68" s="474"/>
      <c r="O68" s="475"/>
      <c r="P68" s="475"/>
      <c r="Q68" s="475"/>
      <c r="R68" s="475"/>
      <c r="S68" s="522"/>
    </row>
    <row r="69" spans="1:19" ht="15" customHeight="1" x14ac:dyDescent="0.25">
      <c r="A69" s="433"/>
      <c r="B69" s="434"/>
      <c r="C69" s="434"/>
      <c r="D69" s="434"/>
      <c r="E69" s="434"/>
      <c r="F69" s="434"/>
      <c r="G69" s="434"/>
      <c r="H69" s="434"/>
      <c r="I69" s="434"/>
      <c r="J69" s="434"/>
      <c r="K69" s="434"/>
      <c r="L69" s="434"/>
      <c r="M69" s="434"/>
      <c r="N69" s="434"/>
      <c r="O69" s="434"/>
      <c r="P69" s="434"/>
      <c r="Q69" s="434"/>
      <c r="R69" s="434"/>
      <c r="S69" s="435"/>
    </row>
    <row r="70" spans="1:19" ht="20.100000000000001" customHeight="1" x14ac:dyDescent="0.25">
      <c r="A70" s="218" t="s">
        <v>66</v>
      </c>
      <c r="B70" s="219"/>
      <c r="C70" s="219"/>
      <c r="D70" s="219"/>
      <c r="E70" s="219"/>
      <c r="F70" s="219"/>
      <c r="G70" s="219"/>
      <c r="H70" s="219"/>
      <c r="I70" s="219"/>
      <c r="J70" s="32"/>
      <c r="K70" s="445" t="s">
        <v>67</v>
      </c>
      <c r="L70" s="239"/>
      <c r="M70" s="239"/>
      <c r="N70" s="239"/>
      <c r="O70" s="239"/>
      <c r="P70" s="239"/>
      <c r="Q70" s="239"/>
      <c r="R70" s="239"/>
      <c r="S70" s="240"/>
    </row>
    <row r="71" spans="1:19" ht="15" customHeight="1" x14ac:dyDescent="0.25">
      <c r="A71" s="296" t="s">
        <v>142</v>
      </c>
      <c r="B71" s="418" t="s">
        <v>68</v>
      </c>
      <c r="C71" s="419"/>
      <c r="D71" s="419"/>
      <c r="E71" s="419"/>
      <c r="F71" s="420"/>
      <c r="G71" s="439">
        <f>Z2_ZPI!G18</f>
        <v>18</v>
      </c>
      <c r="H71" s="440"/>
      <c r="I71" s="441"/>
      <c r="J71" s="383"/>
      <c r="K71" s="424" t="s">
        <v>143</v>
      </c>
      <c r="L71" s="427" t="s">
        <v>496</v>
      </c>
      <c r="M71" s="428"/>
      <c r="N71" s="428"/>
      <c r="O71" s="428"/>
      <c r="P71" s="428"/>
      <c r="Q71" s="428"/>
      <c r="R71" s="428"/>
      <c r="S71" s="429"/>
    </row>
    <row r="72" spans="1:19" ht="15" customHeight="1" x14ac:dyDescent="0.25">
      <c r="A72" s="296"/>
      <c r="B72" s="421" t="s">
        <v>69</v>
      </c>
      <c r="C72" s="422"/>
      <c r="D72" s="422"/>
      <c r="E72" s="422"/>
      <c r="F72" s="423"/>
      <c r="G72" s="415">
        <f>SUM(G73:I83)</f>
        <v>18</v>
      </c>
      <c r="H72" s="416"/>
      <c r="I72" s="417"/>
      <c r="J72" s="383"/>
      <c r="K72" s="425"/>
      <c r="L72" s="409" t="s">
        <v>70</v>
      </c>
      <c r="M72" s="410"/>
      <c r="N72" s="410"/>
      <c r="O72" s="410"/>
      <c r="P72" s="410"/>
      <c r="Q72" s="410"/>
      <c r="R72" s="410"/>
      <c r="S72" s="411"/>
    </row>
    <row r="73" spans="1:19" ht="15" customHeight="1" x14ac:dyDescent="0.25">
      <c r="A73" s="296"/>
      <c r="B73" s="385" t="s">
        <v>70</v>
      </c>
      <c r="C73" s="386"/>
      <c r="D73" s="386"/>
      <c r="E73" s="386"/>
      <c r="F73" s="387"/>
      <c r="G73" s="412">
        <v>4</v>
      </c>
      <c r="H73" s="413"/>
      <c r="I73" s="414"/>
      <c r="J73" s="383"/>
      <c r="K73" s="425"/>
      <c r="L73" s="409" t="s">
        <v>128</v>
      </c>
      <c r="M73" s="410"/>
      <c r="N73" s="410"/>
      <c r="O73" s="410"/>
      <c r="P73" s="410"/>
      <c r="Q73" s="410"/>
      <c r="R73" s="410"/>
      <c r="S73" s="411"/>
    </row>
    <row r="74" spans="1:19" ht="15" customHeight="1" x14ac:dyDescent="0.25">
      <c r="A74" s="296"/>
      <c r="B74" s="385" t="s">
        <v>71</v>
      </c>
      <c r="C74" s="386"/>
      <c r="D74" s="386"/>
      <c r="E74" s="386"/>
      <c r="F74" s="387"/>
      <c r="G74" s="412"/>
      <c r="H74" s="413"/>
      <c r="I74" s="414"/>
      <c r="J74" s="383"/>
      <c r="K74" s="425"/>
      <c r="L74" s="409" t="s">
        <v>124</v>
      </c>
      <c r="M74" s="410"/>
      <c r="N74" s="410"/>
      <c r="O74" s="410"/>
      <c r="P74" s="410"/>
      <c r="Q74" s="410"/>
      <c r="R74" s="410"/>
      <c r="S74" s="411"/>
    </row>
    <row r="75" spans="1:19" ht="15" customHeight="1" x14ac:dyDescent="0.25">
      <c r="A75" s="296"/>
      <c r="B75" s="385" t="s">
        <v>72</v>
      </c>
      <c r="C75" s="386"/>
      <c r="D75" s="386"/>
      <c r="E75" s="386"/>
      <c r="F75" s="387"/>
      <c r="G75" s="412">
        <v>2</v>
      </c>
      <c r="H75" s="413"/>
      <c r="I75" s="414"/>
      <c r="J75" s="383"/>
      <c r="K75" s="425"/>
      <c r="L75" s="409" t="s">
        <v>101</v>
      </c>
      <c r="M75" s="410"/>
      <c r="N75" s="410"/>
      <c r="O75" s="410"/>
      <c r="P75" s="410"/>
      <c r="Q75" s="410"/>
      <c r="R75" s="410"/>
      <c r="S75" s="411"/>
    </row>
    <row r="76" spans="1:19" ht="15" customHeight="1" x14ac:dyDescent="0.25">
      <c r="A76" s="296"/>
      <c r="B76" s="385" t="s">
        <v>73</v>
      </c>
      <c r="C76" s="386"/>
      <c r="D76" s="386"/>
      <c r="E76" s="386"/>
      <c r="F76" s="387"/>
      <c r="G76" s="412"/>
      <c r="H76" s="413"/>
      <c r="I76" s="414"/>
      <c r="J76" s="383"/>
      <c r="K76" s="425"/>
      <c r="L76" s="409"/>
      <c r="M76" s="410"/>
      <c r="N76" s="410"/>
      <c r="O76" s="410"/>
      <c r="P76" s="410"/>
      <c r="Q76" s="410"/>
      <c r="R76" s="410"/>
      <c r="S76" s="411"/>
    </row>
    <row r="77" spans="1:19" ht="15" customHeight="1" x14ac:dyDescent="0.25">
      <c r="A77" s="296"/>
      <c r="B77" s="385" t="s">
        <v>74</v>
      </c>
      <c r="C77" s="386"/>
      <c r="D77" s="386"/>
      <c r="E77" s="386"/>
      <c r="F77" s="387"/>
      <c r="G77" s="412"/>
      <c r="H77" s="413"/>
      <c r="I77" s="414"/>
      <c r="J77" s="383"/>
      <c r="K77" s="425"/>
      <c r="L77" s="409"/>
      <c r="M77" s="410"/>
      <c r="N77" s="410"/>
      <c r="O77" s="410"/>
      <c r="P77" s="410"/>
      <c r="Q77" s="410"/>
      <c r="R77" s="410"/>
      <c r="S77" s="411"/>
    </row>
    <row r="78" spans="1:19" ht="15" customHeight="1" x14ac:dyDescent="0.25">
      <c r="A78" s="296"/>
      <c r="B78" s="385" t="s">
        <v>75</v>
      </c>
      <c r="C78" s="386"/>
      <c r="D78" s="386"/>
      <c r="E78" s="386"/>
      <c r="F78" s="387"/>
      <c r="G78" s="412">
        <v>10</v>
      </c>
      <c r="H78" s="413"/>
      <c r="I78" s="414"/>
      <c r="J78" s="383"/>
      <c r="K78" s="425"/>
      <c r="L78" s="409"/>
      <c r="M78" s="410"/>
      <c r="N78" s="410"/>
      <c r="O78" s="410"/>
      <c r="P78" s="410"/>
      <c r="Q78" s="410"/>
      <c r="R78" s="410"/>
      <c r="S78" s="411"/>
    </row>
    <row r="79" spans="1:19" ht="15" customHeight="1" x14ac:dyDescent="0.25">
      <c r="A79" s="296"/>
      <c r="B79" s="385" t="s">
        <v>76</v>
      </c>
      <c r="C79" s="386"/>
      <c r="D79" s="386"/>
      <c r="E79" s="386"/>
      <c r="F79" s="387"/>
      <c r="G79" s="412"/>
      <c r="H79" s="413"/>
      <c r="I79" s="414"/>
      <c r="J79" s="383"/>
      <c r="K79" s="426"/>
      <c r="L79" s="409"/>
      <c r="M79" s="410"/>
      <c r="N79" s="410"/>
      <c r="O79" s="410"/>
      <c r="P79" s="410"/>
      <c r="Q79" s="410"/>
      <c r="R79" s="410"/>
      <c r="S79" s="411"/>
    </row>
    <row r="80" spans="1:19" ht="15" customHeight="1" x14ac:dyDescent="0.25">
      <c r="A80" s="296"/>
      <c r="B80" s="385" t="s">
        <v>77</v>
      </c>
      <c r="C80" s="386"/>
      <c r="D80" s="386"/>
      <c r="E80" s="386"/>
      <c r="F80" s="387"/>
      <c r="G80" s="412"/>
      <c r="H80" s="413"/>
      <c r="I80" s="414"/>
      <c r="J80" s="383"/>
      <c r="K80" s="424" t="s">
        <v>144</v>
      </c>
      <c r="L80" s="427" t="s">
        <v>497</v>
      </c>
      <c r="M80" s="428"/>
      <c r="N80" s="428"/>
      <c r="O80" s="428"/>
      <c r="P80" s="428"/>
      <c r="Q80" s="428"/>
      <c r="R80" s="428"/>
      <c r="S80" s="429"/>
    </row>
    <row r="81" spans="1:19" ht="15" customHeight="1" x14ac:dyDescent="0.25">
      <c r="A81" s="296"/>
      <c r="B81" s="385" t="s">
        <v>78</v>
      </c>
      <c r="C81" s="386"/>
      <c r="D81" s="386"/>
      <c r="E81" s="386"/>
      <c r="F81" s="387"/>
      <c r="G81" s="412"/>
      <c r="H81" s="413"/>
      <c r="I81" s="414"/>
      <c r="J81" s="383"/>
      <c r="K81" s="425"/>
      <c r="L81" s="409" t="s">
        <v>93</v>
      </c>
      <c r="M81" s="410"/>
      <c r="N81" s="410"/>
      <c r="O81" s="410"/>
      <c r="P81" s="410"/>
      <c r="Q81" s="410"/>
      <c r="R81" s="410"/>
      <c r="S81" s="411"/>
    </row>
    <row r="82" spans="1:19" ht="15" customHeight="1" x14ac:dyDescent="0.25">
      <c r="A82" s="296"/>
      <c r="B82" s="385" t="s">
        <v>79</v>
      </c>
      <c r="C82" s="386"/>
      <c r="D82" s="386"/>
      <c r="E82" s="386"/>
      <c r="F82" s="387"/>
      <c r="G82" s="412">
        <v>2</v>
      </c>
      <c r="H82" s="413"/>
      <c r="I82" s="414"/>
      <c r="J82" s="383"/>
      <c r="K82" s="425"/>
      <c r="L82" s="409" t="s">
        <v>103</v>
      </c>
      <c r="M82" s="410"/>
      <c r="N82" s="410"/>
      <c r="O82" s="410"/>
      <c r="P82" s="410"/>
      <c r="Q82" s="410"/>
      <c r="R82" s="410"/>
      <c r="S82" s="411"/>
    </row>
    <row r="83" spans="1:19" ht="15" customHeight="1" x14ac:dyDescent="0.25">
      <c r="A83" s="296"/>
      <c r="B83" s="385" t="s">
        <v>80</v>
      </c>
      <c r="C83" s="386"/>
      <c r="D83" s="386"/>
      <c r="E83" s="386"/>
      <c r="F83" s="387"/>
      <c r="G83" s="412"/>
      <c r="H83" s="413"/>
      <c r="I83" s="414"/>
      <c r="J83" s="383"/>
      <c r="K83" s="425"/>
      <c r="L83" s="409" t="s">
        <v>97</v>
      </c>
      <c r="M83" s="410"/>
      <c r="N83" s="410"/>
      <c r="O83" s="410"/>
      <c r="P83" s="410"/>
      <c r="Q83" s="410"/>
      <c r="R83" s="410"/>
      <c r="S83" s="411"/>
    </row>
    <row r="84" spans="1:19" ht="15" customHeight="1" x14ac:dyDescent="0.25">
      <c r="A84" s="296"/>
      <c r="B84" s="442" t="s">
        <v>81</v>
      </c>
      <c r="C84" s="443"/>
      <c r="D84" s="443"/>
      <c r="E84" s="443"/>
      <c r="F84" s="444"/>
      <c r="G84" s="439">
        <f>Z2_ZPI!H18</f>
        <v>57</v>
      </c>
      <c r="H84" s="440"/>
      <c r="I84" s="441"/>
      <c r="J84" s="383"/>
      <c r="K84" s="425"/>
      <c r="L84" s="409"/>
      <c r="M84" s="410"/>
      <c r="N84" s="410"/>
      <c r="O84" s="410"/>
      <c r="P84" s="410"/>
      <c r="Q84" s="410"/>
      <c r="R84" s="410"/>
      <c r="S84" s="411"/>
    </row>
    <row r="85" spans="1:19" ht="15" customHeight="1" x14ac:dyDescent="0.25">
      <c r="A85" s="296"/>
      <c r="B85" s="452" t="s">
        <v>146</v>
      </c>
      <c r="C85" s="453"/>
      <c r="D85" s="453"/>
      <c r="E85" s="453"/>
      <c r="F85" s="454"/>
      <c r="G85" s="415">
        <f>SUM(G84,G71)</f>
        <v>75</v>
      </c>
      <c r="H85" s="416"/>
      <c r="I85" s="417"/>
      <c r="J85" s="384"/>
      <c r="K85" s="426"/>
      <c r="L85" s="409"/>
      <c r="M85" s="410"/>
      <c r="N85" s="410"/>
      <c r="O85" s="410"/>
      <c r="P85" s="410"/>
      <c r="Q85" s="410"/>
      <c r="R85" s="410"/>
      <c r="S85" s="411"/>
    </row>
    <row r="86" spans="1:19" ht="15" customHeight="1" x14ac:dyDescent="0.25">
      <c r="A86" s="336"/>
      <c r="B86" s="337"/>
      <c r="C86" s="337"/>
      <c r="D86" s="337"/>
      <c r="E86" s="337"/>
      <c r="F86" s="337"/>
      <c r="G86" s="337"/>
      <c r="H86" s="337"/>
      <c r="I86" s="337"/>
      <c r="J86" s="337"/>
      <c r="K86" s="337"/>
      <c r="L86" s="337"/>
      <c r="M86" s="337"/>
      <c r="N86" s="337"/>
      <c r="O86" s="337"/>
      <c r="P86" s="337"/>
      <c r="Q86" s="337"/>
      <c r="R86" s="337"/>
      <c r="S86" s="338"/>
    </row>
    <row r="87" spans="1:19" ht="20.100000000000001" customHeight="1" x14ac:dyDescent="0.25">
      <c r="A87" s="380" t="s">
        <v>82</v>
      </c>
      <c r="B87" s="381"/>
      <c r="C87" s="381"/>
      <c r="D87" s="381"/>
      <c r="E87" s="381"/>
      <c r="F87" s="381"/>
      <c r="G87" s="381"/>
      <c r="H87" s="381"/>
      <c r="I87" s="381"/>
      <c r="J87" s="381"/>
      <c r="K87" s="381"/>
      <c r="L87" s="381"/>
      <c r="M87" s="381"/>
      <c r="N87" s="381"/>
      <c r="O87" s="381"/>
      <c r="P87" s="381"/>
      <c r="Q87" s="381"/>
      <c r="R87" s="381"/>
      <c r="S87" s="382"/>
    </row>
    <row r="88" spans="1:19" ht="15" customHeight="1" x14ac:dyDescent="0.25">
      <c r="A88" s="322" t="s">
        <v>141</v>
      </c>
      <c r="B88" s="323" t="s">
        <v>83</v>
      </c>
      <c r="C88" s="324"/>
      <c r="D88" s="324"/>
      <c r="E88" s="325"/>
      <c r="F88" s="323" t="str">
        <f>Z2_ZPI!E18</f>
        <v>zaliczenie</v>
      </c>
      <c r="G88" s="324"/>
      <c r="H88" s="324"/>
      <c r="I88" s="325"/>
      <c r="J88" s="326"/>
      <c r="K88" s="339" t="s">
        <v>84</v>
      </c>
      <c r="L88" s="333" t="s">
        <v>85</v>
      </c>
      <c r="M88" s="334"/>
      <c r="N88" s="334"/>
      <c r="O88" s="334"/>
      <c r="P88" s="334"/>
      <c r="Q88" s="334"/>
      <c r="R88" s="334"/>
      <c r="S88" s="335"/>
    </row>
    <row r="89" spans="1:19" ht="15" customHeight="1" x14ac:dyDescent="0.25">
      <c r="A89" s="322"/>
      <c r="B89" s="327" t="s">
        <v>566</v>
      </c>
      <c r="C89" s="328"/>
      <c r="D89" s="328"/>
      <c r="E89" s="329"/>
      <c r="F89" s="327" t="s">
        <v>86</v>
      </c>
      <c r="G89" s="328"/>
      <c r="H89" s="328"/>
      <c r="I89" s="329"/>
      <c r="J89" s="326"/>
      <c r="K89" s="339"/>
      <c r="L89" s="330" t="s">
        <v>232</v>
      </c>
      <c r="M89" s="331"/>
      <c r="N89" s="331"/>
      <c r="O89" s="331"/>
      <c r="P89" s="331"/>
      <c r="Q89" s="331"/>
      <c r="R89" s="331"/>
      <c r="S89" s="332"/>
    </row>
    <row r="90" spans="1:19" ht="15" customHeight="1" x14ac:dyDescent="0.25">
      <c r="A90" s="322"/>
      <c r="B90" s="348" t="s">
        <v>105</v>
      </c>
      <c r="C90" s="349"/>
      <c r="D90" s="349"/>
      <c r="E90" s="350"/>
      <c r="F90" s="351">
        <v>50</v>
      </c>
      <c r="G90" s="352"/>
      <c r="H90" s="352"/>
      <c r="I90" s="353"/>
      <c r="J90" s="326"/>
      <c r="K90" s="339"/>
      <c r="L90" s="330" t="s">
        <v>233</v>
      </c>
      <c r="M90" s="331"/>
      <c r="N90" s="331"/>
      <c r="O90" s="331"/>
      <c r="P90" s="331"/>
      <c r="Q90" s="331"/>
      <c r="R90" s="331"/>
      <c r="S90" s="332"/>
    </row>
    <row r="91" spans="1:19" ht="15" customHeight="1" x14ac:dyDescent="0.25">
      <c r="A91" s="322"/>
      <c r="B91" s="348" t="s">
        <v>137</v>
      </c>
      <c r="C91" s="349"/>
      <c r="D91" s="349"/>
      <c r="E91" s="350"/>
      <c r="F91" s="351">
        <v>30</v>
      </c>
      <c r="G91" s="352"/>
      <c r="H91" s="352"/>
      <c r="I91" s="353"/>
      <c r="J91" s="326"/>
      <c r="K91" s="339"/>
      <c r="L91" s="330" t="s">
        <v>87</v>
      </c>
      <c r="M91" s="331"/>
      <c r="N91" s="331"/>
      <c r="O91" s="331"/>
      <c r="P91" s="331"/>
      <c r="Q91" s="331"/>
      <c r="R91" s="331"/>
      <c r="S91" s="332"/>
    </row>
    <row r="92" spans="1:19" ht="15" customHeight="1" x14ac:dyDescent="0.25">
      <c r="A92" s="322"/>
      <c r="B92" s="348" t="s">
        <v>113</v>
      </c>
      <c r="C92" s="349"/>
      <c r="D92" s="349"/>
      <c r="E92" s="350"/>
      <c r="F92" s="351">
        <v>20</v>
      </c>
      <c r="G92" s="352"/>
      <c r="H92" s="352"/>
      <c r="I92" s="353"/>
      <c r="J92" s="326"/>
      <c r="K92" s="339"/>
      <c r="L92" s="330" t="s">
        <v>234</v>
      </c>
      <c r="M92" s="331"/>
      <c r="N92" s="331"/>
      <c r="O92" s="331"/>
      <c r="P92" s="331"/>
      <c r="Q92" s="331"/>
      <c r="R92" s="331"/>
      <c r="S92" s="332"/>
    </row>
    <row r="93" spans="1:19" ht="15" customHeight="1" x14ac:dyDescent="0.25">
      <c r="A93" s="322"/>
      <c r="B93" s="348"/>
      <c r="C93" s="349"/>
      <c r="D93" s="349"/>
      <c r="E93" s="350"/>
      <c r="F93" s="351"/>
      <c r="G93" s="352"/>
      <c r="H93" s="352"/>
      <c r="I93" s="353"/>
      <c r="J93" s="326"/>
      <c r="K93" s="339"/>
      <c r="L93" s="330" t="s">
        <v>88</v>
      </c>
      <c r="M93" s="331"/>
      <c r="N93" s="331"/>
      <c r="O93" s="331"/>
      <c r="P93" s="331"/>
      <c r="Q93" s="331"/>
      <c r="R93" s="331"/>
      <c r="S93" s="332"/>
    </row>
    <row r="94" spans="1:19" ht="15" customHeight="1" x14ac:dyDescent="0.25">
      <c r="A94" s="322"/>
      <c r="B94" s="348"/>
      <c r="C94" s="349"/>
      <c r="D94" s="349"/>
      <c r="E94" s="350"/>
      <c r="F94" s="351"/>
      <c r="G94" s="352"/>
      <c r="H94" s="352"/>
      <c r="I94" s="353"/>
      <c r="J94" s="326"/>
      <c r="K94" s="339"/>
      <c r="L94" s="330" t="s">
        <v>733</v>
      </c>
      <c r="M94" s="331"/>
      <c r="N94" s="331"/>
      <c r="O94" s="331"/>
      <c r="P94" s="331"/>
      <c r="Q94" s="331"/>
      <c r="R94" s="331"/>
      <c r="S94" s="332"/>
    </row>
    <row r="95" spans="1:19" ht="15" customHeight="1" x14ac:dyDescent="0.25">
      <c r="A95" s="336"/>
      <c r="B95" s="337"/>
      <c r="C95" s="337"/>
      <c r="D95" s="337"/>
      <c r="E95" s="337"/>
      <c r="F95" s="337"/>
      <c r="G95" s="337"/>
      <c r="H95" s="337"/>
      <c r="I95" s="337"/>
      <c r="J95" s="337"/>
      <c r="K95" s="337"/>
      <c r="L95" s="337"/>
      <c r="M95" s="337"/>
      <c r="N95" s="337"/>
      <c r="O95" s="337"/>
      <c r="P95" s="337"/>
      <c r="Q95" s="337"/>
      <c r="R95" s="337"/>
      <c r="S95" s="338"/>
    </row>
    <row r="96" spans="1:19" ht="20.100000000000001" customHeight="1" x14ac:dyDescent="0.25">
      <c r="A96" s="388" t="s">
        <v>140</v>
      </c>
      <c r="B96" s="340" t="s">
        <v>89</v>
      </c>
      <c r="C96" s="340"/>
      <c r="D96" s="340"/>
      <c r="E96" s="340"/>
      <c r="F96" s="340"/>
      <c r="G96" s="340"/>
      <c r="H96" s="340"/>
      <c r="I96" s="340"/>
      <c r="J96" s="340"/>
      <c r="K96" s="340"/>
      <c r="L96" s="340"/>
      <c r="M96" s="340"/>
      <c r="N96" s="340"/>
      <c r="O96" s="340"/>
      <c r="P96" s="340"/>
      <c r="Q96" s="340"/>
      <c r="R96" s="340"/>
      <c r="S96" s="341"/>
    </row>
    <row r="97" spans="1:19" ht="15" customHeight="1" x14ac:dyDescent="0.25">
      <c r="A97" s="388"/>
      <c r="B97" s="342" t="s">
        <v>567</v>
      </c>
      <c r="C97" s="342"/>
      <c r="D97" s="342"/>
      <c r="E97" s="342"/>
      <c r="F97" s="342"/>
      <c r="G97" s="342"/>
      <c r="H97" s="342"/>
      <c r="I97" s="342"/>
      <c r="J97" s="342"/>
      <c r="K97" s="342"/>
      <c r="L97" s="342"/>
      <c r="M97" s="342"/>
      <c r="N97" s="342"/>
      <c r="O97" s="342"/>
      <c r="P97" s="342"/>
      <c r="Q97" s="342"/>
      <c r="R97" s="342"/>
      <c r="S97" s="343"/>
    </row>
    <row r="98" spans="1:19" ht="137.25" customHeight="1" x14ac:dyDescent="0.25">
      <c r="A98" s="388"/>
      <c r="B98" s="357" t="s">
        <v>538</v>
      </c>
      <c r="C98" s="357"/>
      <c r="D98" s="357"/>
      <c r="E98" s="357"/>
      <c r="F98" s="357"/>
      <c r="G98" s="357"/>
      <c r="H98" s="357"/>
      <c r="I98" s="357"/>
      <c r="J98" s="357"/>
      <c r="K98" s="357"/>
      <c r="L98" s="357"/>
      <c r="M98" s="357"/>
      <c r="N98" s="357"/>
      <c r="O98" s="357"/>
      <c r="P98" s="357"/>
      <c r="Q98" s="357"/>
      <c r="R98" s="357"/>
      <c r="S98" s="358"/>
    </row>
    <row r="99" spans="1:19" ht="15" customHeight="1" x14ac:dyDescent="0.25">
      <c r="A99" s="388"/>
      <c r="B99" s="346" t="s">
        <v>90</v>
      </c>
      <c r="C99" s="346"/>
      <c r="D99" s="346"/>
      <c r="E99" s="346"/>
      <c r="F99" s="346"/>
      <c r="G99" s="346"/>
      <c r="H99" s="346"/>
      <c r="I99" s="346"/>
      <c r="J99" s="346"/>
      <c r="K99" s="346"/>
      <c r="L99" s="346"/>
      <c r="M99" s="346"/>
      <c r="N99" s="346"/>
      <c r="O99" s="346"/>
      <c r="P99" s="346"/>
      <c r="Q99" s="346"/>
      <c r="R99" s="346"/>
      <c r="S99" s="347"/>
    </row>
    <row r="100" spans="1:19" ht="107.25" customHeight="1" x14ac:dyDescent="0.25">
      <c r="A100" s="388"/>
      <c r="B100" s="357" t="s">
        <v>539</v>
      </c>
      <c r="C100" s="357"/>
      <c r="D100" s="357"/>
      <c r="E100" s="357"/>
      <c r="F100" s="357"/>
      <c r="G100" s="357"/>
      <c r="H100" s="357"/>
      <c r="I100" s="357"/>
      <c r="J100" s="357"/>
      <c r="K100" s="357"/>
      <c r="L100" s="357"/>
      <c r="M100" s="357"/>
      <c r="N100" s="357"/>
      <c r="O100" s="357"/>
      <c r="P100" s="357"/>
      <c r="Q100" s="357"/>
      <c r="R100" s="357"/>
      <c r="S100" s="358"/>
    </row>
    <row r="101" spans="1:19" ht="15" customHeight="1" x14ac:dyDescent="0.25">
      <c r="A101" s="388"/>
      <c r="B101" s="346" t="s">
        <v>91</v>
      </c>
      <c r="C101" s="346"/>
      <c r="D101" s="346"/>
      <c r="E101" s="346"/>
      <c r="F101" s="346"/>
      <c r="G101" s="346"/>
      <c r="H101" s="346"/>
      <c r="I101" s="346"/>
      <c r="J101" s="346"/>
      <c r="K101" s="346"/>
      <c r="L101" s="346"/>
      <c r="M101" s="346"/>
      <c r="N101" s="346"/>
      <c r="O101" s="346"/>
      <c r="P101" s="346"/>
      <c r="Q101" s="346"/>
      <c r="R101" s="346"/>
      <c r="S101" s="347"/>
    </row>
    <row r="102" spans="1:19" ht="63.75" customHeight="1" x14ac:dyDescent="0.25">
      <c r="A102" s="388"/>
      <c r="B102" s="357" t="s">
        <v>540</v>
      </c>
      <c r="C102" s="357"/>
      <c r="D102" s="357"/>
      <c r="E102" s="357"/>
      <c r="F102" s="357"/>
      <c r="G102" s="357"/>
      <c r="H102" s="357"/>
      <c r="I102" s="357"/>
      <c r="J102" s="357"/>
      <c r="K102" s="357"/>
      <c r="L102" s="357"/>
      <c r="M102" s="357"/>
      <c r="N102" s="357"/>
      <c r="O102" s="357"/>
      <c r="P102" s="357"/>
      <c r="Q102" s="357"/>
      <c r="R102" s="357"/>
      <c r="S102" s="35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iT+vppnpDsQgIZL1a0heSYCAJjgedM1YT7u0nnpJ0Jz/c+XHpgQHGJTpqpU+C7Li2ur08bvqwEB2/Z7Nb399IQ==" saltValue="fJ0fbPD5M9uYg8qs2MRt/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9D1B1766-67BF-434B-861C-68140F09EC34}">
      <formula1>PRAC_STUD</formula1>
    </dataValidation>
    <dataValidation type="list" allowBlank="1" showInputMessage="1" showErrorMessage="1" sqref="L72:L79" xr:uid="{355AA3F0-3A80-442A-BE10-C44716568E43}">
      <formula1>METODY</formula1>
    </dataValidation>
    <dataValidation type="list" allowBlank="1" showInputMessage="1" showErrorMessage="1" sqref="L7" xr:uid="{8AAA66CB-C235-4364-A2C1-F57CAAB7B2A9}">
      <formula1>STATUS</formula1>
    </dataValidation>
    <dataValidation type="list" allowBlank="1" showInputMessage="1" showErrorMessage="1" sqref="B90:E94" xr:uid="{43FFB6D4-CCC9-45B4-9EC1-6EE48F0AFD98}">
      <formula1>ZAL</formula1>
    </dataValidation>
    <dataValidation type="list" allowBlank="1" showInputMessage="1" showErrorMessage="1" sqref="N14:S33" xr:uid="{48A0FE83-A313-4736-81E7-B6A469484FDC}">
      <formula1>KEW_Z2</formula1>
    </dataValidation>
    <dataValidation type="list" allowBlank="1" showInputMessage="1" showErrorMessage="1" sqref="N34:S53" xr:uid="{B24D9537-9282-44B6-AB7B-CF1B2D1AB0D2}">
      <formula1>KEU_Z2</formula1>
    </dataValidation>
    <dataValidation type="list" allowBlank="1" showInputMessage="1" showErrorMessage="1" sqref="N54:S68" xr:uid="{1BE6D8E2-7481-4916-BF08-1A3A65D74A3A}">
      <formula1>KEK_Z2</formula1>
    </dataValidation>
  </dataValidations>
  <hyperlinks>
    <hyperlink ref="O13" r:id="rId1" xr:uid="{3144465E-77C4-4013-9CC9-6C00ADC28D17}"/>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52055-7927-4DD0-89F9-5A965C85A2F8}">
  <sheetPr codeName="Arkusz11">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Z2_ZPI!B17</f>
        <v>Moduł Z2/3</v>
      </c>
      <c r="B3" s="392"/>
      <c r="C3" s="392"/>
      <c r="D3" s="396" t="str">
        <f>Z2_ZPI!C17</f>
        <v>Nowoczesne zarządzanie</v>
      </c>
      <c r="E3" s="397"/>
      <c r="F3" s="397"/>
      <c r="G3" s="397"/>
      <c r="H3" s="397"/>
      <c r="I3" s="398"/>
      <c r="J3" s="3"/>
      <c r="K3" s="3"/>
      <c r="L3" s="4"/>
      <c r="M3" s="4"/>
      <c r="N3" s="4"/>
      <c r="O3" s="4"/>
      <c r="P3" s="4"/>
      <c r="Q3" s="4"/>
      <c r="R3" s="4"/>
    </row>
    <row r="4" spans="1:19" ht="18.75" thickBot="1" x14ac:dyDescent="0.3">
      <c r="A4" s="290" t="s">
        <v>56</v>
      </c>
      <c r="B4" s="290"/>
      <c r="C4" s="290"/>
      <c r="D4" s="393" t="str">
        <f>Z2_ZPI!B19</f>
        <v>Kurs 3.2.</v>
      </c>
      <c r="E4" s="394"/>
      <c r="F4" s="394"/>
      <c r="G4" s="394"/>
      <c r="H4" s="394"/>
      <c r="I4" s="395"/>
      <c r="J4" s="3"/>
      <c r="K4" s="3"/>
      <c r="L4" s="4"/>
      <c r="M4" s="4"/>
      <c r="N4" s="4"/>
      <c r="O4" s="4"/>
      <c r="P4" s="4"/>
      <c r="Q4" s="4"/>
      <c r="R4" s="4"/>
    </row>
    <row r="5" spans="1:19" ht="23.25" thickBot="1" x14ac:dyDescent="0.3">
      <c r="A5" s="291" t="s">
        <v>57</v>
      </c>
      <c r="B5" s="291"/>
      <c r="C5" s="291"/>
      <c r="D5" s="292" t="str">
        <f>Z2_ZPI!C19</f>
        <v>Zarządzanie strategiczne</v>
      </c>
      <c r="E5" s="292"/>
      <c r="F5" s="292"/>
      <c r="G5" s="292"/>
      <c r="H5" s="292"/>
      <c r="I5" s="292"/>
      <c r="J5" s="292"/>
      <c r="K5" s="292"/>
      <c r="L5" s="293" t="s">
        <v>42</v>
      </c>
      <c r="M5" s="293"/>
      <c r="N5" s="72">
        <f>Z2_ZPI!D19</f>
        <v>4</v>
      </c>
      <c r="O5" s="293" t="s">
        <v>43</v>
      </c>
      <c r="P5" s="293"/>
      <c r="Q5" s="314" t="str">
        <f>Z2_ZPI!F17</f>
        <v>prof. G. Maniak</v>
      </c>
      <c r="R5" s="314"/>
      <c r="S5" s="31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(3)'!G6</f>
        <v>I</v>
      </c>
      <c r="H7" s="135" t="s">
        <v>47</v>
      </c>
      <c r="I7" s="40">
        <f>'M (3)'!I6</f>
        <v>1</v>
      </c>
      <c r="J7" s="213" t="s">
        <v>230</v>
      </c>
      <c r="K7" s="214"/>
      <c r="L7" s="400" t="s">
        <v>48</v>
      </c>
      <c r="M7" s="401"/>
      <c r="N7" s="7" t="s">
        <v>49</v>
      </c>
      <c r="O7" s="314" t="s">
        <v>50</v>
      </c>
      <c r="P7" s="314"/>
      <c r="Q7" s="315" t="s">
        <v>51</v>
      </c>
      <c r="R7" s="315"/>
      <c r="S7" s="73">
        <f>Z2_ZPI!G19</f>
        <v>24</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18" t="s">
        <v>59</v>
      </c>
      <c r="B10" s="219"/>
      <c r="C10" s="219"/>
      <c r="D10" s="219"/>
      <c r="E10" s="219"/>
      <c r="F10" s="219"/>
      <c r="G10" s="219"/>
      <c r="H10" s="219"/>
      <c r="I10" s="219"/>
      <c r="J10" s="219"/>
      <c r="K10" s="219"/>
      <c r="L10" s="219"/>
      <c r="M10" s="219"/>
      <c r="N10" s="219"/>
      <c r="O10" s="219"/>
      <c r="P10" s="219"/>
      <c r="Q10" s="219"/>
      <c r="R10" s="219"/>
      <c r="S10" s="220"/>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295" t="s">
        <v>63</v>
      </c>
      <c r="B14" s="650" t="s">
        <v>402</v>
      </c>
      <c r="C14" s="651"/>
      <c r="D14" s="651"/>
      <c r="E14" s="651"/>
      <c r="F14" s="651"/>
      <c r="G14" s="651"/>
      <c r="H14" s="651"/>
      <c r="I14" s="651"/>
      <c r="J14" s="651"/>
      <c r="K14" s="651"/>
      <c r="L14" s="651"/>
      <c r="M14" s="652"/>
      <c r="N14" s="653" t="s">
        <v>148</v>
      </c>
      <c r="O14" s="654"/>
      <c r="P14" s="654"/>
      <c r="Q14" s="654"/>
      <c r="R14" s="654"/>
      <c r="S14" s="655"/>
    </row>
    <row r="15" spans="1:19" ht="15" customHeight="1" x14ac:dyDescent="0.25">
      <c r="A15" s="296"/>
      <c r="B15" s="462"/>
      <c r="C15" s="463"/>
      <c r="D15" s="463"/>
      <c r="E15" s="463"/>
      <c r="F15" s="463"/>
      <c r="G15" s="463"/>
      <c r="H15" s="463"/>
      <c r="I15" s="463"/>
      <c r="J15" s="463"/>
      <c r="K15" s="463"/>
      <c r="L15" s="463"/>
      <c r="M15" s="464"/>
      <c r="N15" s="471" t="s">
        <v>151</v>
      </c>
      <c r="O15" s="472"/>
      <c r="P15" s="472"/>
      <c r="Q15" s="472"/>
      <c r="R15" s="472"/>
      <c r="S15" s="473"/>
    </row>
    <row r="16" spans="1:19" ht="15" customHeight="1" x14ac:dyDescent="0.25">
      <c r="A16" s="296"/>
      <c r="B16" s="462"/>
      <c r="C16" s="463"/>
      <c r="D16" s="463"/>
      <c r="E16" s="463"/>
      <c r="F16" s="463"/>
      <c r="G16" s="463"/>
      <c r="H16" s="463"/>
      <c r="I16" s="463"/>
      <c r="J16" s="463"/>
      <c r="K16" s="463"/>
      <c r="L16" s="463"/>
      <c r="M16" s="464"/>
      <c r="N16" s="471" t="s">
        <v>154</v>
      </c>
      <c r="O16" s="472"/>
      <c r="P16" s="472"/>
      <c r="Q16" s="472"/>
      <c r="R16" s="472"/>
      <c r="S16" s="473"/>
    </row>
    <row r="17" spans="1:19" ht="15" customHeight="1" x14ac:dyDescent="0.25">
      <c r="A17" s="296"/>
      <c r="B17" s="462"/>
      <c r="C17" s="463"/>
      <c r="D17" s="463"/>
      <c r="E17" s="463"/>
      <c r="F17" s="463"/>
      <c r="G17" s="463"/>
      <c r="H17" s="463"/>
      <c r="I17" s="463"/>
      <c r="J17" s="463"/>
      <c r="K17" s="463"/>
      <c r="L17" s="463"/>
      <c r="M17" s="464"/>
      <c r="N17" s="471"/>
      <c r="O17" s="472"/>
      <c r="P17" s="472"/>
      <c r="Q17" s="472"/>
      <c r="R17" s="472"/>
      <c r="S17" s="473"/>
    </row>
    <row r="18" spans="1:19" ht="15" customHeight="1" x14ac:dyDescent="0.25">
      <c r="A18" s="296"/>
      <c r="B18" s="510"/>
      <c r="C18" s="511"/>
      <c r="D18" s="511"/>
      <c r="E18" s="511"/>
      <c r="F18" s="511"/>
      <c r="G18" s="511"/>
      <c r="H18" s="511"/>
      <c r="I18" s="511"/>
      <c r="J18" s="511"/>
      <c r="K18" s="511"/>
      <c r="L18" s="511"/>
      <c r="M18" s="512"/>
      <c r="N18" s="513"/>
      <c r="O18" s="514"/>
      <c r="P18" s="514"/>
      <c r="Q18" s="514"/>
      <c r="R18" s="514"/>
      <c r="S18" s="515"/>
    </row>
    <row r="19" spans="1:19" ht="15" customHeight="1" x14ac:dyDescent="0.25">
      <c r="A19" s="296"/>
      <c r="B19" s="459" t="s">
        <v>403</v>
      </c>
      <c r="C19" s="460"/>
      <c r="D19" s="460"/>
      <c r="E19" s="460"/>
      <c r="F19" s="460"/>
      <c r="G19" s="460"/>
      <c r="H19" s="460"/>
      <c r="I19" s="460"/>
      <c r="J19" s="460"/>
      <c r="K19" s="460"/>
      <c r="L19" s="460"/>
      <c r="M19" s="461"/>
      <c r="N19" s="468" t="s">
        <v>148</v>
      </c>
      <c r="O19" s="469"/>
      <c r="P19" s="469"/>
      <c r="Q19" s="469"/>
      <c r="R19" s="469"/>
      <c r="S19" s="470"/>
    </row>
    <row r="20" spans="1:19" ht="15" customHeight="1" x14ac:dyDescent="0.25">
      <c r="A20" s="296"/>
      <c r="B20" s="462"/>
      <c r="C20" s="463"/>
      <c r="D20" s="463"/>
      <c r="E20" s="463"/>
      <c r="F20" s="463"/>
      <c r="G20" s="463"/>
      <c r="H20" s="463"/>
      <c r="I20" s="463"/>
      <c r="J20" s="463"/>
      <c r="K20" s="463"/>
      <c r="L20" s="463"/>
      <c r="M20" s="464"/>
      <c r="N20" s="471" t="s">
        <v>149</v>
      </c>
      <c r="O20" s="472"/>
      <c r="P20" s="472"/>
      <c r="Q20" s="472"/>
      <c r="R20" s="472"/>
      <c r="S20" s="473"/>
    </row>
    <row r="21" spans="1:19" ht="15" customHeight="1" x14ac:dyDescent="0.25">
      <c r="A21" s="296"/>
      <c r="B21" s="462"/>
      <c r="C21" s="463"/>
      <c r="D21" s="463"/>
      <c r="E21" s="463"/>
      <c r="F21" s="463"/>
      <c r="G21" s="463"/>
      <c r="H21" s="463"/>
      <c r="I21" s="463"/>
      <c r="J21" s="463"/>
      <c r="K21" s="463"/>
      <c r="L21" s="463"/>
      <c r="M21" s="464"/>
      <c r="N21" s="471" t="s">
        <v>150</v>
      </c>
      <c r="O21" s="472"/>
      <c r="P21" s="472"/>
      <c r="Q21" s="472"/>
      <c r="R21" s="472"/>
      <c r="S21" s="473"/>
    </row>
    <row r="22" spans="1:19" ht="15" customHeight="1" x14ac:dyDescent="0.25">
      <c r="A22" s="296"/>
      <c r="B22" s="462"/>
      <c r="C22" s="463"/>
      <c r="D22" s="463"/>
      <c r="E22" s="463"/>
      <c r="F22" s="463"/>
      <c r="G22" s="463"/>
      <c r="H22" s="463"/>
      <c r="I22" s="463"/>
      <c r="J22" s="463"/>
      <c r="K22" s="463"/>
      <c r="L22" s="463"/>
      <c r="M22" s="464"/>
      <c r="N22" s="471" t="s">
        <v>151</v>
      </c>
      <c r="O22" s="472"/>
      <c r="P22" s="472"/>
      <c r="Q22" s="472"/>
      <c r="R22" s="472"/>
      <c r="S22" s="473"/>
    </row>
    <row r="23" spans="1:19" ht="15" customHeight="1" x14ac:dyDescent="0.25">
      <c r="A23" s="296"/>
      <c r="B23" s="510"/>
      <c r="C23" s="511"/>
      <c r="D23" s="511"/>
      <c r="E23" s="511"/>
      <c r="F23" s="511"/>
      <c r="G23" s="511"/>
      <c r="H23" s="511"/>
      <c r="I23" s="511"/>
      <c r="J23" s="511"/>
      <c r="K23" s="511"/>
      <c r="L23" s="511"/>
      <c r="M23" s="512"/>
      <c r="N23" s="513"/>
      <c r="O23" s="514"/>
      <c r="P23" s="514"/>
      <c r="Q23" s="514"/>
      <c r="R23" s="514"/>
      <c r="S23" s="515"/>
    </row>
    <row r="24" spans="1:19" ht="15" customHeight="1" x14ac:dyDescent="0.25">
      <c r="A24" s="296"/>
      <c r="B24" s="459" t="s">
        <v>541</v>
      </c>
      <c r="C24" s="460"/>
      <c r="D24" s="460"/>
      <c r="E24" s="460"/>
      <c r="F24" s="460"/>
      <c r="G24" s="460"/>
      <c r="H24" s="460"/>
      <c r="I24" s="460"/>
      <c r="J24" s="460"/>
      <c r="K24" s="460"/>
      <c r="L24" s="460"/>
      <c r="M24" s="461"/>
      <c r="N24" s="468" t="s">
        <v>151</v>
      </c>
      <c r="O24" s="469"/>
      <c r="P24" s="469"/>
      <c r="Q24" s="469"/>
      <c r="R24" s="469"/>
      <c r="S24" s="470"/>
    </row>
    <row r="25" spans="1:19" ht="15" customHeight="1" x14ac:dyDescent="0.25">
      <c r="A25" s="296"/>
      <c r="B25" s="462"/>
      <c r="C25" s="463"/>
      <c r="D25" s="463"/>
      <c r="E25" s="463"/>
      <c r="F25" s="463"/>
      <c r="G25" s="463"/>
      <c r="H25" s="463"/>
      <c r="I25" s="463"/>
      <c r="J25" s="463"/>
      <c r="K25" s="463"/>
      <c r="L25" s="463"/>
      <c r="M25" s="464"/>
      <c r="N25" s="471" t="s">
        <v>152</v>
      </c>
      <c r="O25" s="472"/>
      <c r="P25" s="472"/>
      <c r="Q25" s="472"/>
      <c r="R25" s="472"/>
      <c r="S25" s="473"/>
    </row>
    <row r="26" spans="1:19" ht="15" customHeight="1" x14ac:dyDescent="0.25">
      <c r="A26" s="296"/>
      <c r="B26" s="462"/>
      <c r="C26" s="463"/>
      <c r="D26" s="463"/>
      <c r="E26" s="463"/>
      <c r="F26" s="463"/>
      <c r="G26" s="463"/>
      <c r="H26" s="463"/>
      <c r="I26" s="463"/>
      <c r="J26" s="463"/>
      <c r="K26" s="463"/>
      <c r="L26" s="463"/>
      <c r="M26" s="464"/>
      <c r="N26" s="471" t="s">
        <v>154</v>
      </c>
      <c r="O26" s="472"/>
      <c r="P26" s="472"/>
      <c r="Q26" s="472"/>
      <c r="R26" s="472"/>
      <c r="S26" s="473"/>
    </row>
    <row r="27" spans="1:19" ht="15" customHeight="1" x14ac:dyDescent="0.25">
      <c r="A27" s="296"/>
      <c r="B27" s="462"/>
      <c r="C27" s="463"/>
      <c r="D27" s="463"/>
      <c r="E27" s="463"/>
      <c r="F27" s="463"/>
      <c r="G27" s="463"/>
      <c r="H27" s="463"/>
      <c r="I27" s="463"/>
      <c r="J27" s="463"/>
      <c r="K27" s="463"/>
      <c r="L27" s="463"/>
      <c r="M27" s="464"/>
      <c r="N27" s="471"/>
      <c r="O27" s="472"/>
      <c r="P27" s="472"/>
      <c r="Q27" s="472"/>
      <c r="R27" s="472"/>
      <c r="S27" s="473"/>
    </row>
    <row r="28" spans="1:19" ht="15" customHeight="1" thickBot="1" x14ac:dyDescent="0.3">
      <c r="A28" s="296"/>
      <c r="B28" s="510"/>
      <c r="C28" s="511"/>
      <c r="D28" s="511"/>
      <c r="E28" s="511"/>
      <c r="F28" s="511"/>
      <c r="G28" s="511"/>
      <c r="H28" s="511"/>
      <c r="I28" s="511"/>
      <c r="J28" s="511"/>
      <c r="K28" s="511"/>
      <c r="L28" s="511"/>
      <c r="M28" s="512"/>
      <c r="N28" s="513"/>
      <c r="O28" s="514"/>
      <c r="P28" s="514"/>
      <c r="Q28" s="514"/>
      <c r="R28" s="514"/>
      <c r="S28" s="515"/>
    </row>
    <row r="29" spans="1:19" ht="15" hidden="1" customHeight="1" x14ac:dyDescent="0.25">
      <c r="A29" s="296"/>
      <c r="B29" s="459"/>
      <c r="C29" s="460"/>
      <c r="D29" s="460"/>
      <c r="E29" s="460"/>
      <c r="F29" s="460"/>
      <c r="G29" s="460"/>
      <c r="H29" s="460"/>
      <c r="I29" s="460"/>
      <c r="J29" s="460"/>
      <c r="K29" s="460"/>
      <c r="L29" s="460"/>
      <c r="M29" s="461"/>
      <c r="N29" s="468"/>
      <c r="O29" s="469"/>
      <c r="P29" s="469"/>
      <c r="Q29" s="469"/>
      <c r="R29" s="469"/>
      <c r="S29" s="470"/>
    </row>
    <row r="30" spans="1:19" ht="15" hidden="1" customHeight="1" x14ac:dyDescent="0.25">
      <c r="A30" s="296"/>
      <c r="B30" s="462"/>
      <c r="C30" s="463"/>
      <c r="D30" s="463"/>
      <c r="E30" s="463"/>
      <c r="F30" s="463"/>
      <c r="G30" s="463"/>
      <c r="H30" s="463"/>
      <c r="I30" s="463"/>
      <c r="J30" s="463"/>
      <c r="K30" s="463"/>
      <c r="L30" s="463"/>
      <c r="M30" s="464"/>
      <c r="N30" s="471"/>
      <c r="O30" s="472"/>
      <c r="P30" s="472"/>
      <c r="Q30" s="472"/>
      <c r="R30" s="472"/>
      <c r="S30" s="473"/>
    </row>
    <row r="31" spans="1:19" ht="15" hidden="1" customHeight="1" x14ac:dyDescent="0.25">
      <c r="A31" s="296"/>
      <c r="B31" s="462"/>
      <c r="C31" s="463"/>
      <c r="D31" s="463"/>
      <c r="E31" s="463"/>
      <c r="F31" s="463"/>
      <c r="G31" s="463"/>
      <c r="H31" s="463"/>
      <c r="I31" s="463"/>
      <c r="J31" s="463"/>
      <c r="K31" s="463"/>
      <c r="L31" s="463"/>
      <c r="M31" s="464"/>
      <c r="N31" s="471"/>
      <c r="O31" s="472"/>
      <c r="P31" s="472"/>
      <c r="Q31" s="472"/>
      <c r="R31" s="472"/>
      <c r="S31" s="473"/>
    </row>
    <row r="32" spans="1:19" ht="15" hidden="1" customHeight="1" x14ac:dyDescent="0.25">
      <c r="A32" s="296"/>
      <c r="B32" s="462"/>
      <c r="C32" s="463"/>
      <c r="D32" s="463"/>
      <c r="E32" s="463"/>
      <c r="F32" s="463"/>
      <c r="G32" s="463"/>
      <c r="H32" s="463"/>
      <c r="I32" s="463"/>
      <c r="J32" s="463"/>
      <c r="K32" s="463"/>
      <c r="L32" s="463"/>
      <c r="M32" s="464"/>
      <c r="N32" s="471"/>
      <c r="O32" s="472"/>
      <c r="P32" s="472"/>
      <c r="Q32" s="472"/>
      <c r="R32" s="472"/>
      <c r="S32" s="473"/>
    </row>
    <row r="33" spans="1:19" ht="15" hidden="1" customHeight="1" thickBot="1" x14ac:dyDescent="0.3">
      <c r="A33" s="297"/>
      <c r="B33" s="465"/>
      <c r="C33" s="466"/>
      <c r="D33" s="466"/>
      <c r="E33" s="466"/>
      <c r="F33" s="466"/>
      <c r="G33" s="466"/>
      <c r="H33" s="466"/>
      <c r="I33" s="466"/>
      <c r="J33" s="466"/>
      <c r="K33" s="466"/>
      <c r="L33" s="466"/>
      <c r="M33" s="467"/>
      <c r="N33" s="474"/>
      <c r="O33" s="475"/>
      <c r="P33" s="475"/>
      <c r="Q33" s="475"/>
      <c r="R33" s="475"/>
      <c r="S33" s="476"/>
    </row>
    <row r="34" spans="1:19" ht="15" customHeight="1" x14ac:dyDescent="0.25">
      <c r="A34" s="301" t="s">
        <v>64</v>
      </c>
      <c r="B34" s="650" t="s">
        <v>404</v>
      </c>
      <c r="C34" s="651"/>
      <c r="D34" s="651"/>
      <c r="E34" s="651"/>
      <c r="F34" s="651"/>
      <c r="G34" s="651"/>
      <c r="H34" s="651"/>
      <c r="I34" s="651"/>
      <c r="J34" s="651"/>
      <c r="K34" s="651"/>
      <c r="L34" s="651"/>
      <c r="M34" s="652"/>
      <c r="N34" s="653" t="s">
        <v>164</v>
      </c>
      <c r="O34" s="654"/>
      <c r="P34" s="654"/>
      <c r="Q34" s="654"/>
      <c r="R34" s="654"/>
      <c r="S34" s="655"/>
    </row>
    <row r="35" spans="1:19" ht="15" customHeight="1" x14ac:dyDescent="0.25">
      <c r="A35" s="302"/>
      <c r="B35" s="462"/>
      <c r="C35" s="463"/>
      <c r="D35" s="463"/>
      <c r="E35" s="463"/>
      <c r="F35" s="463"/>
      <c r="G35" s="463"/>
      <c r="H35" s="463"/>
      <c r="I35" s="463"/>
      <c r="J35" s="463"/>
      <c r="K35" s="463"/>
      <c r="L35" s="463"/>
      <c r="M35" s="464"/>
      <c r="N35" s="471" t="s">
        <v>165</v>
      </c>
      <c r="O35" s="472"/>
      <c r="P35" s="472"/>
      <c r="Q35" s="472"/>
      <c r="R35" s="472"/>
      <c r="S35" s="473"/>
    </row>
    <row r="36" spans="1:19" ht="15" customHeight="1" x14ac:dyDescent="0.25">
      <c r="A36" s="302"/>
      <c r="B36" s="462"/>
      <c r="C36" s="463"/>
      <c r="D36" s="463"/>
      <c r="E36" s="463"/>
      <c r="F36" s="463"/>
      <c r="G36" s="463"/>
      <c r="H36" s="463"/>
      <c r="I36" s="463"/>
      <c r="J36" s="463"/>
      <c r="K36" s="463"/>
      <c r="L36" s="463"/>
      <c r="M36" s="464"/>
      <c r="N36" s="471" t="s">
        <v>166</v>
      </c>
      <c r="O36" s="472"/>
      <c r="P36" s="472"/>
      <c r="Q36" s="472"/>
      <c r="R36" s="472"/>
      <c r="S36" s="473"/>
    </row>
    <row r="37" spans="1:19" ht="15" customHeight="1" x14ac:dyDescent="0.25">
      <c r="A37" s="302"/>
      <c r="B37" s="462"/>
      <c r="C37" s="463"/>
      <c r="D37" s="463"/>
      <c r="E37" s="463"/>
      <c r="F37" s="463"/>
      <c r="G37" s="463"/>
      <c r="H37" s="463"/>
      <c r="I37" s="463"/>
      <c r="J37" s="463"/>
      <c r="K37" s="463"/>
      <c r="L37" s="463"/>
      <c r="M37" s="464"/>
      <c r="N37" s="471" t="s">
        <v>179</v>
      </c>
      <c r="O37" s="472"/>
      <c r="P37" s="472"/>
      <c r="Q37" s="472"/>
      <c r="R37" s="472"/>
      <c r="S37" s="473"/>
    </row>
    <row r="38" spans="1:19" ht="15" customHeight="1" x14ac:dyDescent="0.25">
      <c r="A38" s="302"/>
      <c r="B38" s="510"/>
      <c r="C38" s="511"/>
      <c r="D38" s="511"/>
      <c r="E38" s="511"/>
      <c r="F38" s="511"/>
      <c r="G38" s="511"/>
      <c r="H38" s="511"/>
      <c r="I38" s="511"/>
      <c r="J38" s="511"/>
      <c r="K38" s="511"/>
      <c r="L38" s="511"/>
      <c r="M38" s="512"/>
      <c r="N38" s="513"/>
      <c r="O38" s="514"/>
      <c r="P38" s="514"/>
      <c r="Q38" s="514"/>
      <c r="R38" s="514"/>
      <c r="S38" s="515"/>
    </row>
    <row r="39" spans="1:19" ht="15" customHeight="1" x14ac:dyDescent="0.25">
      <c r="A39" s="302"/>
      <c r="B39" s="459" t="s">
        <v>405</v>
      </c>
      <c r="C39" s="460"/>
      <c r="D39" s="460"/>
      <c r="E39" s="460"/>
      <c r="F39" s="460"/>
      <c r="G39" s="460"/>
      <c r="H39" s="460"/>
      <c r="I39" s="460"/>
      <c r="J39" s="460"/>
      <c r="K39" s="460"/>
      <c r="L39" s="460"/>
      <c r="M39" s="461"/>
      <c r="N39" s="468" t="s">
        <v>178</v>
      </c>
      <c r="O39" s="469"/>
      <c r="P39" s="469"/>
      <c r="Q39" s="469"/>
      <c r="R39" s="469"/>
      <c r="S39" s="470"/>
    </row>
    <row r="40" spans="1:19" ht="15" customHeight="1" x14ac:dyDescent="0.25">
      <c r="A40" s="302"/>
      <c r="B40" s="462"/>
      <c r="C40" s="463"/>
      <c r="D40" s="463"/>
      <c r="E40" s="463"/>
      <c r="F40" s="463"/>
      <c r="G40" s="463"/>
      <c r="H40" s="463"/>
      <c r="I40" s="463"/>
      <c r="J40" s="463"/>
      <c r="K40" s="463"/>
      <c r="L40" s="463"/>
      <c r="M40" s="464"/>
      <c r="N40" s="471" t="s">
        <v>179</v>
      </c>
      <c r="O40" s="472"/>
      <c r="P40" s="472"/>
      <c r="Q40" s="472"/>
      <c r="R40" s="472"/>
      <c r="S40" s="473"/>
    </row>
    <row r="41" spans="1:19" ht="15" customHeight="1" x14ac:dyDescent="0.25">
      <c r="A41" s="302"/>
      <c r="B41" s="462"/>
      <c r="C41" s="463"/>
      <c r="D41" s="463"/>
      <c r="E41" s="463"/>
      <c r="F41" s="463"/>
      <c r="G41" s="463"/>
      <c r="H41" s="463"/>
      <c r="I41" s="463"/>
      <c r="J41" s="463"/>
      <c r="K41" s="463"/>
      <c r="L41" s="463"/>
      <c r="M41" s="464"/>
      <c r="N41" s="471" t="s">
        <v>180</v>
      </c>
      <c r="O41" s="472"/>
      <c r="P41" s="472"/>
      <c r="Q41" s="472"/>
      <c r="R41" s="472"/>
      <c r="S41" s="473"/>
    </row>
    <row r="42" spans="1:19" ht="15" customHeight="1" x14ac:dyDescent="0.25">
      <c r="A42" s="302"/>
      <c r="B42" s="462"/>
      <c r="C42" s="463"/>
      <c r="D42" s="463"/>
      <c r="E42" s="463"/>
      <c r="F42" s="463"/>
      <c r="G42" s="463"/>
      <c r="H42" s="463"/>
      <c r="I42" s="463"/>
      <c r="J42" s="463"/>
      <c r="K42" s="463"/>
      <c r="L42" s="463"/>
      <c r="M42" s="464"/>
      <c r="N42" s="471"/>
      <c r="O42" s="472"/>
      <c r="P42" s="472"/>
      <c r="Q42" s="472"/>
      <c r="R42" s="472"/>
      <c r="S42" s="473"/>
    </row>
    <row r="43" spans="1:19" ht="15" customHeight="1" x14ac:dyDescent="0.25">
      <c r="A43" s="302"/>
      <c r="B43" s="510"/>
      <c r="C43" s="511"/>
      <c r="D43" s="511"/>
      <c r="E43" s="511"/>
      <c r="F43" s="511"/>
      <c r="G43" s="511"/>
      <c r="H43" s="511"/>
      <c r="I43" s="511"/>
      <c r="J43" s="511"/>
      <c r="K43" s="511"/>
      <c r="L43" s="511"/>
      <c r="M43" s="512"/>
      <c r="N43" s="513"/>
      <c r="O43" s="514"/>
      <c r="P43" s="514"/>
      <c r="Q43" s="514"/>
      <c r="R43" s="514"/>
      <c r="S43" s="515"/>
    </row>
    <row r="44" spans="1:19" ht="15" customHeight="1" x14ac:dyDescent="0.25">
      <c r="A44" s="302"/>
      <c r="B44" s="459" t="s">
        <v>406</v>
      </c>
      <c r="C44" s="460"/>
      <c r="D44" s="460"/>
      <c r="E44" s="460"/>
      <c r="F44" s="460"/>
      <c r="G44" s="460"/>
      <c r="H44" s="460"/>
      <c r="I44" s="460"/>
      <c r="J44" s="460"/>
      <c r="K44" s="460"/>
      <c r="L44" s="460"/>
      <c r="M44" s="461"/>
      <c r="N44" s="468" t="s">
        <v>165</v>
      </c>
      <c r="O44" s="469"/>
      <c r="P44" s="469"/>
      <c r="Q44" s="469"/>
      <c r="R44" s="469"/>
      <c r="S44" s="470"/>
    </row>
    <row r="45" spans="1:19" ht="15" customHeight="1" x14ac:dyDescent="0.25">
      <c r="A45" s="302"/>
      <c r="B45" s="462"/>
      <c r="C45" s="463"/>
      <c r="D45" s="463"/>
      <c r="E45" s="463"/>
      <c r="F45" s="463"/>
      <c r="G45" s="463"/>
      <c r="H45" s="463"/>
      <c r="I45" s="463"/>
      <c r="J45" s="463"/>
      <c r="K45" s="463"/>
      <c r="L45" s="463"/>
      <c r="M45" s="464"/>
      <c r="N45" s="471" t="s">
        <v>166</v>
      </c>
      <c r="O45" s="472"/>
      <c r="P45" s="472"/>
      <c r="Q45" s="472"/>
      <c r="R45" s="472"/>
      <c r="S45" s="473"/>
    </row>
    <row r="46" spans="1:19" ht="15" customHeight="1" x14ac:dyDescent="0.25">
      <c r="A46" s="302"/>
      <c r="B46" s="462"/>
      <c r="C46" s="463"/>
      <c r="D46" s="463"/>
      <c r="E46" s="463"/>
      <c r="F46" s="463"/>
      <c r="G46" s="463"/>
      <c r="H46" s="463"/>
      <c r="I46" s="463"/>
      <c r="J46" s="463"/>
      <c r="K46" s="463"/>
      <c r="L46" s="463"/>
      <c r="M46" s="464"/>
      <c r="N46" s="471" t="s">
        <v>172</v>
      </c>
      <c r="O46" s="472"/>
      <c r="P46" s="472"/>
      <c r="Q46" s="472"/>
      <c r="R46" s="472"/>
      <c r="S46" s="473"/>
    </row>
    <row r="47" spans="1:19" ht="15" customHeight="1" x14ac:dyDescent="0.25">
      <c r="A47" s="302"/>
      <c r="B47" s="462"/>
      <c r="C47" s="463"/>
      <c r="D47" s="463"/>
      <c r="E47" s="463"/>
      <c r="F47" s="463"/>
      <c r="G47" s="463"/>
      <c r="H47" s="463"/>
      <c r="I47" s="463"/>
      <c r="J47" s="463"/>
      <c r="K47" s="463"/>
      <c r="L47" s="463"/>
      <c r="M47" s="464"/>
      <c r="N47" s="471"/>
      <c r="O47" s="472"/>
      <c r="P47" s="472"/>
      <c r="Q47" s="472"/>
      <c r="R47" s="472"/>
      <c r="S47" s="473"/>
    </row>
    <row r="48" spans="1:19" ht="15" customHeight="1" thickBot="1" x14ac:dyDescent="0.3">
      <c r="A48" s="302"/>
      <c r="B48" s="510"/>
      <c r="C48" s="511"/>
      <c r="D48" s="511"/>
      <c r="E48" s="511"/>
      <c r="F48" s="511"/>
      <c r="G48" s="511"/>
      <c r="H48" s="511"/>
      <c r="I48" s="511"/>
      <c r="J48" s="511"/>
      <c r="K48" s="511"/>
      <c r="L48" s="511"/>
      <c r="M48" s="512"/>
      <c r="N48" s="513"/>
      <c r="O48" s="514"/>
      <c r="P48" s="514"/>
      <c r="Q48" s="514"/>
      <c r="R48" s="514"/>
      <c r="S48" s="515"/>
    </row>
    <row r="49" spans="1:19" ht="15" hidden="1" customHeight="1" x14ac:dyDescent="0.25">
      <c r="A49" s="302"/>
      <c r="B49" s="459"/>
      <c r="C49" s="460"/>
      <c r="D49" s="460"/>
      <c r="E49" s="460"/>
      <c r="F49" s="460"/>
      <c r="G49" s="460"/>
      <c r="H49" s="460"/>
      <c r="I49" s="460"/>
      <c r="J49" s="460"/>
      <c r="K49" s="460"/>
      <c r="L49" s="460"/>
      <c r="M49" s="461"/>
      <c r="N49" s="468"/>
      <c r="O49" s="469"/>
      <c r="P49" s="469"/>
      <c r="Q49" s="469"/>
      <c r="R49" s="469"/>
      <c r="S49" s="470"/>
    </row>
    <row r="50" spans="1:19" ht="15" hidden="1" customHeight="1" x14ac:dyDescent="0.25">
      <c r="A50" s="302"/>
      <c r="B50" s="462"/>
      <c r="C50" s="463"/>
      <c r="D50" s="463"/>
      <c r="E50" s="463"/>
      <c r="F50" s="463"/>
      <c r="G50" s="463"/>
      <c r="H50" s="463"/>
      <c r="I50" s="463"/>
      <c r="J50" s="463"/>
      <c r="K50" s="463"/>
      <c r="L50" s="463"/>
      <c r="M50" s="464"/>
      <c r="N50" s="471"/>
      <c r="O50" s="472"/>
      <c r="P50" s="472"/>
      <c r="Q50" s="472"/>
      <c r="R50" s="472"/>
      <c r="S50" s="473"/>
    </row>
    <row r="51" spans="1:19" ht="15" hidden="1" customHeight="1" x14ac:dyDescent="0.25">
      <c r="A51" s="302"/>
      <c r="B51" s="462"/>
      <c r="C51" s="463"/>
      <c r="D51" s="463"/>
      <c r="E51" s="463"/>
      <c r="F51" s="463"/>
      <c r="G51" s="463"/>
      <c r="H51" s="463"/>
      <c r="I51" s="463"/>
      <c r="J51" s="463"/>
      <c r="K51" s="463"/>
      <c r="L51" s="463"/>
      <c r="M51" s="464"/>
      <c r="N51" s="471"/>
      <c r="O51" s="472"/>
      <c r="P51" s="472"/>
      <c r="Q51" s="472"/>
      <c r="R51" s="472"/>
      <c r="S51" s="473"/>
    </row>
    <row r="52" spans="1:19" ht="15" hidden="1" customHeight="1" x14ac:dyDescent="0.25">
      <c r="A52" s="302"/>
      <c r="B52" s="462"/>
      <c r="C52" s="463"/>
      <c r="D52" s="463"/>
      <c r="E52" s="463"/>
      <c r="F52" s="463"/>
      <c r="G52" s="463"/>
      <c r="H52" s="463"/>
      <c r="I52" s="463"/>
      <c r="J52" s="463"/>
      <c r="K52" s="463"/>
      <c r="L52" s="463"/>
      <c r="M52" s="464"/>
      <c r="N52" s="471"/>
      <c r="O52" s="472"/>
      <c r="P52" s="472"/>
      <c r="Q52" s="472"/>
      <c r="R52" s="472"/>
      <c r="S52" s="473"/>
    </row>
    <row r="53" spans="1:19" ht="15" hidden="1" customHeight="1" thickBot="1" x14ac:dyDescent="0.3">
      <c r="A53" s="302"/>
      <c r="B53" s="462"/>
      <c r="C53" s="463"/>
      <c r="D53" s="463"/>
      <c r="E53" s="463"/>
      <c r="F53" s="463"/>
      <c r="G53" s="463"/>
      <c r="H53" s="463"/>
      <c r="I53" s="463"/>
      <c r="J53" s="463"/>
      <c r="K53" s="463"/>
      <c r="L53" s="463"/>
      <c r="M53" s="464"/>
      <c r="N53" s="477"/>
      <c r="O53" s="478"/>
      <c r="P53" s="478"/>
      <c r="Q53" s="478"/>
      <c r="R53" s="478"/>
      <c r="S53" s="479"/>
    </row>
    <row r="54" spans="1:19" ht="15" customHeight="1" x14ac:dyDescent="0.25">
      <c r="A54" s="295" t="s">
        <v>65</v>
      </c>
      <c r="B54" s="650" t="s">
        <v>407</v>
      </c>
      <c r="C54" s="651"/>
      <c r="D54" s="651"/>
      <c r="E54" s="651"/>
      <c r="F54" s="651"/>
      <c r="G54" s="651"/>
      <c r="H54" s="651"/>
      <c r="I54" s="651"/>
      <c r="J54" s="651"/>
      <c r="K54" s="651"/>
      <c r="L54" s="651"/>
      <c r="M54" s="652"/>
      <c r="N54" s="653" t="s">
        <v>186</v>
      </c>
      <c r="O54" s="654"/>
      <c r="P54" s="654"/>
      <c r="Q54" s="654"/>
      <c r="R54" s="654"/>
      <c r="S54" s="656"/>
    </row>
    <row r="55" spans="1:19" ht="15" customHeight="1" x14ac:dyDescent="0.25">
      <c r="A55" s="296"/>
      <c r="B55" s="462"/>
      <c r="C55" s="463"/>
      <c r="D55" s="463"/>
      <c r="E55" s="463"/>
      <c r="F55" s="463"/>
      <c r="G55" s="463"/>
      <c r="H55" s="463"/>
      <c r="I55" s="463"/>
      <c r="J55" s="463"/>
      <c r="K55" s="463"/>
      <c r="L55" s="463"/>
      <c r="M55" s="464"/>
      <c r="N55" s="471" t="s">
        <v>187</v>
      </c>
      <c r="O55" s="472"/>
      <c r="P55" s="472"/>
      <c r="Q55" s="472"/>
      <c r="R55" s="472"/>
      <c r="S55" s="521"/>
    </row>
    <row r="56" spans="1:19" ht="15" customHeight="1" x14ac:dyDescent="0.25">
      <c r="A56" s="296"/>
      <c r="B56" s="462"/>
      <c r="C56" s="463"/>
      <c r="D56" s="463"/>
      <c r="E56" s="463"/>
      <c r="F56" s="463"/>
      <c r="G56" s="463"/>
      <c r="H56" s="463"/>
      <c r="I56" s="463"/>
      <c r="J56" s="463"/>
      <c r="K56" s="463"/>
      <c r="L56" s="463"/>
      <c r="M56" s="464"/>
      <c r="N56" s="471" t="s">
        <v>189</v>
      </c>
      <c r="O56" s="472"/>
      <c r="P56" s="472"/>
      <c r="Q56" s="472"/>
      <c r="R56" s="472"/>
      <c r="S56" s="521"/>
    </row>
    <row r="57" spans="1:19" ht="15" customHeight="1" x14ac:dyDescent="0.25">
      <c r="A57" s="296"/>
      <c r="B57" s="462"/>
      <c r="C57" s="463"/>
      <c r="D57" s="463"/>
      <c r="E57" s="463"/>
      <c r="F57" s="463"/>
      <c r="G57" s="463"/>
      <c r="H57" s="463"/>
      <c r="I57" s="463"/>
      <c r="J57" s="463"/>
      <c r="K57" s="463"/>
      <c r="L57" s="463"/>
      <c r="M57" s="464"/>
      <c r="N57" s="471"/>
      <c r="O57" s="472"/>
      <c r="P57" s="472"/>
      <c r="Q57" s="472"/>
      <c r="R57" s="472"/>
      <c r="S57" s="521"/>
    </row>
    <row r="58" spans="1:19" ht="15" customHeight="1" x14ac:dyDescent="0.25">
      <c r="A58" s="296"/>
      <c r="B58" s="510"/>
      <c r="C58" s="511"/>
      <c r="D58" s="511"/>
      <c r="E58" s="511"/>
      <c r="F58" s="511"/>
      <c r="G58" s="511"/>
      <c r="H58" s="511"/>
      <c r="I58" s="511"/>
      <c r="J58" s="511"/>
      <c r="K58" s="511"/>
      <c r="L58" s="511"/>
      <c r="M58" s="512"/>
      <c r="N58" s="513"/>
      <c r="O58" s="514"/>
      <c r="P58" s="514"/>
      <c r="Q58" s="514"/>
      <c r="R58" s="514"/>
      <c r="S58" s="657"/>
    </row>
    <row r="59" spans="1:19" ht="15" customHeight="1" x14ac:dyDescent="0.25">
      <c r="A59" s="296"/>
      <c r="B59" s="459" t="s">
        <v>408</v>
      </c>
      <c r="C59" s="460"/>
      <c r="D59" s="460"/>
      <c r="E59" s="460"/>
      <c r="F59" s="460"/>
      <c r="G59" s="460"/>
      <c r="H59" s="460"/>
      <c r="I59" s="460"/>
      <c r="J59" s="460"/>
      <c r="K59" s="460"/>
      <c r="L59" s="460"/>
      <c r="M59" s="461"/>
      <c r="N59" s="468" t="s">
        <v>188</v>
      </c>
      <c r="O59" s="469"/>
      <c r="P59" s="469"/>
      <c r="Q59" s="469"/>
      <c r="R59" s="469"/>
      <c r="S59" s="520"/>
    </row>
    <row r="60" spans="1:19" ht="15" customHeight="1" x14ac:dyDescent="0.25">
      <c r="A60" s="296"/>
      <c r="B60" s="462"/>
      <c r="C60" s="463"/>
      <c r="D60" s="463"/>
      <c r="E60" s="463"/>
      <c r="F60" s="463"/>
      <c r="G60" s="463"/>
      <c r="H60" s="463"/>
      <c r="I60" s="463"/>
      <c r="J60" s="463"/>
      <c r="K60" s="463"/>
      <c r="L60" s="463"/>
      <c r="M60" s="464"/>
      <c r="N60" s="471"/>
      <c r="O60" s="472"/>
      <c r="P60" s="472"/>
      <c r="Q60" s="472"/>
      <c r="R60" s="472"/>
      <c r="S60" s="521"/>
    </row>
    <row r="61" spans="1:19" ht="15" customHeight="1" x14ac:dyDescent="0.25">
      <c r="A61" s="296"/>
      <c r="B61" s="462"/>
      <c r="C61" s="463"/>
      <c r="D61" s="463"/>
      <c r="E61" s="463"/>
      <c r="F61" s="463"/>
      <c r="G61" s="463"/>
      <c r="H61" s="463"/>
      <c r="I61" s="463"/>
      <c r="J61" s="463"/>
      <c r="K61" s="463"/>
      <c r="L61" s="463"/>
      <c r="M61" s="464"/>
      <c r="N61" s="471"/>
      <c r="O61" s="472"/>
      <c r="P61" s="472"/>
      <c r="Q61" s="472"/>
      <c r="R61" s="472"/>
      <c r="S61" s="521"/>
    </row>
    <row r="62" spans="1:19" ht="15" customHeight="1" x14ac:dyDescent="0.25">
      <c r="A62" s="296"/>
      <c r="B62" s="462"/>
      <c r="C62" s="463"/>
      <c r="D62" s="463"/>
      <c r="E62" s="463"/>
      <c r="F62" s="463"/>
      <c r="G62" s="463"/>
      <c r="H62" s="463"/>
      <c r="I62" s="463"/>
      <c r="J62" s="463"/>
      <c r="K62" s="463"/>
      <c r="L62" s="463"/>
      <c r="M62" s="464"/>
      <c r="N62" s="471"/>
      <c r="O62" s="472"/>
      <c r="P62" s="472"/>
      <c r="Q62" s="472"/>
      <c r="R62" s="472"/>
      <c r="S62" s="521"/>
    </row>
    <row r="63" spans="1:19" ht="15" customHeight="1" x14ac:dyDescent="0.25">
      <c r="A63" s="296"/>
      <c r="B63" s="510"/>
      <c r="C63" s="511"/>
      <c r="D63" s="511"/>
      <c r="E63" s="511"/>
      <c r="F63" s="511"/>
      <c r="G63" s="511"/>
      <c r="H63" s="511"/>
      <c r="I63" s="511"/>
      <c r="J63" s="511"/>
      <c r="K63" s="511"/>
      <c r="L63" s="511"/>
      <c r="M63" s="512"/>
      <c r="N63" s="513"/>
      <c r="O63" s="514"/>
      <c r="P63" s="514"/>
      <c r="Q63" s="514"/>
      <c r="R63" s="514"/>
      <c r="S63" s="657"/>
    </row>
    <row r="64" spans="1:19" ht="15" customHeight="1" x14ac:dyDescent="0.25">
      <c r="A64" s="296"/>
      <c r="B64" s="459" t="s">
        <v>409</v>
      </c>
      <c r="C64" s="460"/>
      <c r="D64" s="460"/>
      <c r="E64" s="460"/>
      <c r="F64" s="460"/>
      <c r="G64" s="460"/>
      <c r="H64" s="460"/>
      <c r="I64" s="460"/>
      <c r="J64" s="460"/>
      <c r="K64" s="460"/>
      <c r="L64" s="460"/>
      <c r="M64" s="461"/>
      <c r="N64" s="468" t="s">
        <v>184</v>
      </c>
      <c r="O64" s="469"/>
      <c r="P64" s="469"/>
      <c r="Q64" s="469"/>
      <c r="R64" s="469"/>
      <c r="S64" s="520"/>
    </row>
    <row r="65" spans="1:19" ht="15" customHeight="1" x14ac:dyDescent="0.25">
      <c r="A65" s="296"/>
      <c r="B65" s="462"/>
      <c r="C65" s="463"/>
      <c r="D65" s="463"/>
      <c r="E65" s="463"/>
      <c r="F65" s="463"/>
      <c r="G65" s="463"/>
      <c r="H65" s="463"/>
      <c r="I65" s="463"/>
      <c r="J65" s="463"/>
      <c r="K65" s="463"/>
      <c r="L65" s="463"/>
      <c r="M65" s="464"/>
      <c r="N65" s="471" t="s">
        <v>185</v>
      </c>
      <c r="O65" s="472"/>
      <c r="P65" s="472"/>
      <c r="Q65" s="472"/>
      <c r="R65" s="472"/>
      <c r="S65" s="521"/>
    </row>
    <row r="66" spans="1:19" ht="15" customHeight="1" x14ac:dyDescent="0.25">
      <c r="A66" s="296"/>
      <c r="B66" s="462"/>
      <c r="C66" s="463"/>
      <c r="D66" s="463"/>
      <c r="E66" s="463"/>
      <c r="F66" s="463"/>
      <c r="G66" s="463"/>
      <c r="H66" s="463"/>
      <c r="I66" s="463"/>
      <c r="J66" s="463"/>
      <c r="K66" s="463"/>
      <c r="L66" s="463"/>
      <c r="M66" s="464"/>
      <c r="N66" s="471" t="s">
        <v>186</v>
      </c>
      <c r="O66" s="472"/>
      <c r="P66" s="472"/>
      <c r="Q66" s="472"/>
      <c r="R66" s="472"/>
      <c r="S66" s="521"/>
    </row>
    <row r="67" spans="1:19" ht="15" customHeight="1" x14ac:dyDescent="0.25">
      <c r="A67" s="296"/>
      <c r="B67" s="462"/>
      <c r="C67" s="463"/>
      <c r="D67" s="463"/>
      <c r="E67" s="463"/>
      <c r="F67" s="463"/>
      <c r="G67" s="463"/>
      <c r="H67" s="463"/>
      <c r="I67" s="463"/>
      <c r="J67" s="463"/>
      <c r="K67" s="463"/>
      <c r="L67" s="463"/>
      <c r="M67" s="464"/>
      <c r="N67" s="471" t="s">
        <v>187</v>
      </c>
      <c r="O67" s="472"/>
      <c r="P67" s="472"/>
      <c r="Q67" s="472"/>
      <c r="R67" s="472"/>
      <c r="S67" s="521"/>
    </row>
    <row r="68" spans="1:19" ht="15" customHeight="1" thickBot="1" x14ac:dyDescent="0.3">
      <c r="A68" s="297"/>
      <c r="B68" s="465"/>
      <c r="C68" s="466"/>
      <c r="D68" s="466"/>
      <c r="E68" s="466"/>
      <c r="F68" s="466"/>
      <c r="G68" s="466"/>
      <c r="H68" s="466"/>
      <c r="I68" s="466"/>
      <c r="J68" s="466"/>
      <c r="K68" s="466"/>
      <c r="L68" s="466"/>
      <c r="M68" s="467"/>
      <c r="N68" s="474"/>
      <c r="O68" s="475"/>
      <c r="P68" s="475"/>
      <c r="Q68" s="475"/>
      <c r="R68" s="475"/>
      <c r="S68" s="522"/>
    </row>
    <row r="69" spans="1:19" ht="15" customHeight="1" x14ac:dyDescent="0.25">
      <c r="A69" s="433"/>
      <c r="B69" s="434"/>
      <c r="C69" s="434"/>
      <c r="D69" s="434"/>
      <c r="E69" s="434"/>
      <c r="F69" s="434"/>
      <c r="G69" s="434"/>
      <c r="H69" s="434"/>
      <c r="I69" s="434"/>
      <c r="J69" s="434"/>
      <c r="K69" s="434"/>
      <c r="L69" s="434"/>
      <c r="M69" s="434"/>
      <c r="N69" s="434"/>
      <c r="O69" s="434"/>
      <c r="P69" s="434"/>
      <c r="Q69" s="434"/>
      <c r="R69" s="434"/>
      <c r="S69" s="435"/>
    </row>
    <row r="70" spans="1:19" ht="20.100000000000001" customHeight="1" x14ac:dyDescent="0.25">
      <c r="A70" s="218" t="s">
        <v>66</v>
      </c>
      <c r="B70" s="219"/>
      <c r="C70" s="219"/>
      <c r="D70" s="219"/>
      <c r="E70" s="219"/>
      <c r="F70" s="219"/>
      <c r="G70" s="219"/>
      <c r="H70" s="219"/>
      <c r="I70" s="219"/>
      <c r="J70" s="32"/>
      <c r="K70" s="445" t="s">
        <v>67</v>
      </c>
      <c r="L70" s="239"/>
      <c r="M70" s="239"/>
      <c r="N70" s="239"/>
      <c r="O70" s="239"/>
      <c r="P70" s="239"/>
      <c r="Q70" s="239"/>
      <c r="R70" s="239"/>
      <c r="S70" s="240"/>
    </row>
    <row r="71" spans="1:19" ht="15" customHeight="1" x14ac:dyDescent="0.25">
      <c r="A71" s="296" t="s">
        <v>142</v>
      </c>
      <c r="B71" s="418" t="s">
        <v>68</v>
      </c>
      <c r="C71" s="419"/>
      <c r="D71" s="419"/>
      <c r="E71" s="419"/>
      <c r="F71" s="420"/>
      <c r="G71" s="439">
        <f>Z2_ZPI!G19</f>
        <v>24</v>
      </c>
      <c r="H71" s="440"/>
      <c r="I71" s="441"/>
      <c r="J71" s="383"/>
      <c r="K71" s="424" t="s">
        <v>143</v>
      </c>
      <c r="L71" s="427" t="s">
        <v>496</v>
      </c>
      <c r="M71" s="428"/>
      <c r="N71" s="428"/>
      <c r="O71" s="428"/>
      <c r="P71" s="428"/>
      <c r="Q71" s="428"/>
      <c r="R71" s="428"/>
      <c r="S71" s="429"/>
    </row>
    <row r="72" spans="1:19" ht="15" customHeight="1" x14ac:dyDescent="0.25">
      <c r="A72" s="296"/>
      <c r="B72" s="421" t="s">
        <v>69</v>
      </c>
      <c r="C72" s="422"/>
      <c r="D72" s="422"/>
      <c r="E72" s="422"/>
      <c r="F72" s="423"/>
      <c r="G72" s="415">
        <f>SUM(G73:I83)</f>
        <v>24</v>
      </c>
      <c r="H72" s="416"/>
      <c r="I72" s="417"/>
      <c r="J72" s="383"/>
      <c r="K72" s="425"/>
      <c r="L72" s="409" t="s">
        <v>94</v>
      </c>
      <c r="M72" s="410"/>
      <c r="N72" s="410"/>
      <c r="O72" s="410"/>
      <c r="P72" s="410"/>
      <c r="Q72" s="410"/>
      <c r="R72" s="410"/>
      <c r="S72" s="411"/>
    </row>
    <row r="73" spans="1:19" ht="15" customHeight="1" x14ac:dyDescent="0.25">
      <c r="A73" s="296"/>
      <c r="B73" s="385" t="s">
        <v>70</v>
      </c>
      <c r="C73" s="386"/>
      <c r="D73" s="386"/>
      <c r="E73" s="386"/>
      <c r="F73" s="387"/>
      <c r="G73" s="412">
        <v>8</v>
      </c>
      <c r="H73" s="413"/>
      <c r="I73" s="414"/>
      <c r="J73" s="383"/>
      <c r="K73" s="425"/>
      <c r="L73" s="409" t="s">
        <v>98</v>
      </c>
      <c r="M73" s="410"/>
      <c r="N73" s="410"/>
      <c r="O73" s="410"/>
      <c r="P73" s="410"/>
      <c r="Q73" s="410"/>
      <c r="R73" s="410"/>
      <c r="S73" s="411"/>
    </row>
    <row r="74" spans="1:19" ht="15" customHeight="1" x14ac:dyDescent="0.25">
      <c r="A74" s="296"/>
      <c r="B74" s="385" t="s">
        <v>71</v>
      </c>
      <c r="C74" s="386"/>
      <c r="D74" s="386"/>
      <c r="E74" s="386"/>
      <c r="F74" s="387"/>
      <c r="G74" s="412">
        <v>10</v>
      </c>
      <c r="H74" s="413"/>
      <c r="I74" s="414"/>
      <c r="J74" s="383"/>
      <c r="K74" s="425"/>
      <c r="L74" s="409" t="s">
        <v>104</v>
      </c>
      <c r="M74" s="410"/>
      <c r="N74" s="410"/>
      <c r="O74" s="410"/>
      <c r="P74" s="410"/>
      <c r="Q74" s="410"/>
      <c r="R74" s="410"/>
      <c r="S74" s="411"/>
    </row>
    <row r="75" spans="1:19" ht="15" customHeight="1" x14ac:dyDescent="0.25">
      <c r="A75" s="296"/>
      <c r="B75" s="385" t="s">
        <v>72</v>
      </c>
      <c r="C75" s="386"/>
      <c r="D75" s="386"/>
      <c r="E75" s="386"/>
      <c r="F75" s="387"/>
      <c r="G75" s="412">
        <v>6</v>
      </c>
      <c r="H75" s="413"/>
      <c r="I75" s="414"/>
      <c r="J75" s="383"/>
      <c r="K75" s="425"/>
      <c r="L75" s="409" t="s">
        <v>108</v>
      </c>
      <c r="M75" s="410"/>
      <c r="N75" s="410"/>
      <c r="O75" s="410"/>
      <c r="P75" s="410"/>
      <c r="Q75" s="410"/>
      <c r="R75" s="410"/>
      <c r="S75" s="411"/>
    </row>
    <row r="76" spans="1:19" ht="15" customHeight="1" x14ac:dyDescent="0.25">
      <c r="A76" s="296"/>
      <c r="B76" s="385" t="s">
        <v>73</v>
      </c>
      <c r="C76" s="386"/>
      <c r="D76" s="386"/>
      <c r="E76" s="386"/>
      <c r="F76" s="387"/>
      <c r="G76" s="412"/>
      <c r="H76" s="413"/>
      <c r="I76" s="414"/>
      <c r="J76" s="383"/>
      <c r="K76" s="425"/>
      <c r="L76" s="409" t="s">
        <v>112</v>
      </c>
      <c r="M76" s="410"/>
      <c r="N76" s="410"/>
      <c r="O76" s="410"/>
      <c r="P76" s="410"/>
      <c r="Q76" s="410"/>
      <c r="R76" s="410"/>
      <c r="S76" s="411"/>
    </row>
    <row r="77" spans="1:19" ht="15" customHeight="1" x14ac:dyDescent="0.25">
      <c r="A77" s="296"/>
      <c r="B77" s="385" t="s">
        <v>74</v>
      </c>
      <c r="C77" s="386"/>
      <c r="D77" s="386"/>
      <c r="E77" s="386"/>
      <c r="F77" s="387"/>
      <c r="G77" s="412"/>
      <c r="H77" s="413"/>
      <c r="I77" s="414"/>
      <c r="J77" s="383"/>
      <c r="K77" s="425"/>
      <c r="L77" s="409" t="s">
        <v>121</v>
      </c>
      <c r="M77" s="410"/>
      <c r="N77" s="410"/>
      <c r="O77" s="410"/>
      <c r="P77" s="410"/>
      <c r="Q77" s="410"/>
      <c r="R77" s="410"/>
      <c r="S77" s="411"/>
    </row>
    <row r="78" spans="1:19" ht="15" customHeight="1" x14ac:dyDescent="0.25">
      <c r="A78" s="296"/>
      <c r="B78" s="385" t="s">
        <v>75</v>
      </c>
      <c r="C78" s="386"/>
      <c r="D78" s="386"/>
      <c r="E78" s="386"/>
      <c r="F78" s="387"/>
      <c r="G78" s="412"/>
      <c r="H78" s="413"/>
      <c r="I78" s="414"/>
      <c r="J78" s="383"/>
      <c r="K78" s="425"/>
      <c r="L78" s="409"/>
      <c r="M78" s="410"/>
      <c r="N78" s="410"/>
      <c r="O78" s="410"/>
      <c r="P78" s="410"/>
      <c r="Q78" s="410"/>
      <c r="R78" s="410"/>
      <c r="S78" s="411"/>
    </row>
    <row r="79" spans="1:19" ht="15" customHeight="1" x14ac:dyDescent="0.25">
      <c r="A79" s="296"/>
      <c r="B79" s="385" t="s">
        <v>76</v>
      </c>
      <c r="C79" s="386"/>
      <c r="D79" s="386"/>
      <c r="E79" s="386"/>
      <c r="F79" s="387"/>
      <c r="G79" s="412"/>
      <c r="H79" s="413"/>
      <c r="I79" s="414"/>
      <c r="J79" s="383"/>
      <c r="K79" s="426"/>
      <c r="L79" s="409"/>
      <c r="M79" s="410"/>
      <c r="N79" s="410"/>
      <c r="O79" s="410"/>
      <c r="P79" s="410"/>
      <c r="Q79" s="410"/>
      <c r="R79" s="410"/>
      <c r="S79" s="411"/>
    </row>
    <row r="80" spans="1:19" ht="15" customHeight="1" x14ac:dyDescent="0.25">
      <c r="A80" s="296"/>
      <c r="B80" s="385" t="s">
        <v>77</v>
      </c>
      <c r="C80" s="386"/>
      <c r="D80" s="386"/>
      <c r="E80" s="386"/>
      <c r="F80" s="387"/>
      <c r="G80" s="412"/>
      <c r="H80" s="413"/>
      <c r="I80" s="414"/>
      <c r="J80" s="383"/>
      <c r="K80" s="424" t="s">
        <v>144</v>
      </c>
      <c r="L80" s="427" t="s">
        <v>497</v>
      </c>
      <c r="M80" s="428"/>
      <c r="N80" s="428"/>
      <c r="O80" s="428"/>
      <c r="P80" s="428"/>
      <c r="Q80" s="428"/>
      <c r="R80" s="428"/>
      <c r="S80" s="429"/>
    </row>
    <row r="81" spans="1:19" ht="15" customHeight="1" x14ac:dyDescent="0.25">
      <c r="A81" s="296"/>
      <c r="B81" s="385" t="s">
        <v>78</v>
      </c>
      <c r="C81" s="386"/>
      <c r="D81" s="386"/>
      <c r="E81" s="386"/>
      <c r="F81" s="387"/>
      <c r="G81" s="412"/>
      <c r="H81" s="413"/>
      <c r="I81" s="414"/>
      <c r="J81" s="383"/>
      <c r="K81" s="425"/>
      <c r="L81" s="409" t="s">
        <v>97</v>
      </c>
      <c r="M81" s="410"/>
      <c r="N81" s="410"/>
      <c r="O81" s="410"/>
      <c r="P81" s="410"/>
      <c r="Q81" s="410"/>
      <c r="R81" s="410"/>
      <c r="S81" s="411"/>
    </row>
    <row r="82" spans="1:19" ht="15" customHeight="1" x14ac:dyDescent="0.25">
      <c r="A82" s="296"/>
      <c r="B82" s="385" t="s">
        <v>79</v>
      </c>
      <c r="C82" s="386"/>
      <c r="D82" s="386"/>
      <c r="E82" s="386"/>
      <c r="F82" s="387"/>
      <c r="G82" s="412"/>
      <c r="H82" s="413"/>
      <c r="I82" s="414"/>
      <c r="J82" s="383"/>
      <c r="K82" s="425"/>
      <c r="L82" s="409" t="s">
        <v>100</v>
      </c>
      <c r="M82" s="410"/>
      <c r="N82" s="410"/>
      <c r="O82" s="410"/>
      <c r="P82" s="410"/>
      <c r="Q82" s="410"/>
      <c r="R82" s="410"/>
      <c r="S82" s="411"/>
    </row>
    <row r="83" spans="1:19" ht="15" customHeight="1" x14ac:dyDescent="0.25">
      <c r="A83" s="296"/>
      <c r="B83" s="385" t="s">
        <v>80</v>
      </c>
      <c r="C83" s="386"/>
      <c r="D83" s="386"/>
      <c r="E83" s="386"/>
      <c r="F83" s="387"/>
      <c r="G83" s="412"/>
      <c r="H83" s="413"/>
      <c r="I83" s="414"/>
      <c r="J83" s="383"/>
      <c r="K83" s="425"/>
      <c r="L83" s="409" t="s">
        <v>103</v>
      </c>
      <c r="M83" s="410"/>
      <c r="N83" s="410"/>
      <c r="O83" s="410"/>
      <c r="P83" s="410"/>
      <c r="Q83" s="410"/>
      <c r="R83" s="410"/>
      <c r="S83" s="411"/>
    </row>
    <row r="84" spans="1:19" ht="15" customHeight="1" x14ac:dyDescent="0.25">
      <c r="A84" s="296"/>
      <c r="B84" s="442" t="s">
        <v>81</v>
      </c>
      <c r="C84" s="443"/>
      <c r="D84" s="443"/>
      <c r="E84" s="443"/>
      <c r="F84" s="444"/>
      <c r="G84" s="439">
        <f>Z2_ZPI!H19</f>
        <v>76</v>
      </c>
      <c r="H84" s="440"/>
      <c r="I84" s="441"/>
      <c r="J84" s="383"/>
      <c r="K84" s="425"/>
      <c r="L84" s="409" t="s">
        <v>117</v>
      </c>
      <c r="M84" s="410"/>
      <c r="N84" s="410"/>
      <c r="O84" s="410"/>
      <c r="P84" s="410"/>
      <c r="Q84" s="410"/>
      <c r="R84" s="410"/>
      <c r="S84" s="411"/>
    </row>
    <row r="85" spans="1:19" ht="15" customHeight="1" x14ac:dyDescent="0.25">
      <c r="A85" s="296"/>
      <c r="B85" s="452" t="s">
        <v>146</v>
      </c>
      <c r="C85" s="453"/>
      <c r="D85" s="453"/>
      <c r="E85" s="453"/>
      <c r="F85" s="454"/>
      <c r="G85" s="415">
        <f>SUM(G84,G71)</f>
        <v>100</v>
      </c>
      <c r="H85" s="416"/>
      <c r="I85" s="417"/>
      <c r="J85" s="384"/>
      <c r="K85" s="426"/>
      <c r="L85" s="409"/>
      <c r="M85" s="410"/>
      <c r="N85" s="410"/>
      <c r="O85" s="410"/>
      <c r="P85" s="410"/>
      <c r="Q85" s="410"/>
      <c r="R85" s="410"/>
      <c r="S85" s="411"/>
    </row>
    <row r="86" spans="1:19" ht="15" customHeight="1" x14ac:dyDescent="0.25">
      <c r="A86" s="336"/>
      <c r="B86" s="337"/>
      <c r="C86" s="337"/>
      <c r="D86" s="337"/>
      <c r="E86" s="337"/>
      <c r="F86" s="337"/>
      <c r="G86" s="337"/>
      <c r="H86" s="337"/>
      <c r="I86" s="337"/>
      <c r="J86" s="337"/>
      <c r="K86" s="337"/>
      <c r="L86" s="337"/>
      <c r="M86" s="337"/>
      <c r="N86" s="337"/>
      <c r="O86" s="337"/>
      <c r="P86" s="337"/>
      <c r="Q86" s="337"/>
      <c r="R86" s="337"/>
      <c r="S86" s="338"/>
    </row>
    <row r="87" spans="1:19" ht="20.100000000000001" customHeight="1" x14ac:dyDescent="0.25">
      <c r="A87" s="380" t="s">
        <v>82</v>
      </c>
      <c r="B87" s="381"/>
      <c r="C87" s="381"/>
      <c r="D87" s="381"/>
      <c r="E87" s="381"/>
      <c r="F87" s="381"/>
      <c r="G87" s="381"/>
      <c r="H87" s="381"/>
      <c r="I87" s="381"/>
      <c r="J87" s="381"/>
      <c r="K87" s="381"/>
      <c r="L87" s="381"/>
      <c r="M87" s="381"/>
      <c r="N87" s="381"/>
      <c r="O87" s="381"/>
      <c r="P87" s="381"/>
      <c r="Q87" s="381"/>
      <c r="R87" s="381"/>
      <c r="S87" s="382"/>
    </row>
    <row r="88" spans="1:19" ht="15" customHeight="1" x14ac:dyDescent="0.25">
      <c r="A88" s="322" t="s">
        <v>141</v>
      </c>
      <c r="B88" s="323" t="s">
        <v>83</v>
      </c>
      <c r="C88" s="324"/>
      <c r="D88" s="324"/>
      <c r="E88" s="325"/>
      <c r="F88" s="323" t="str">
        <f>Z2_ZPI!E19</f>
        <v>zaliczenie</v>
      </c>
      <c r="G88" s="324"/>
      <c r="H88" s="324"/>
      <c r="I88" s="325"/>
      <c r="J88" s="326"/>
      <c r="K88" s="339" t="s">
        <v>84</v>
      </c>
      <c r="L88" s="333" t="s">
        <v>85</v>
      </c>
      <c r="M88" s="334"/>
      <c r="N88" s="334"/>
      <c r="O88" s="334"/>
      <c r="P88" s="334"/>
      <c r="Q88" s="334"/>
      <c r="R88" s="334"/>
      <c r="S88" s="335"/>
    </row>
    <row r="89" spans="1:19" ht="15" customHeight="1" x14ac:dyDescent="0.25">
      <c r="A89" s="322"/>
      <c r="B89" s="327" t="s">
        <v>566</v>
      </c>
      <c r="C89" s="328"/>
      <c r="D89" s="328"/>
      <c r="E89" s="329"/>
      <c r="F89" s="327" t="s">
        <v>86</v>
      </c>
      <c r="G89" s="328"/>
      <c r="H89" s="328"/>
      <c r="I89" s="329"/>
      <c r="J89" s="326"/>
      <c r="K89" s="339"/>
      <c r="L89" s="330" t="s">
        <v>232</v>
      </c>
      <c r="M89" s="331"/>
      <c r="N89" s="331"/>
      <c r="O89" s="331"/>
      <c r="P89" s="331"/>
      <c r="Q89" s="331"/>
      <c r="R89" s="331"/>
      <c r="S89" s="332"/>
    </row>
    <row r="90" spans="1:19" ht="15" customHeight="1" x14ac:dyDescent="0.25">
      <c r="A90" s="322"/>
      <c r="B90" s="348" t="s">
        <v>105</v>
      </c>
      <c r="C90" s="349"/>
      <c r="D90" s="349"/>
      <c r="E90" s="350"/>
      <c r="F90" s="351">
        <v>20</v>
      </c>
      <c r="G90" s="352"/>
      <c r="H90" s="352"/>
      <c r="I90" s="353"/>
      <c r="J90" s="326"/>
      <c r="K90" s="339"/>
      <c r="L90" s="330" t="s">
        <v>233</v>
      </c>
      <c r="M90" s="331"/>
      <c r="N90" s="331"/>
      <c r="O90" s="331"/>
      <c r="P90" s="331"/>
      <c r="Q90" s="331"/>
      <c r="R90" s="331"/>
      <c r="S90" s="332"/>
    </row>
    <row r="91" spans="1:19" ht="15" customHeight="1" x14ac:dyDescent="0.25">
      <c r="A91" s="322"/>
      <c r="B91" s="348" t="s">
        <v>102</v>
      </c>
      <c r="C91" s="349"/>
      <c r="D91" s="349"/>
      <c r="E91" s="350"/>
      <c r="F91" s="351">
        <v>30</v>
      </c>
      <c r="G91" s="352"/>
      <c r="H91" s="352"/>
      <c r="I91" s="353"/>
      <c r="J91" s="326"/>
      <c r="K91" s="339"/>
      <c r="L91" s="330" t="s">
        <v>87</v>
      </c>
      <c r="M91" s="331"/>
      <c r="N91" s="331"/>
      <c r="O91" s="331"/>
      <c r="P91" s="331"/>
      <c r="Q91" s="331"/>
      <c r="R91" s="331"/>
      <c r="S91" s="332"/>
    </row>
    <row r="92" spans="1:19" ht="15" customHeight="1" x14ac:dyDescent="0.25">
      <c r="A92" s="322"/>
      <c r="B92" s="348" t="s">
        <v>119</v>
      </c>
      <c r="C92" s="349"/>
      <c r="D92" s="349"/>
      <c r="E92" s="350"/>
      <c r="F92" s="351">
        <v>30</v>
      </c>
      <c r="G92" s="352"/>
      <c r="H92" s="352"/>
      <c r="I92" s="353"/>
      <c r="J92" s="326"/>
      <c r="K92" s="339"/>
      <c r="L92" s="330" t="s">
        <v>234</v>
      </c>
      <c r="M92" s="331"/>
      <c r="N92" s="331"/>
      <c r="O92" s="331"/>
      <c r="P92" s="331"/>
      <c r="Q92" s="331"/>
      <c r="R92" s="331"/>
      <c r="S92" s="332"/>
    </row>
    <row r="93" spans="1:19" ht="15" customHeight="1" x14ac:dyDescent="0.25">
      <c r="A93" s="322"/>
      <c r="B93" s="348" t="s">
        <v>283</v>
      </c>
      <c r="C93" s="349"/>
      <c r="D93" s="349"/>
      <c r="E93" s="350"/>
      <c r="F93" s="351">
        <v>20</v>
      </c>
      <c r="G93" s="352"/>
      <c r="H93" s="352"/>
      <c r="I93" s="353"/>
      <c r="J93" s="326"/>
      <c r="K93" s="339"/>
      <c r="L93" s="330" t="s">
        <v>88</v>
      </c>
      <c r="M93" s="331"/>
      <c r="N93" s="331"/>
      <c r="O93" s="331"/>
      <c r="P93" s="331"/>
      <c r="Q93" s="331"/>
      <c r="R93" s="331"/>
      <c r="S93" s="332"/>
    </row>
    <row r="94" spans="1:19" ht="15" customHeight="1" x14ac:dyDescent="0.25">
      <c r="A94" s="322"/>
      <c r="B94" s="348"/>
      <c r="C94" s="349"/>
      <c r="D94" s="349"/>
      <c r="E94" s="350"/>
      <c r="F94" s="351"/>
      <c r="G94" s="352"/>
      <c r="H94" s="352"/>
      <c r="I94" s="353"/>
      <c r="J94" s="326"/>
      <c r="K94" s="339"/>
      <c r="L94" s="330" t="s">
        <v>733</v>
      </c>
      <c r="M94" s="331"/>
      <c r="N94" s="331"/>
      <c r="O94" s="331"/>
      <c r="P94" s="331"/>
      <c r="Q94" s="331"/>
      <c r="R94" s="331"/>
      <c r="S94" s="332"/>
    </row>
    <row r="95" spans="1:19" ht="15" customHeight="1" x14ac:dyDescent="0.25">
      <c r="A95" s="336"/>
      <c r="B95" s="337"/>
      <c r="C95" s="337"/>
      <c r="D95" s="337"/>
      <c r="E95" s="337"/>
      <c r="F95" s="337"/>
      <c r="G95" s="337"/>
      <c r="H95" s="337"/>
      <c r="I95" s="337"/>
      <c r="J95" s="337"/>
      <c r="K95" s="337"/>
      <c r="L95" s="337"/>
      <c r="M95" s="337"/>
      <c r="N95" s="337"/>
      <c r="O95" s="337"/>
      <c r="P95" s="337"/>
      <c r="Q95" s="337"/>
      <c r="R95" s="337"/>
      <c r="S95" s="338"/>
    </row>
    <row r="96" spans="1:19" ht="20.100000000000001" customHeight="1" x14ac:dyDescent="0.25">
      <c r="A96" s="388" t="s">
        <v>140</v>
      </c>
      <c r="B96" s="340" t="s">
        <v>89</v>
      </c>
      <c r="C96" s="340"/>
      <c r="D96" s="340"/>
      <c r="E96" s="340"/>
      <c r="F96" s="340"/>
      <c r="G96" s="340"/>
      <c r="H96" s="340"/>
      <c r="I96" s="340"/>
      <c r="J96" s="340"/>
      <c r="K96" s="340"/>
      <c r="L96" s="340"/>
      <c r="M96" s="340"/>
      <c r="N96" s="340"/>
      <c r="O96" s="340"/>
      <c r="P96" s="340"/>
      <c r="Q96" s="340"/>
      <c r="R96" s="340"/>
      <c r="S96" s="341"/>
    </row>
    <row r="97" spans="1:19" ht="15" customHeight="1" x14ac:dyDescent="0.25">
      <c r="A97" s="388"/>
      <c r="B97" s="342" t="s">
        <v>567</v>
      </c>
      <c r="C97" s="342"/>
      <c r="D97" s="342"/>
      <c r="E97" s="342"/>
      <c r="F97" s="342"/>
      <c r="G97" s="342"/>
      <c r="H97" s="342"/>
      <c r="I97" s="342"/>
      <c r="J97" s="342"/>
      <c r="K97" s="342"/>
      <c r="L97" s="342"/>
      <c r="M97" s="342"/>
      <c r="N97" s="342"/>
      <c r="O97" s="342"/>
      <c r="P97" s="342"/>
      <c r="Q97" s="342"/>
      <c r="R97" s="342"/>
      <c r="S97" s="343"/>
    </row>
    <row r="98" spans="1:19" ht="171.75" customHeight="1" x14ac:dyDescent="0.25">
      <c r="A98" s="388"/>
      <c r="B98" s="357" t="s">
        <v>542</v>
      </c>
      <c r="C98" s="357"/>
      <c r="D98" s="357"/>
      <c r="E98" s="357"/>
      <c r="F98" s="357"/>
      <c r="G98" s="357"/>
      <c r="H98" s="357"/>
      <c r="I98" s="357"/>
      <c r="J98" s="357"/>
      <c r="K98" s="357"/>
      <c r="L98" s="357"/>
      <c r="M98" s="357"/>
      <c r="N98" s="357"/>
      <c r="O98" s="357"/>
      <c r="P98" s="357"/>
      <c r="Q98" s="357"/>
      <c r="R98" s="357"/>
      <c r="S98" s="358"/>
    </row>
    <row r="99" spans="1:19" ht="15" customHeight="1" x14ac:dyDescent="0.25">
      <c r="A99" s="388"/>
      <c r="B99" s="346" t="s">
        <v>90</v>
      </c>
      <c r="C99" s="346"/>
      <c r="D99" s="346"/>
      <c r="E99" s="346"/>
      <c r="F99" s="346"/>
      <c r="G99" s="346"/>
      <c r="H99" s="346"/>
      <c r="I99" s="346"/>
      <c r="J99" s="346"/>
      <c r="K99" s="346"/>
      <c r="L99" s="346"/>
      <c r="M99" s="346"/>
      <c r="N99" s="346"/>
      <c r="O99" s="346"/>
      <c r="P99" s="346"/>
      <c r="Q99" s="346"/>
      <c r="R99" s="346"/>
      <c r="S99" s="347"/>
    </row>
    <row r="100" spans="1:19" ht="76.900000000000006" customHeight="1" x14ac:dyDescent="0.25">
      <c r="A100" s="388"/>
      <c r="B100" s="357" t="s">
        <v>543</v>
      </c>
      <c r="C100" s="357"/>
      <c r="D100" s="357"/>
      <c r="E100" s="357"/>
      <c r="F100" s="357"/>
      <c r="G100" s="357"/>
      <c r="H100" s="357"/>
      <c r="I100" s="357"/>
      <c r="J100" s="357"/>
      <c r="K100" s="357"/>
      <c r="L100" s="357"/>
      <c r="M100" s="357"/>
      <c r="N100" s="357"/>
      <c r="O100" s="357"/>
      <c r="P100" s="357"/>
      <c r="Q100" s="357"/>
      <c r="R100" s="357"/>
      <c r="S100" s="358"/>
    </row>
    <row r="101" spans="1:19" ht="15" customHeight="1" x14ac:dyDescent="0.25">
      <c r="A101" s="388"/>
      <c r="B101" s="346" t="s">
        <v>91</v>
      </c>
      <c r="C101" s="346"/>
      <c r="D101" s="346"/>
      <c r="E101" s="346"/>
      <c r="F101" s="346"/>
      <c r="G101" s="346"/>
      <c r="H101" s="346"/>
      <c r="I101" s="346"/>
      <c r="J101" s="346"/>
      <c r="K101" s="346"/>
      <c r="L101" s="346"/>
      <c r="M101" s="346"/>
      <c r="N101" s="346"/>
      <c r="O101" s="346"/>
      <c r="P101" s="346"/>
      <c r="Q101" s="346"/>
      <c r="R101" s="346"/>
      <c r="S101" s="347"/>
    </row>
    <row r="102" spans="1:19" ht="120" customHeight="1" x14ac:dyDescent="0.25">
      <c r="A102" s="388"/>
      <c r="B102" s="357" t="s">
        <v>544</v>
      </c>
      <c r="C102" s="357"/>
      <c r="D102" s="357"/>
      <c r="E102" s="357"/>
      <c r="F102" s="357"/>
      <c r="G102" s="357"/>
      <c r="H102" s="357"/>
      <c r="I102" s="357"/>
      <c r="J102" s="357"/>
      <c r="K102" s="357"/>
      <c r="L102" s="357"/>
      <c r="M102" s="357"/>
      <c r="N102" s="357"/>
      <c r="O102" s="357"/>
      <c r="P102" s="357"/>
      <c r="Q102" s="357"/>
      <c r="R102" s="357"/>
      <c r="S102" s="35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b72XzV8Y/GWYPdZpi6wCh3ZKysUlJoriGZNYGVwRDz4apKFZqeV8iHCqVYJ8Rh451qayKV7LP8jmUOv2SYQOAw==" saltValue="3PTxbfC++U3Bre1JIOJaf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665BB11C-0F74-4CF9-8DD2-3D3AC596729F}">
      <formula1>ZAL</formula1>
    </dataValidation>
    <dataValidation type="list" allowBlank="1" showInputMessage="1" showErrorMessage="1" sqref="L7" xr:uid="{1C29DF80-AE59-4BF7-A36C-CF3083C4CE34}">
      <formula1>STATUS</formula1>
    </dataValidation>
    <dataValidation type="list" allowBlank="1" showInputMessage="1" showErrorMessage="1" sqref="L72:L79" xr:uid="{78493542-65D6-4DED-BED1-D5DD1C90A263}">
      <formula1>METODY</formula1>
    </dataValidation>
    <dataValidation type="list" allowBlank="1" showInputMessage="1" showErrorMessage="1" sqref="L81:L85" xr:uid="{368C57A1-98DE-4002-B42C-109F674F411B}">
      <formula1>PRAC_STUD</formula1>
    </dataValidation>
    <dataValidation type="list" allowBlank="1" showInputMessage="1" showErrorMessage="1" sqref="N14:S33" xr:uid="{9272CD3A-67C3-4D18-9FFE-8DBBF897DF32}">
      <formula1>KEW_Z2</formula1>
    </dataValidation>
    <dataValidation type="list" allowBlank="1" showInputMessage="1" showErrorMessage="1" sqref="N34:S53" xr:uid="{E562A237-8B43-4A62-8756-1738985F1FA5}">
      <formula1>KEU_Z2</formula1>
    </dataValidation>
    <dataValidation type="list" allowBlank="1" showInputMessage="1" showErrorMessage="1" sqref="N54:S68" xr:uid="{1F5CEAB4-CA7A-413D-8A67-35BB76D9B5AF}">
      <formula1>KEK_Z2</formula1>
    </dataValidation>
  </dataValidations>
  <hyperlinks>
    <hyperlink ref="O13" r:id="rId1" xr:uid="{7F41D8B3-8D85-43FE-A873-A0CC12A9A5B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D1FFA-4EA7-47C4-B494-3B65E1C3E9B2}">
  <sheetPr codeName="Arkusz12">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Z2_ZPI!B17</f>
        <v>Moduł Z2/3</v>
      </c>
      <c r="B3" s="392"/>
      <c r="C3" s="392"/>
      <c r="D3" s="396" t="str">
        <f>Z2_ZPI!C17</f>
        <v>Nowoczesne zarządzanie</v>
      </c>
      <c r="E3" s="397"/>
      <c r="F3" s="397"/>
      <c r="G3" s="397"/>
      <c r="H3" s="397"/>
      <c r="I3" s="398"/>
      <c r="J3" s="3"/>
      <c r="K3" s="3"/>
      <c r="L3" s="4"/>
      <c r="M3" s="4"/>
      <c r="N3" s="4"/>
      <c r="O3" s="4"/>
      <c r="P3" s="4"/>
      <c r="Q3" s="4"/>
      <c r="R3" s="4"/>
    </row>
    <row r="4" spans="1:19" ht="18.75" thickBot="1" x14ac:dyDescent="0.3">
      <c r="A4" s="290" t="s">
        <v>56</v>
      </c>
      <c r="B4" s="290"/>
      <c r="C4" s="290"/>
      <c r="D4" s="393" t="str">
        <f>Z2_ZPI!B20</f>
        <v>Kurs 3.3.</v>
      </c>
      <c r="E4" s="394"/>
      <c r="F4" s="394"/>
      <c r="G4" s="394"/>
      <c r="H4" s="394"/>
      <c r="I4" s="395"/>
      <c r="J4" s="3"/>
      <c r="K4" s="3"/>
      <c r="L4" s="4"/>
      <c r="M4" s="4"/>
      <c r="N4" s="4"/>
      <c r="O4" s="4"/>
      <c r="P4" s="4"/>
      <c r="Q4" s="4"/>
      <c r="R4" s="4"/>
    </row>
    <row r="5" spans="1:19" ht="23.25" thickBot="1" x14ac:dyDescent="0.3">
      <c r="A5" s="291" t="s">
        <v>57</v>
      </c>
      <c r="B5" s="291"/>
      <c r="C5" s="291"/>
      <c r="D5" s="292" t="str">
        <f>Z2_ZPI!C20</f>
        <v>Strategiczne zarządzanie zasobami ludzkimi</v>
      </c>
      <c r="E5" s="292"/>
      <c r="F5" s="292"/>
      <c r="G5" s="292"/>
      <c r="H5" s="292"/>
      <c r="I5" s="292"/>
      <c r="J5" s="292"/>
      <c r="K5" s="292"/>
      <c r="L5" s="293" t="s">
        <v>42</v>
      </c>
      <c r="M5" s="293"/>
      <c r="N5" s="72">
        <f>Z2_ZPI!D20</f>
        <v>3</v>
      </c>
      <c r="O5" s="293" t="s">
        <v>43</v>
      </c>
      <c r="P5" s="293"/>
      <c r="Q5" s="314" t="str">
        <f>Z2_ZPI!F17</f>
        <v>prof. G. Maniak</v>
      </c>
      <c r="R5" s="314"/>
      <c r="S5" s="31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(3)'!G6</f>
        <v>I</v>
      </c>
      <c r="H7" s="135" t="s">
        <v>47</v>
      </c>
      <c r="I7" s="40">
        <f>'M (3)'!I6</f>
        <v>1</v>
      </c>
      <c r="J7" s="213" t="s">
        <v>230</v>
      </c>
      <c r="K7" s="214"/>
      <c r="L7" s="400" t="s">
        <v>48</v>
      </c>
      <c r="M7" s="401"/>
      <c r="N7" s="7" t="s">
        <v>49</v>
      </c>
      <c r="O7" s="314" t="s">
        <v>50</v>
      </c>
      <c r="P7" s="314"/>
      <c r="Q7" s="315" t="s">
        <v>51</v>
      </c>
      <c r="R7" s="315"/>
      <c r="S7" s="73">
        <f>Z2_ZPI!G20</f>
        <v>18</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18" t="s">
        <v>59</v>
      </c>
      <c r="B10" s="219"/>
      <c r="C10" s="219"/>
      <c r="D10" s="219"/>
      <c r="E10" s="219"/>
      <c r="F10" s="219"/>
      <c r="G10" s="219"/>
      <c r="H10" s="219"/>
      <c r="I10" s="219"/>
      <c r="J10" s="219"/>
      <c r="K10" s="219"/>
      <c r="L10" s="219"/>
      <c r="M10" s="219"/>
      <c r="N10" s="219"/>
      <c r="O10" s="219"/>
      <c r="P10" s="219"/>
      <c r="Q10" s="219"/>
      <c r="R10" s="219"/>
      <c r="S10" s="220"/>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295" t="s">
        <v>63</v>
      </c>
      <c r="B14" s="650" t="s">
        <v>410</v>
      </c>
      <c r="C14" s="651"/>
      <c r="D14" s="651"/>
      <c r="E14" s="651"/>
      <c r="F14" s="651"/>
      <c r="G14" s="651"/>
      <c r="H14" s="651"/>
      <c r="I14" s="651"/>
      <c r="J14" s="651"/>
      <c r="K14" s="651"/>
      <c r="L14" s="651"/>
      <c r="M14" s="652"/>
      <c r="N14" s="653" t="s">
        <v>148</v>
      </c>
      <c r="O14" s="654"/>
      <c r="P14" s="654"/>
      <c r="Q14" s="654"/>
      <c r="R14" s="654"/>
      <c r="S14" s="655"/>
    </row>
    <row r="15" spans="1:19" ht="15" customHeight="1" x14ac:dyDescent="0.25">
      <c r="A15" s="296"/>
      <c r="B15" s="462"/>
      <c r="C15" s="463"/>
      <c r="D15" s="463"/>
      <c r="E15" s="463"/>
      <c r="F15" s="463"/>
      <c r="G15" s="463"/>
      <c r="H15" s="463"/>
      <c r="I15" s="463"/>
      <c r="J15" s="463"/>
      <c r="K15" s="463"/>
      <c r="L15" s="463"/>
      <c r="M15" s="464"/>
      <c r="N15" s="471" t="s">
        <v>149</v>
      </c>
      <c r="O15" s="472"/>
      <c r="P15" s="472"/>
      <c r="Q15" s="472"/>
      <c r="R15" s="472"/>
      <c r="S15" s="473"/>
    </row>
    <row r="16" spans="1:19" ht="15" customHeight="1" x14ac:dyDescent="0.25">
      <c r="A16" s="296"/>
      <c r="B16" s="462"/>
      <c r="C16" s="463"/>
      <c r="D16" s="463"/>
      <c r="E16" s="463"/>
      <c r="F16" s="463"/>
      <c r="G16" s="463"/>
      <c r="H16" s="463"/>
      <c r="I16" s="463"/>
      <c r="J16" s="463"/>
      <c r="K16" s="463"/>
      <c r="L16" s="463"/>
      <c r="M16" s="464"/>
      <c r="N16" s="471" t="s">
        <v>156</v>
      </c>
      <c r="O16" s="472"/>
      <c r="P16" s="472"/>
      <c r="Q16" s="472"/>
      <c r="R16" s="472"/>
      <c r="S16" s="473"/>
    </row>
    <row r="17" spans="1:19" ht="15" customHeight="1" x14ac:dyDescent="0.25">
      <c r="A17" s="296"/>
      <c r="B17" s="462"/>
      <c r="C17" s="463"/>
      <c r="D17" s="463"/>
      <c r="E17" s="463"/>
      <c r="F17" s="463"/>
      <c r="G17" s="463"/>
      <c r="H17" s="463"/>
      <c r="I17" s="463"/>
      <c r="J17" s="463"/>
      <c r="K17" s="463"/>
      <c r="L17" s="463"/>
      <c r="M17" s="464"/>
      <c r="N17" s="471"/>
      <c r="O17" s="472"/>
      <c r="P17" s="472"/>
      <c r="Q17" s="472"/>
      <c r="R17" s="472"/>
      <c r="S17" s="473"/>
    </row>
    <row r="18" spans="1:19" ht="15" customHeight="1" x14ac:dyDescent="0.25">
      <c r="A18" s="296"/>
      <c r="B18" s="510"/>
      <c r="C18" s="511"/>
      <c r="D18" s="511"/>
      <c r="E18" s="511"/>
      <c r="F18" s="511"/>
      <c r="G18" s="511"/>
      <c r="H18" s="511"/>
      <c r="I18" s="511"/>
      <c r="J18" s="511"/>
      <c r="K18" s="511"/>
      <c r="L18" s="511"/>
      <c r="M18" s="512"/>
      <c r="N18" s="513"/>
      <c r="O18" s="514"/>
      <c r="P18" s="514"/>
      <c r="Q18" s="514"/>
      <c r="R18" s="514"/>
      <c r="S18" s="515"/>
    </row>
    <row r="19" spans="1:19" ht="15" customHeight="1" x14ac:dyDescent="0.25">
      <c r="A19" s="296"/>
      <c r="B19" s="459" t="s">
        <v>411</v>
      </c>
      <c r="C19" s="460"/>
      <c r="D19" s="460"/>
      <c r="E19" s="460"/>
      <c r="F19" s="460"/>
      <c r="G19" s="460"/>
      <c r="H19" s="460"/>
      <c r="I19" s="460"/>
      <c r="J19" s="460"/>
      <c r="K19" s="460"/>
      <c r="L19" s="460"/>
      <c r="M19" s="461"/>
      <c r="N19" s="468" t="s">
        <v>151</v>
      </c>
      <c r="O19" s="469"/>
      <c r="P19" s="469"/>
      <c r="Q19" s="469"/>
      <c r="R19" s="469"/>
      <c r="S19" s="470"/>
    </row>
    <row r="20" spans="1:19" ht="15" customHeight="1" x14ac:dyDescent="0.25">
      <c r="A20" s="296"/>
      <c r="B20" s="462"/>
      <c r="C20" s="463"/>
      <c r="D20" s="463"/>
      <c r="E20" s="463"/>
      <c r="F20" s="463"/>
      <c r="G20" s="463"/>
      <c r="H20" s="463"/>
      <c r="I20" s="463"/>
      <c r="J20" s="463"/>
      <c r="K20" s="463"/>
      <c r="L20" s="463"/>
      <c r="M20" s="464"/>
      <c r="N20" s="471" t="s">
        <v>158</v>
      </c>
      <c r="O20" s="472"/>
      <c r="P20" s="472"/>
      <c r="Q20" s="472"/>
      <c r="R20" s="472"/>
      <c r="S20" s="473"/>
    </row>
    <row r="21" spans="1:19" ht="15" customHeight="1" x14ac:dyDescent="0.25">
      <c r="A21" s="296"/>
      <c r="B21" s="462"/>
      <c r="C21" s="463"/>
      <c r="D21" s="463"/>
      <c r="E21" s="463"/>
      <c r="F21" s="463"/>
      <c r="G21" s="463"/>
      <c r="H21" s="463"/>
      <c r="I21" s="463"/>
      <c r="J21" s="463"/>
      <c r="K21" s="463"/>
      <c r="L21" s="463"/>
      <c r="M21" s="464"/>
      <c r="N21" s="471"/>
      <c r="O21" s="472"/>
      <c r="P21" s="472"/>
      <c r="Q21" s="472"/>
      <c r="R21" s="472"/>
      <c r="S21" s="473"/>
    </row>
    <row r="22" spans="1:19" ht="15" customHeight="1" x14ac:dyDescent="0.25">
      <c r="A22" s="296"/>
      <c r="B22" s="462"/>
      <c r="C22" s="463"/>
      <c r="D22" s="463"/>
      <c r="E22" s="463"/>
      <c r="F22" s="463"/>
      <c r="G22" s="463"/>
      <c r="H22" s="463"/>
      <c r="I22" s="463"/>
      <c r="J22" s="463"/>
      <c r="K22" s="463"/>
      <c r="L22" s="463"/>
      <c r="M22" s="464"/>
      <c r="N22" s="471"/>
      <c r="O22" s="472"/>
      <c r="P22" s="472"/>
      <c r="Q22" s="472"/>
      <c r="R22" s="472"/>
      <c r="S22" s="473"/>
    </row>
    <row r="23" spans="1:19" ht="15" customHeight="1" x14ac:dyDescent="0.25">
      <c r="A23" s="296"/>
      <c r="B23" s="510"/>
      <c r="C23" s="511"/>
      <c r="D23" s="511"/>
      <c r="E23" s="511"/>
      <c r="F23" s="511"/>
      <c r="G23" s="511"/>
      <c r="H23" s="511"/>
      <c r="I23" s="511"/>
      <c r="J23" s="511"/>
      <c r="K23" s="511"/>
      <c r="L23" s="511"/>
      <c r="M23" s="512"/>
      <c r="N23" s="513"/>
      <c r="O23" s="514"/>
      <c r="P23" s="514"/>
      <c r="Q23" s="514"/>
      <c r="R23" s="514"/>
      <c r="S23" s="515"/>
    </row>
    <row r="24" spans="1:19" ht="15" customHeight="1" x14ac:dyDescent="0.25">
      <c r="A24" s="296"/>
      <c r="B24" s="459" t="s">
        <v>412</v>
      </c>
      <c r="C24" s="460"/>
      <c r="D24" s="460"/>
      <c r="E24" s="460"/>
      <c r="F24" s="460"/>
      <c r="G24" s="460"/>
      <c r="H24" s="460"/>
      <c r="I24" s="460"/>
      <c r="J24" s="460"/>
      <c r="K24" s="460"/>
      <c r="L24" s="460"/>
      <c r="M24" s="461"/>
      <c r="N24" s="468" t="s">
        <v>150</v>
      </c>
      <c r="O24" s="469"/>
      <c r="P24" s="469"/>
      <c r="Q24" s="469"/>
      <c r="R24" s="469"/>
      <c r="S24" s="470"/>
    </row>
    <row r="25" spans="1:19" ht="15" customHeight="1" x14ac:dyDescent="0.25">
      <c r="A25" s="296"/>
      <c r="B25" s="462"/>
      <c r="C25" s="463"/>
      <c r="D25" s="463"/>
      <c r="E25" s="463"/>
      <c r="F25" s="463"/>
      <c r="G25" s="463"/>
      <c r="H25" s="463"/>
      <c r="I25" s="463"/>
      <c r="J25" s="463"/>
      <c r="K25" s="463"/>
      <c r="L25" s="463"/>
      <c r="M25" s="464"/>
      <c r="N25" s="471" t="s">
        <v>151</v>
      </c>
      <c r="O25" s="472"/>
      <c r="P25" s="472"/>
      <c r="Q25" s="472"/>
      <c r="R25" s="472"/>
      <c r="S25" s="473"/>
    </row>
    <row r="26" spans="1:19" ht="15" customHeight="1" x14ac:dyDescent="0.25">
      <c r="A26" s="296"/>
      <c r="B26" s="462"/>
      <c r="C26" s="463"/>
      <c r="D26" s="463"/>
      <c r="E26" s="463"/>
      <c r="F26" s="463"/>
      <c r="G26" s="463"/>
      <c r="H26" s="463"/>
      <c r="I26" s="463"/>
      <c r="J26" s="463"/>
      <c r="K26" s="463"/>
      <c r="L26" s="463"/>
      <c r="M26" s="464"/>
      <c r="N26" s="471"/>
      <c r="O26" s="472"/>
      <c r="P26" s="472"/>
      <c r="Q26" s="472"/>
      <c r="R26" s="472"/>
      <c r="S26" s="473"/>
    </row>
    <row r="27" spans="1:19" ht="15" customHeight="1" x14ac:dyDescent="0.25">
      <c r="A27" s="296"/>
      <c r="B27" s="462"/>
      <c r="C27" s="463"/>
      <c r="D27" s="463"/>
      <c r="E27" s="463"/>
      <c r="F27" s="463"/>
      <c r="G27" s="463"/>
      <c r="H27" s="463"/>
      <c r="I27" s="463"/>
      <c r="J27" s="463"/>
      <c r="K27" s="463"/>
      <c r="L27" s="463"/>
      <c r="M27" s="464"/>
      <c r="N27" s="471"/>
      <c r="O27" s="472"/>
      <c r="P27" s="472"/>
      <c r="Q27" s="472"/>
      <c r="R27" s="472"/>
      <c r="S27" s="473"/>
    </row>
    <row r="28" spans="1:19" ht="15" customHeight="1" x14ac:dyDescent="0.25">
      <c r="A28" s="296"/>
      <c r="B28" s="510"/>
      <c r="C28" s="511"/>
      <c r="D28" s="511"/>
      <c r="E28" s="511"/>
      <c r="F28" s="511"/>
      <c r="G28" s="511"/>
      <c r="H28" s="511"/>
      <c r="I28" s="511"/>
      <c r="J28" s="511"/>
      <c r="K28" s="511"/>
      <c r="L28" s="511"/>
      <c r="M28" s="512"/>
      <c r="N28" s="513"/>
      <c r="O28" s="514"/>
      <c r="P28" s="514"/>
      <c r="Q28" s="514"/>
      <c r="R28" s="514"/>
      <c r="S28" s="515"/>
    </row>
    <row r="29" spans="1:19" ht="15" customHeight="1" x14ac:dyDescent="0.25">
      <c r="A29" s="296"/>
      <c r="B29" s="459" t="s">
        <v>413</v>
      </c>
      <c r="C29" s="460"/>
      <c r="D29" s="460"/>
      <c r="E29" s="460"/>
      <c r="F29" s="460"/>
      <c r="G29" s="460"/>
      <c r="H29" s="460"/>
      <c r="I29" s="460"/>
      <c r="J29" s="460"/>
      <c r="K29" s="460"/>
      <c r="L29" s="460"/>
      <c r="M29" s="461"/>
      <c r="N29" s="468" t="s">
        <v>156</v>
      </c>
      <c r="O29" s="469"/>
      <c r="P29" s="469"/>
      <c r="Q29" s="469"/>
      <c r="R29" s="469"/>
      <c r="S29" s="470"/>
    </row>
    <row r="30" spans="1:19" ht="15" customHeight="1" x14ac:dyDescent="0.25">
      <c r="A30" s="296"/>
      <c r="B30" s="462"/>
      <c r="C30" s="463"/>
      <c r="D30" s="463"/>
      <c r="E30" s="463"/>
      <c r="F30" s="463"/>
      <c r="G30" s="463"/>
      <c r="H30" s="463"/>
      <c r="I30" s="463"/>
      <c r="J30" s="463"/>
      <c r="K30" s="463"/>
      <c r="L30" s="463"/>
      <c r="M30" s="464"/>
      <c r="N30" s="471" t="s">
        <v>154</v>
      </c>
      <c r="O30" s="472"/>
      <c r="P30" s="472"/>
      <c r="Q30" s="472"/>
      <c r="R30" s="472"/>
      <c r="S30" s="473"/>
    </row>
    <row r="31" spans="1:19" ht="15" customHeight="1" x14ac:dyDescent="0.25">
      <c r="A31" s="296"/>
      <c r="B31" s="462"/>
      <c r="C31" s="463"/>
      <c r="D31" s="463"/>
      <c r="E31" s="463"/>
      <c r="F31" s="463"/>
      <c r="G31" s="463"/>
      <c r="H31" s="463"/>
      <c r="I31" s="463"/>
      <c r="J31" s="463"/>
      <c r="K31" s="463"/>
      <c r="L31" s="463"/>
      <c r="M31" s="464"/>
      <c r="N31" s="471" t="s">
        <v>162</v>
      </c>
      <c r="O31" s="472"/>
      <c r="P31" s="472"/>
      <c r="Q31" s="472"/>
      <c r="R31" s="472"/>
      <c r="S31" s="473"/>
    </row>
    <row r="32" spans="1:19" ht="15" customHeight="1" x14ac:dyDescent="0.25">
      <c r="A32" s="296"/>
      <c r="B32" s="462"/>
      <c r="C32" s="463"/>
      <c r="D32" s="463"/>
      <c r="E32" s="463"/>
      <c r="F32" s="463"/>
      <c r="G32" s="463"/>
      <c r="H32" s="463"/>
      <c r="I32" s="463"/>
      <c r="J32" s="463"/>
      <c r="K32" s="463"/>
      <c r="L32" s="463"/>
      <c r="M32" s="464"/>
      <c r="N32" s="471"/>
      <c r="O32" s="472"/>
      <c r="P32" s="472"/>
      <c r="Q32" s="472"/>
      <c r="R32" s="472"/>
      <c r="S32" s="473"/>
    </row>
    <row r="33" spans="1:19" ht="15" customHeight="1" thickBot="1" x14ac:dyDescent="0.3">
      <c r="A33" s="297"/>
      <c r="B33" s="465"/>
      <c r="C33" s="466"/>
      <c r="D33" s="466"/>
      <c r="E33" s="466"/>
      <c r="F33" s="466"/>
      <c r="G33" s="466"/>
      <c r="H33" s="466"/>
      <c r="I33" s="466"/>
      <c r="J33" s="466"/>
      <c r="K33" s="466"/>
      <c r="L33" s="466"/>
      <c r="M33" s="467"/>
      <c r="N33" s="474"/>
      <c r="O33" s="475"/>
      <c r="P33" s="475"/>
      <c r="Q33" s="475"/>
      <c r="R33" s="475"/>
      <c r="S33" s="476"/>
    </row>
    <row r="34" spans="1:19" ht="15" customHeight="1" x14ac:dyDescent="0.25">
      <c r="A34" s="301" t="s">
        <v>64</v>
      </c>
      <c r="B34" s="650" t="s">
        <v>414</v>
      </c>
      <c r="C34" s="651"/>
      <c r="D34" s="651"/>
      <c r="E34" s="651"/>
      <c r="F34" s="651"/>
      <c r="G34" s="651"/>
      <c r="H34" s="651"/>
      <c r="I34" s="651"/>
      <c r="J34" s="651"/>
      <c r="K34" s="651"/>
      <c r="L34" s="651"/>
      <c r="M34" s="652"/>
      <c r="N34" s="653" t="s">
        <v>164</v>
      </c>
      <c r="O34" s="654"/>
      <c r="P34" s="654"/>
      <c r="Q34" s="654"/>
      <c r="R34" s="654"/>
      <c r="S34" s="655"/>
    </row>
    <row r="35" spans="1:19" ht="15" customHeight="1" x14ac:dyDescent="0.25">
      <c r="A35" s="302"/>
      <c r="B35" s="462"/>
      <c r="C35" s="463"/>
      <c r="D35" s="463"/>
      <c r="E35" s="463"/>
      <c r="F35" s="463"/>
      <c r="G35" s="463"/>
      <c r="H35" s="463"/>
      <c r="I35" s="463"/>
      <c r="J35" s="463"/>
      <c r="K35" s="463"/>
      <c r="L35" s="463"/>
      <c r="M35" s="464"/>
      <c r="N35" s="471"/>
      <c r="O35" s="472"/>
      <c r="P35" s="472"/>
      <c r="Q35" s="472"/>
      <c r="R35" s="472"/>
      <c r="S35" s="473"/>
    </row>
    <row r="36" spans="1:19" ht="15" customHeight="1" x14ac:dyDescent="0.25">
      <c r="A36" s="302"/>
      <c r="B36" s="462"/>
      <c r="C36" s="463"/>
      <c r="D36" s="463"/>
      <c r="E36" s="463"/>
      <c r="F36" s="463"/>
      <c r="G36" s="463"/>
      <c r="H36" s="463"/>
      <c r="I36" s="463"/>
      <c r="J36" s="463"/>
      <c r="K36" s="463"/>
      <c r="L36" s="463"/>
      <c r="M36" s="464"/>
      <c r="N36" s="471"/>
      <c r="O36" s="472"/>
      <c r="P36" s="472"/>
      <c r="Q36" s="472"/>
      <c r="R36" s="472"/>
      <c r="S36" s="473"/>
    </row>
    <row r="37" spans="1:19" ht="15" customHeight="1" x14ac:dyDescent="0.25">
      <c r="A37" s="302"/>
      <c r="B37" s="462"/>
      <c r="C37" s="463"/>
      <c r="D37" s="463"/>
      <c r="E37" s="463"/>
      <c r="F37" s="463"/>
      <c r="G37" s="463"/>
      <c r="H37" s="463"/>
      <c r="I37" s="463"/>
      <c r="J37" s="463"/>
      <c r="K37" s="463"/>
      <c r="L37" s="463"/>
      <c r="M37" s="464"/>
      <c r="N37" s="471"/>
      <c r="O37" s="472"/>
      <c r="P37" s="472"/>
      <c r="Q37" s="472"/>
      <c r="R37" s="472"/>
      <c r="S37" s="473"/>
    </row>
    <row r="38" spans="1:19" ht="15" customHeight="1" x14ac:dyDescent="0.25">
      <c r="A38" s="302"/>
      <c r="B38" s="510"/>
      <c r="C38" s="511"/>
      <c r="D38" s="511"/>
      <c r="E38" s="511"/>
      <c r="F38" s="511"/>
      <c r="G38" s="511"/>
      <c r="H38" s="511"/>
      <c r="I38" s="511"/>
      <c r="J38" s="511"/>
      <c r="K38" s="511"/>
      <c r="L38" s="511"/>
      <c r="M38" s="512"/>
      <c r="N38" s="513"/>
      <c r="O38" s="514"/>
      <c r="P38" s="514"/>
      <c r="Q38" s="514"/>
      <c r="R38" s="514"/>
      <c r="S38" s="515"/>
    </row>
    <row r="39" spans="1:19" ht="15" customHeight="1" x14ac:dyDescent="0.25">
      <c r="A39" s="302"/>
      <c r="B39" s="459" t="s">
        <v>415</v>
      </c>
      <c r="C39" s="460"/>
      <c r="D39" s="460"/>
      <c r="E39" s="460"/>
      <c r="F39" s="460"/>
      <c r="G39" s="460"/>
      <c r="H39" s="460"/>
      <c r="I39" s="460"/>
      <c r="J39" s="460"/>
      <c r="K39" s="460"/>
      <c r="L39" s="460"/>
      <c r="M39" s="461"/>
      <c r="N39" s="468" t="s">
        <v>165</v>
      </c>
      <c r="O39" s="469"/>
      <c r="P39" s="469"/>
      <c r="Q39" s="469"/>
      <c r="R39" s="469"/>
      <c r="S39" s="470"/>
    </row>
    <row r="40" spans="1:19" ht="15" customHeight="1" x14ac:dyDescent="0.25">
      <c r="A40" s="302"/>
      <c r="B40" s="462"/>
      <c r="C40" s="463"/>
      <c r="D40" s="463"/>
      <c r="E40" s="463"/>
      <c r="F40" s="463"/>
      <c r="G40" s="463"/>
      <c r="H40" s="463"/>
      <c r="I40" s="463"/>
      <c r="J40" s="463"/>
      <c r="K40" s="463"/>
      <c r="L40" s="463"/>
      <c r="M40" s="464"/>
      <c r="N40" s="471" t="s">
        <v>166</v>
      </c>
      <c r="O40" s="472"/>
      <c r="P40" s="472"/>
      <c r="Q40" s="472"/>
      <c r="R40" s="472"/>
      <c r="S40" s="473"/>
    </row>
    <row r="41" spans="1:19" ht="15" customHeight="1" x14ac:dyDescent="0.25">
      <c r="A41" s="302"/>
      <c r="B41" s="462"/>
      <c r="C41" s="463"/>
      <c r="D41" s="463"/>
      <c r="E41" s="463"/>
      <c r="F41" s="463"/>
      <c r="G41" s="463"/>
      <c r="H41" s="463"/>
      <c r="I41" s="463"/>
      <c r="J41" s="463"/>
      <c r="K41" s="463"/>
      <c r="L41" s="463"/>
      <c r="M41" s="464"/>
      <c r="N41" s="471" t="s">
        <v>168</v>
      </c>
      <c r="O41" s="472"/>
      <c r="P41" s="472"/>
      <c r="Q41" s="472"/>
      <c r="R41" s="472"/>
      <c r="S41" s="473"/>
    </row>
    <row r="42" spans="1:19" ht="15" customHeight="1" x14ac:dyDescent="0.25">
      <c r="A42" s="302"/>
      <c r="B42" s="462"/>
      <c r="C42" s="463"/>
      <c r="D42" s="463"/>
      <c r="E42" s="463"/>
      <c r="F42" s="463"/>
      <c r="G42" s="463"/>
      <c r="H42" s="463"/>
      <c r="I42" s="463"/>
      <c r="J42" s="463"/>
      <c r="K42" s="463"/>
      <c r="L42" s="463"/>
      <c r="M42" s="464"/>
      <c r="N42" s="471"/>
      <c r="O42" s="472"/>
      <c r="P42" s="472"/>
      <c r="Q42" s="472"/>
      <c r="R42" s="472"/>
      <c r="S42" s="473"/>
    </row>
    <row r="43" spans="1:19" ht="15" customHeight="1" x14ac:dyDescent="0.25">
      <c r="A43" s="302"/>
      <c r="B43" s="510"/>
      <c r="C43" s="511"/>
      <c r="D43" s="511"/>
      <c r="E43" s="511"/>
      <c r="F43" s="511"/>
      <c r="G43" s="511"/>
      <c r="H43" s="511"/>
      <c r="I43" s="511"/>
      <c r="J43" s="511"/>
      <c r="K43" s="511"/>
      <c r="L43" s="511"/>
      <c r="M43" s="512"/>
      <c r="N43" s="513"/>
      <c r="O43" s="514"/>
      <c r="P43" s="514"/>
      <c r="Q43" s="514"/>
      <c r="R43" s="514"/>
      <c r="S43" s="515"/>
    </row>
    <row r="44" spans="1:19" ht="15" customHeight="1" x14ac:dyDescent="0.25">
      <c r="A44" s="302"/>
      <c r="B44" s="459" t="s">
        <v>416</v>
      </c>
      <c r="C44" s="460"/>
      <c r="D44" s="460"/>
      <c r="E44" s="460"/>
      <c r="F44" s="460"/>
      <c r="G44" s="460"/>
      <c r="H44" s="460"/>
      <c r="I44" s="460"/>
      <c r="J44" s="460"/>
      <c r="K44" s="460"/>
      <c r="L44" s="460"/>
      <c r="M44" s="461"/>
      <c r="N44" s="468" t="s">
        <v>171</v>
      </c>
      <c r="O44" s="469"/>
      <c r="P44" s="469"/>
      <c r="Q44" s="469"/>
      <c r="R44" s="469"/>
      <c r="S44" s="470"/>
    </row>
    <row r="45" spans="1:19" ht="15" customHeight="1" x14ac:dyDescent="0.25">
      <c r="A45" s="302"/>
      <c r="B45" s="462"/>
      <c r="C45" s="463"/>
      <c r="D45" s="463"/>
      <c r="E45" s="463"/>
      <c r="F45" s="463"/>
      <c r="G45" s="463"/>
      <c r="H45" s="463"/>
      <c r="I45" s="463"/>
      <c r="J45" s="463"/>
      <c r="K45" s="463"/>
      <c r="L45" s="463"/>
      <c r="M45" s="464"/>
      <c r="N45" s="471" t="s">
        <v>176</v>
      </c>
      <c r="O45" s="472"/>
      <c r="P45" s="472"/>
      <c r="Q45" s="472"/>
      <c r="R45" s="472"/>
      <c r="S45" s="473"/>
    </row>
    <row r="46" spans="1:19" ht="15" customHeight="1" x14ac:dyDescent="0.25">
      <c r="A46" s="302"/>
      <c r="B46" s="462"/>
      <c r="C46" s="463"/>
      <c r="D46" s="463"/>
      <c r="E46" s="463"/>
      <c r="F46" s="463"/>
      <c r="G46" s="463"/>
      <c r="H46" s="463"/>
      <c r="I46" s="463"/>
      <c r="J46" s="463"/>
      <c r="K46" s="463"/>
      <c r="L46" s="463"/>
      <c r="M46" s="464"/>
      <c r="N46" s="471" t="s">
        <v>168</v>
      </c>
      <c r="O46" s="472"/>
      <c r="P46" s="472"/>
      <c r="Q46" s="472"/>
      <c r="R46" s="472"/>
      <c r="S46" s="473"/>
    </row>
    <row r="47" spans="1:19" ht="15" customHeight="1" x14ac:dyDescent="0.25">
      <c r="A47" s="302"/>
      <c r="B47" s="462"/>
      <c r="C47" s="463"/>
      <c r="D47" s="463"/>
      <c r="E47" s="463"/>
      <c r="F47" s="463"/>
      <c r="G47" s="463"/>
      <c r="H47" s="463"/>
      <c r="I47" s="463"/>
      <c r="J47" s="463"/>
      <c r="K47" s="463"/>
      <c r="L47" s="463"/>
      <c r="M47" s="464"/>
      <c r="N47" s="471"/>
      <c r="O47" s="472"/>
      <c r="P47" s="472"/>
      <c r="Q47" s="472"/>
      <c r="R47" s="472"/>
      <c r="S47" s="473"/>
    </row>
    <row r="48" spans="1:19" ht="15" customHeight="1" thickBot="1" x14ac:dyDescent="0.3">
      <c r="A48" s="302"/>
      <c r="B48" s="510"/>
      <c r="C48" s="511"/>
      <c r="D48" s="511"/>
      <c r="E48" s="511"/>
      <c r="F48" s="511"/>
      <c r="G48" s="511"/>
      <c r="H48" s="511"/>
      <c r="I48" s="511"/>
      <c r="J48" s="511"/>
      <c r="K48" s="511"/>
      <c r="L48" s="511"/>
      <c r="M48" s="512"/>
      <c r="N48" s="513"/>
      <c r="O48" s="514"/>
      <c r="P48" s="514"/>
      <c r="Q48" s="514"/>
      <c r="R48" s="514"/>
      <c r="S48" s="515"/>
    </row>
    <row r="49" spans="1:19" ht="15" hidden="1" customHeight="1" x14ac:dyDescent="0.25">
      <c r="A49" s="302"/>
      <c r="B49" s="459"/>
      <c r="C49" s="460"/>
      <c r="D49" s="460"/>
      <c r="E49" s="460"/>
      <c r="F49" s="460"/>
      <c r="G49" s="460"/>
      <c r="H49" s="460"/>
      <c r="I49" s="460"/>
      <c r="J49" s="460"/>
      <c r="K49" s="460"/>
      <c r="L49" s="460"/>
      <c r="M49" s="461"/>
      <c r="N49" s="468"/>
      <c r="O49" s="469"/>
      <c r="P49" s="469"/>
      <c r="Q49" s="469"/>
      <c r="R49" s="469"/>
      <c r="S49" s="470"/>
    </row>
    <row r="50" spans="1:19" ht="15" hidden="1" customHeight="1" x14ac:dyDescent="0.25">
      <c r="A50" s="302"/>
      <c r="B50" s="462"/>
      <c r="C50" s="463"/>
      <c r="D50" s="463"/>
      <c r="E50" s="463"/>
      <c r="F50" s="463"/>
      <c r="G50" s="463"/>
      <c r="H50" s="463"/>
      <c r="I50" s="463"/>
      <c r="J50" s="463"/>
      <c r="K50" s="463"/>
      <c r="L50" s="463"/>
      <c r="M50" s="464"/>
      <c r="N50" s="471"/>
      <c r="O50" s="472"/>
      <c r="P50" s="472"/>
      <c r="Q50" s="472"/>
      <c r="R50" s="472"/>
      <c r="S50" s="473"/>
    </row>
    <row r="51" spans="1:19" ht="15" hidden="1" customHeight="1" x14ac:dyDescent="0.25">
      <c r="A51" s="302"/>
      <c r="B51" s="462"/>
      <c r="C51" s="463"/>
      <c r="D51" s="463"/>
      <c r="E51" s="463"/>
      <c r="F51" s="463"/>
      <c r="G51" s="463"/>
      <c r="H51" s="463"/>
      <c r="I51" s="463"/>
      <c r="J51" s="463"/>
      <c r="K51" s="463"/>
      <c r="L51" s="463"/>
      <c r="M51" s="464"/>
      <c r="N51" s="471"/>
      <c r="O51" s="472"/>
      <c r="P51" s="472"/>
      <c r="Q51" s="472"/>
      <c r="R51" s="472"/>
      <c r="S51" s="473"/>
    </row>
    <row r="52" spans="1:19" ht="15" hidden="1" customHeight="1" x14ac:dyDescent="0.25">
      <c r="A52" s="302"/>
      <c r="B52" s="462"/>
      <c r="C52" s="463"/>
      <c r="D52" s="463"/>
      <c r="E52" s="463"/>
      <c r="F52" s="463"/>
      <c r="G52" s="463"/>
      <c r="H52" s="463"/>
      <c r="I52" s="463"/>
      <c r="J52" s="463"/>
      <c r="K52" s="463"/>
      <c r="L52" s="463"/>
      <c r="M52" s="464"/>
      <c r="N52" s="471"/>
      <c r="O52" s="472"/>
      <c r="P52" s="472"/>
      <c r="Q52" s="472"/>
      <c r="R52" s="472"/>
      <c r="S52" s="473"/>
    </row>
    <row r="53" spans="1:19" ht="15" hidden="1" customHeight="1" thickBot="1" x14ac:dyDescent="0.3">
      <c r="A53" s="302"/>
      <c r="B53" s="462"/>
      <c r="C53" s="463"/>
      <c r="D53" s="463"/>
      <c r="E53" s="463"/>
      <c r="F53" s="463"/>
      <c r="G53" s="463"/>
      <c r="H53" s="463"/>
      <c r="I53" s="463"/>
      <c r="J53" s="463"/>
      <c r="K53" s="463"/>
      <c r="L53" s="463"/>
      <c r="M53" s="464"/>
      <c r="N53" s="477"/>
      <c r="O53" s="478"/>
      <c r="P53" s="478"/>
      <c r="Q53" s="478"/>
      <c r="R53" s="478"/>
      <c r="S53" s="479"/>
    </row>
    <row r="54" spans="1:19" ht="15" customHeight="1" x14ac:dyDescent="0.25">
      <c r="A54" s="295" t="s">
        <v>65</v>
      </c>
      <c r="B54" s="650" t="s">
        <v>417</v>
      </c>
      <c r="C54" s="651"/>
      <c r="D54" s="651"/>
      <c r="E54" s="651"/>
      <c r="F54" s="651"/>
      <c r="G54" s="651"/>
      <c r="H54" s="651"/>
      <c r="I54" s="651"/>
      <c r="J54" s="651"/>
      <c r="K54" s="651"/>
      <c r="L54" s="651"/>
      <c r="M54" s="652"/>
      <c r="N54" s="653" t="s">
        <v>184</v>
      </c>
      <c r="O54" s="654"/>
      <c r="P54" s="654"/>
      <c r="Q54" s="654"/>
      <c r="R54" s="654"/>
      <c r="S54" s="656"/>
    </row>
    <row r="55" spans="1:19" ht="15" customHeight="1" x14ac:dyDescent="0.25">
      <c r="A55" s="296"/>
      <c r="B55" s="462"/>
      <c r="C55" s="463"/>
      <c r="D55" s="463"/>
      <c r="E55" s="463"/>
      <c r="F55" s="463"/>
      <c r="G55" s="463"/>
      <c r="H55" s="463"/>
      <c r="I55" s="463"/>
      <c r="J55" s="463"/>
      <c r="K55" s="463"/>
      <c r="L55" s="463"/>
      <c r="M55" s="464"/>
      <c r="N55" s="471"/>
      <c r="O55" s="472"/>
      <c r="P55" s="472"/>
      <c r="Q55" s="472"/>
      <c r="R55" s="472"/>
      <c r="S55" s="521"/>
    </row>
    <row r="56" spans="1:19" ht="15" customHeight="1" x14ac:dyDescent="0.25">
      <c r="A56" s="296"/>
      <c r="B56" s="462"/>
      <c r="C56" s="463"/>
      <c r="D56" s="463"/>
      <c r="E56" s="463"/>
      <c r="F56" s="463"/>
      <c r="G56" s="463"/>
      <c r="H56" s="463"/>
      <c r="I56" s="463"/>
      <c r="J56" s="463"/>
      <c r="K56" s="463"/>
      <c r="L56" s="463"/>
      <c r="M56" s="464"/>
      <c r="N56" s="471"/>
      <c r="O56" s="472"/>
      <c r="P56" s="472"/>
      <c r="Q56" s="472"/>
      <c r="R56" s="472"/>
      <c r="S56" s="521"/>
    </row>
    <row r="57" spans="1:19" ht="15" customHeight="1" x14ac:dyDescent="0.25">
      <c r="A57" s="296"/>
      <c r="B57" s="462"/>
      <c r="C57" s="463"/>
      <c r="D57" s="463"/>
      <c r="E57" s="463"/>
      <c r="F57" s="463"/>
      <c r="G57" s="463"/>
      <c r="H57" s="463"/>
      <c r="I57" s="463"/>
      <c r="J57" s="463"/>
      <c r="K57" s="463"/>
      <c r="L57" s="463"/>
      <c r="M57" s="464"/>
      <c r="N57" s="471"/>
      <c r="O57" s="472"/>
      <c r="P57" s="472"/>
      <c r="Q57" s="472"/>
      <c r="R57" s="472"/>
      <c r="S57" s="521"/>
    </row>
    <row r="58" spans="1:19" ht="15" customHeight="1" x14ac:dyDescent="0.25">
      <c r="A58" s="296"/>
      <c r="B58" s="510"/>
      <c r="C58" s="511"/>
      <c r="D58" s="511"/>
      <c r="E58" s="511"/>
      <c r="F58" s="511"/>
      <c r="G58" s="511"/>
      <c r="H58" s="511"/>
      <c r="I58" s="511"/>
      <c r="J58" s="511"/>
      <c r="K58" s="511"/>
      <c r="L58" s="511"/>
      <c r="M58" s="512"/>
      <c r="N58" s="513"/>
      <c r="O58" s="514"/>
      <c r="P58" s="514"/>
      <c r="Q58" s="514"/>
      <c r="R58" s="514"/>
      <c r="S58" s="657"/>
    </row>
    <row r="59" spans="1:19" ht="15" customHeight="1" x14ac:dyDescent="0.25">
      <c r="A59" s="296"/>
      <c r="B59" s="459" t="s">
        <v>418</v>
      </c>
      <c r="C59" s="460"/>
      <c r="D59" s="460"/>
      <c r="E59" s="460"/>
      <c r="F59" s="460"/>
      <c r="G59" s="460"/>
      <c r="H59" s="460"/>
      <c r="I59" s="460"/>
      <c r="J59" s="460"/>
      <c r="K59" s="460"/>
      <c r="L59" s="460"/>
      <c r="M59" s="461"/>
      <c r="N59" s="468" t="s">
        <v>187</v>
      </c>
      <c r="O59" s="469"/>
      <c r="P59" s="469"/>
      <c r="Q59" s="469"/>
      <c r="R59" s="469"/>
      <c r="S59" s="520"/>
    </row>
    <row r="60" spans="1:19" ht="15" customHeight="1" x14ac:dyDescent="0.25">
      <c r="A60" s="296"/>
      <c r="B60" s="462"/>
      <c r="C60" s="463"/>
      <c r="D60" s="463"/>
      <c r="E60" s="463"/>
      <c r="F60" s="463"/>
      <c r="G60" s="463"/>
      <c r="H60" s="463"/>
      <c r="I60" s="463"/>
      <c r="J60" s="463"/>
      <c r="K60" s="463"/>
      <c r="L60" s="463"/>
      <c r="M60" s="464"/>
      <c r="N60" s="471"/>
      <c r="O60" s="472"/>
      <c r="P60" s="472"/>
      <c r="Q60" s="472"/>
      <c r="R60" s="472"/>
      <c r="S60" s="521"/>
    </row>
    <row r="61" spans="1:19" ht="15" customHeight="1" x14ac:dyDescent="0.25">
      <c r="A61" s="296"/>
      <c r="B61" s="462"/>
      <c r="C61" s="463"/>
      <c r="D61" s="463"/>
      <c r="E61" s="463"/>
      <c r="F61" s="463"/>
      <c r="G61" s="463"/>
      <c r="H61" s="463"/>
      <c r="I61" s="463"/>
      <c r="J61" s="463"/>
      <c r="K61" s="463"/>
      <c r="L61" s="463"/>
      <c r="M61" s="464"/>
      <c r="N61" s="471"/>
      <c r="O61" s="472"/>
      <c r="P61" s="472"/>
      <c r="Q61" s="472"/>
      <c r="R61" s="472"/>
      <c r="S61" s="521"/>
    </row>
    <row r="62" spans="1:19" ht="15" customHeight="1" x14ac:dyDescent="0.25">
      <c r="A62" s="296"/>
      <c r="B62" s="462"/>
      <c r="C62" s="463"/>
      <c r="D62" s="463"/>
      <c r="E62" s="463"/>
      <c r="F62" s="463"/>
      <c r="G62" s="463"/>
      <c r="H62" s="463"/>
      <c r="I62" s="463"/>
      <c r="J62" s="463"/>
      <c r="K62" s="463"/>
      <c r="L62" s="463"/>
      <c r="M62" s="464"/>
      <c r="N62" s="471"/>
      <c r="O62" s="472"/>
      <c r="P62" s="472"/>
      <c r="Q62" s="472"/>
      <c r="R62" s="472"/>
      <c r="S62" s="521"/>
    </row>
    <row r="63" spans="1:19" ht="15" customHeight="1" x14ac:dyDescent="0.25">
      <c r="A63" s="296"/>
      <c r="B63" s="510"/>
      <c r="C63" s="511"/>
      <c r="D63" s="511"/>
      <c r="E63" s="511"/>
      <c r="F63" s="511"/>
      <c r="G63" s="511"/>
      <c r="H63" s="511"/>
      <c r="I63" s="511"/>
      <c r="J63" s="511"/>
      <c r="K63" s="511"/>
      <c r="L63" s="511"/>
      <c r="M63" s="512"/>
      <c r="N63" s="513"/>
      <c r="O63" s="514"/>
      <c r="P63" s="514"/>
      <c r="Q63" s="514"/>
      <c r="R63" s="514"/>
      <c r="S63" s="657"/>
    </row>
    <row r="64" spans="1:19" ht="15" customHeight="1" x14ac:dyDescent="0.25">
      <c r="A64" s="296"/>
      <c r="B64" s="459" t="s">
        <v>419</v>
      </c>
      <c r="C64" s="460"/>
      <c r="D64" s="460"/>
      <c r="E64" s="460"/>
      <c r="F64" s="460"/>
      <c r="G64" s="460"/>
      <c r="H64" s="460"/>
      <c r="I64" s="460"/>
      <c r="J64" s="460"/>
      <c r="K64" s="460"/>
      <c r="L64" s="460"/>
      <c r="M64" s="461"/>
      <c r="N64" s="468" t="s">
        <v>183</v>
      </c>
      <c r="O64" s="469"/>
      <c r="P64" s="469"/>
      <c r="Q64" s="469"/>
      <c r="R64" s="469"/>
      <c r="S64" s="520"/>
    </row>
    <row r="65" spans="1:19" ht="15" customHeight="1" x14ac:dyDescent="0.25">
      <c r="A65" s="296"/>
      <c r="B65" s="462"/>
      <c r="C65" s="463"/>
      <c r="D65" s="463"/>
      <c r="E65" s="463"/>
      <c r="F65" s="463"/>
      <c r="G65" s="463"/>
      <c r="H65" s="463"/>
      <c r="I65" s="463"/>
      <c r="J65" s="463"/>
      <c r="K65" s="463"/>
      <c r="L65" s="463"/>
      <c r="M65" s="464"/>
      <c r="N65" s="471" t="s">
        <v>191</v>
      </c>
      <c r="O65" s="472"/>
      <c r="P65" s="472"/>
      <c r="Q65" s="472"/>
      <c r="R65" s="472"/>
      <c r="S65" s="521"/>
    </row>
    <row r="66" spans="1:19" ht="15" customHeight="1" x14ac:dyDescent="0.25">
      <c r="A66" s="296"/>
      <c r="B66" s="462"/>
      <c r="C66" s="463"/>
      <c r="D66" s="463"/>
      <c r="E66" s="463"/>
      <c r="F66" s="463"/>
      <c r="G66" s="463"/>
      <c r="H66" s="463"/>
      <c r="I66" s="463"/>
      <c r="J66" s="463"/>
      <c r="K66" s="463"/>
      <c r="L66" s="463"/>
      <c r="M66" s="464"/>
      <c r="N66" s="471"/>
      <c r="O66" s="472"/>
      <c r="P66" s="472"/>
      <c r="Q66" s="472"/>
      <c r="R66" s="472"/>
      <c r="S66" s="521"/>
    </row>
    <row r="67" spans="1:19" ht="15" customHeight="1" x14ac:dyDescent="0.25">
      <c r="A67" s="296"/>
      <c r="B67" s="462"/>
      <c r="C67" s="463"/>
      <c r="D67" s="463"/>
      <c r="E67" s="463"/>
      <c r="F67" s="463"/>
      <c r="G67" s="463"/>
      <c r="H67" s="463"/>
      <c r="I67" s="463"/>
      <c r="J67" s="463"/>
      <c r="K67" s="463"/>
      <c r="L67" s="463"/>
      <c r="M67" s="464"/>
      <c r="N67" s="471"/>
      <c r="O67" s="472"/>
      <c r="P67" s="472"/>
      <c r="Q67" s="472"/>
      <c r="R67" s="472"/>
      <c r="S67" s="521"/>
    </row>
    <row r="68" spans="1:19" ht="15" customHeight="1" thickBot="1" x14ac:dyDescent="0.3">
      <c r="A68" s="297"/>
      <c r="B68" s="465"/>
      <c r="C68" s="466"/>
      <c r="D68" s="466"/>
      <c r="E68" s="466"/>
      <c r="F68" s="466"/>
      <c r="G68" s="466"/>
      <c r="H68" s="466"/>
      <c r="I68" s="466"/>
      <c r="J68" s="466"/>
      <c r="K68" s="466"/>
      <c r="L68" s="466"/>
      <c r="M68" s="467"/>
      <c r="N68" s="474"/>
      <c r="O68" s="475"/>
      <c r="P68" s="475"/>
      <c r="Q68" s="475"/>
      <c r="R68" s="475"/>
      <c r="S68" s="522"/>
    </row>
    <row r="69" spans="1:19" ht="15" customHeight="1" x14ac:dyDescent="0.25">
      <c r="A69" s="433"/>
      <c r="B69" s="434"/>
      <c r="C69" s="434"/>
      <c r="D69" s="434"/>
      <c r="E69" s="434"/>
      <c r="F69" s="434"/>
      <c r="G69" s="434"/>
      <c r="H69" s="434"/>
      <c r="I69" s="434"/>
      <c r="J69" s="434"/>
      <c r="K69" s="434"/>
      <c r="L69" s="434"/>
      <c r="M69" s="434"/>
      <c r="N69" s="434"/>
      <c r="O69" s="434"/>
      <c r="P69" s="434"/>
      <c r="Q69" s="434"/>
      <c r="R69" s="434"/>
      <c r="S69" s="435"/>
    </row>
    <row r="70" spans="1:19" ht="20.100000000000001" customHeight="1" x14ac:dyDescent="0.25">
      <c r="A70" s="218" t="s">
        <v>66</v>
      </c>
      <c r="B70" s="219"/>
      <c r="C70" s="219"/>
      <c r="D70" s="219"/>
      <c r="E70" s="219"/>
      <c r="F70" s="219"/>
      <c r="G70" s="219"/>
      <c r="H70" s="219"/>
      <c r="I70" s="219"/>
      <c r="J70" s="32"/>
      <c r="K70" s="445" t="s">
        <v>67</v>
      </c>
      <c r="L70" s="239"/>
      <c r="M70" s="239"/>
      <c r="N70" s="239"/>
      <c r="O70" s="239"/>
      <c r="P70" s="239"/>
      <c r="Q70" s="239"/>
      <c r="R70" s="239"/>
      <c r="S70" s="240"/>
    </row>
    <row r="71" spans="1:19" ht="15" customHeight="1" x14ac:dyDescent="0.25">
      <c r="A71" s="296" t="s">
        <v>142</v>
      </c>
      <c r="B71" s="418" t="s">
        <v>68</v>
      </c>
      <c r="C71" s="419"/>
      <c r="D71" s="419"/>
      <c r="E71" s="419"/>
      <c r="F71" s="420"/>
      <c r="G71" s="439">
        <f>Z2_ZPI!G20</f>
        <v>18</v>
      </c>
      <c r="H71" s="440"/>
      <c r="I71" s="441"/>
      <c r="J71" s="383"/>
      <c r="K71" s="424" t="s">
        <v>143</v>
      </c>
      <c r="L71" s="427" t="s">
        <v>496</v>
      </c>
      <c r="M71" s="428"/>
      <c r="N71" s="428"/>
      <c r="O71" s="428"/>
      <c r="P71" s="428"/>
      <c r="Q71" s="428"/>
      <c r="R71" s="428"/>
      <c r="S71" s="429"/>
    </row>
    <row r="72" spans="1:19" ht="15" customHeight="1" x14ac:dyDescent="0.25">
      <c r="A72" s="296"/>
      <c r="B72" s="421" t="s">
        <v>69</v>
      </c>
      <c r="C72" s="422"/>
      <c r="D72" s="422"/>
      <c r="E72" s="422"/>
      <c r="F72" s="423"/>
      <c r="G72" s="415">
        <f>SUM(G73:I83)</f>
        <v>18</v>
      </c>
      <c r="H72" s="416"/>
      <c r="I72" s="417"/>
      <c r="J72" s="383"/>
      <c r="K72" s="425"/>
      <c r="L72" s="409" t="s">
        <v>70</v>
      </c>
      <c r="M72" s="410"/>
      <c r="N72" s="410"/>
      <c r="O72" s="410"/>
      <c r="P72" s="410"/>
      <c r="Q72" s="410"/>
      <c r="R72" s="410"/>
      <c r="S72" s="411"/>
    </row>
    <row r="73" spans="1:19" ht="15" customHeight="1" x14ac:dyDescent="0.25">
      <c r="A73" s="296"/>
      <c r="B73" s="385" t="s">
        <v>70</v>
      </c>
      <c r="C73" s="386"/>
      <c r="D73" s="386"/>
      <c r="E73" s="386"/>
      <c r="F73" s="387"/>
      <c r="G73" s="412">
        <v>4</v>
      </c>
      <c r="H73" s="413"/>
      <c r="I73" s="414"/>
      <c r="J73" s="383"/>
      <c r="K73" s="425"/>
      <c r="L73" s="409" t="s">
        <v>94</v>
      </c>
      <c r="M73" s="410"/>
      <c r="N73" s="410"/>
      <c r="O73" s="410"/>
      <c r="P73" s="410"/>
      <c r="Q73" s="410"/>
      <c r="R73" s="410"/>
      <c r="S73" s="411"/>
    </row>
    <row r="74" spans="1:19" ht="15" customHeight="1" x14ac:dyDescent="0.25">
      <c r="A74" s="296"/>
      <c r="B74" s="385" t="s">
        <v>71</v>
      </c>
      <c r="C74" s="386"/>
      <c r="D74" s="386"/>
      <c r="E74" s="386"/>
      <c r="F74" s="387"/>
      <c r="G74" s="412"/>
      <c r="H74" s="413"/>
      <c r="I74" s="414"/>
      <c r="J74" s="383"/>
      <c r="K74" s="425"/>
      <c r="L74" s="409" t="s">
        <v>101</v>
      </c>
      <c r="M74" s="410"/>
      <c r="N74" s="410"/>
      <c r="O74" s="410"/>
      <c r="P74" s="410"/>
      <c r="Q74" s="410"/>
      <c r="R74" s="410"/>
      <c r="S74" s="411"/>
    </row>
    <row r="75" spans="1:19" ht="15" customHeight="1" x14ac:dyDescent="0.25">
      <c r="A75" s="296"/>
      <c r="B75" s="385" t="s">
        <v>72</v>
      </c>
      <c r="C75" s="386"/>
      <c r="D75" s="386"/>
      <c r="E75" s="386"/>
      <c r="F75" s="387"/>
      <c r="G75" s="412"/>
      <c r="H75" s="413"/>
      <c r="I75" s="414"/>
      <c r="J75" s="383"/>
      <c r="K75" s="425"/>
      <c r="L75" s="409" t="s">
        <v>104</v>
      </c>
      <c r="M75" s="410"/>
      <c r="N75" s="410"/>
      <c r="O75" s="410"/>
      <c r="P75" s="410"/>
      <c r="Q75" s="410"/>
      <c r="R75" s="410"/>
      <c r="S75" s="411"/>
    </row>
    <row r="76" spans="1:19" ht="15" customHeight="1" x14ac:dyDescent="0.25">
      <c r="A76" s="296"/>
      <c r="B76" s="385" t="s">
        <v>73</v>
      </c>
      <c r="C76" s="386"/>
      <c r="D76" s="386"/>
      <c r="E76" s="386"/>
      <c r="F76" s="387"/>
      <c r="G76" s="412"/>
      <c r="H76" s="413"/>
      <c r="I76" s="414"/>
      <c r="J76" s="383"/>
      <c r="K76" s="425"/>
      <c r="L76" s="409" t="s">
        <v>108</v>
      </c>
      <c r="M76" s="410"/>
      <c r="N76" s="410"/>
      <c r="O76" s="410"/>
      <c r="P76" s="410"/>
      <c r="Q76" s="410"/>
      <c r="R76" s="410"/>
      <c r="S76" s="411"/>
    </row>
    <row r="77" spans="1:19" ht="15" customHeight="1" x14ac:dyDescent="0.25">
      <c r="A77" s="296"/>
      <c r="B77" s="385" t="s">
        <v>74</v>
      </c>
      <c r="C77" s="386"/>
      <c r="D77" s="386"/>
      <c r="E77" s="386"/>
      <c r="F77" s="387"/>
      <c r="G77" s="412"/>
      <c r="H77" s="413"/>
      <c r="I77" s="414"/>
      <c r="J77" s="383"/>
      <c r="K77" s="425"/>
      <c r="L77" s="409"/>
      <c r="M77" s="410"/>
      <c r="N77" s="410"/>
      <c r="O77" s="410"/>
      <c r="P77" s="410"/>
      <c r="Q77" s="410"/>
      <c r="R77" s="410"/>
      <c r="S77" s="411"/>
    </row>
    <row r="78" spans="1:19" ht="15" customHeight="1" x14ac:dyDescent="0.25">
      <c r="A78" s="296"/>
      <c r="B78" s="385" t="s">
        <v>75</v>
      </c>
      <c r="C78" s="386"/>
      <c r="D78" s="386"/>
      <c r="E78" s="386"/>
      <c r="F78" s="387"/>
      <c r="G78" s="412">
        <v>12</v>
      </c>
      <c r="H78" s="413"/>
      <c r="I78" s="414"/>
      <c r="J78" s="383"/>
      <c r="K78" s="425"/>
      <c r="L78" s="409"/>
      <c r="M78" s="410"/>
      <c r="N78" s="410"/>
      <c r="O78" s="410"/>
      <c r="P78" s="410"/>
      <c r="Q78" s="410"/>
      <c r="R78" s="410"/>
      <c r="S78" s="411"/>
    </row>
    <row r="79" spans="1:19" ht="15" customHeight="1" x14ac:dyDescent="0.25">
      <c r="A79" s="296"/>
      <c r="B79" s="385" t="s">
        <v>76</v>
      </c>
      <c r="C79" s="386"/>
      <c r="D79" s="386"/>
      <c r="E79" s="386"/>
      <c r="F79" s="387"/>
      <c r="G79" s="412"/>
      <c r="H79" s="413"/>
      <c r="I79" s="414"/>
      <c r="J79" s="383"/>
      <c r="K79" s="426"/>
      <c r="L79" s="409"/>
      <c r="M79" s="410"/>
      <c r="N79" s="410"/>
      <c r="O79" s="410"/>
      <c r="P79" s="410"/>
      <c r="Q79" s="410"/>
      <c r="R79" s="410"/>
      <c r="S79" s="411"/>
    </row>
    <row r="80" spans="1:19" ht="15" customHeight="1" x14ac:dyDescent="0.25">
      <c r="A80" s="296"/>
      <c r="B80" s="385" t="s">
        <v>77</v>
      </c>
      <c r="C80" s="386"/>
      <c r="D80" s="386"/>
      <c r="E80" s="386"/>
      <c r="F80" s="387"/>
      <c r="G80" s="412"/>
      <c r="H80" s="413"/>
      <c r="I80" s="414"/>
      <c r="J80" s="383"/>
      <c r="K80" s="424" t="s">
        <v>144</v>
      </c>
      <c r="L80" s="427" t="s">
        <v>497</v>
      </c>
      <c r="M80" s="428"/>
      <c r="N80" s="428"/>
      <c r="O80" s="428"/>
      <c r="P80" s="428"/>
      <c r="Q80" s="428"/>
      <c r="R80" s="428"/>
      <c r="S80" s="429"/>
    </row>
    <row r="81" spans="1:19" ht="15" customHeight="1" x14ac:dyDescent="0.25">
      <c r="A81" s="296"/>
      <c r="B81" s="385" t="s">
        <v>78</v>
      </c>
      <c r="C81" s="386"/>
      <c r="D81" s="386"/>
      <c r="E81" s="386"/>
      <c r="F81" s="387"/>
      <c r="G81" s="412"/>
      <c r="H81" s="413"/>
      <c r="I81" s="414"/>
      <c r="J81" s="383"/>
      <c r="K81" s="425"/>
      <c r="L81" s="409" t="s">
        <v>100</v>
      </c>
      <c r="M81" s="410"/>
      <c r="N81" s="410"/>
      <c r="O81" s="410"/>
      <c r="P81" s="410"/>
      <c r="Q81" s="410"/>
      <c r="R81" s="410"/>
      <c r="S81" s="411"/>
    </row>
    <row r="82" spans="1:19" ht="15" customHeight="1" x14ac:dyDescent="0.25">
      <c r="A82" s="296"/>
      <c r="B82" s="385" t="s">
        <v>79</v>
      </c>
      <c r="C82" s="386"/>
      <c r="D82" s="386"/>
      <c r="E82" s="386"/>
      <c r="F82" s="387"/>
      <c r="G82" s="412">
        <v>2</v>
      </c>
      <c r="H82" s="413"/>
      <c r="I82" s="414"/>
      <c r="J82" s="383"/>
      <c r="K82" s="425"/>
      <c r="L82" s="409" t="s">
        <v>109</v>
      </c>
      <c r="M82" s="410"/>
      <c r="N82" s="410"/>
      <c r="O82" s="410"/>
      <c r="P82" s="410"/>
      <c r="Q82" s="410"/>
      <c r="R82" s="410"/>
      <c r="S82" s="411"/>
    </row>
    <row r="83" spans="1:19" ht="15" customHeight="1" x14ac:dyDescent="0.25">
      <c r="A83" s="296"/>
      <c r="B83" s="385" t="s">
        <v>80</v>
      </c>
      <c r="C83" s="386"/>
      <c r="D83" s="386"/>
      <c r="E83" s="386"/>
      <c r="F83" s="387"/>
      <c r="G83" s="412"/>
      <c r="H83" s="413"/>
      <c r="I83" s="414"/>
      <c r="J83" s="383"/>
      <c r="K83" s="425"/>
      <c r="L83" s="409" t="s">
        <v>103</v>
      </c>
      <c r="M83" s="410"/>
      <c r="N83" s="410"/>
      <c r="O83" s="410"/>
      <c r="P83" s="410"/>
      <c r="Q83" s="410"/>
      <c r="R83" s="410"/>
      <c r="S83" s="411"/>
    </row>
    <row r="84" spans="1:19" ht="15" customHeight="1" x14ac:dyDescent="0.25">
      <c r="A84" s="296"/>
      <c r="B84" s="442" t="s">
        <v>81</v>
      </c>
      <c r="C84" s="443"/>
      <c r="D84" s="443"/>
      <c r="E84" s="443"/>
      <c r="F84" s="444"/>
      <c r="G84" s="439">
        <f>Z2_ZPI!H20</f>
        <v>57</v>
      </c>
      <c r="H84" s="440"/>
      <c r="I84" s="441"/>
      <c r="J84" s="383"/>
      <c r="K84" s="425"/>
      <c r="L84" s="409"/>
      <c r="M84" s="410"/>
      <c r="N84" s="410"/>
      <c r="O84" s="410"/>
      <c r="P84" s="410"/>
      <c r="Q84" s="410"/>
      <c r="R84" s="410"/>
      <c r="S84" s="411"/>
    </row>
    <row r="85" spans="1:19" ht="15" customHeight="1" x14ac:dyDescent="0.25">
      <c r="A85" s="296"/>
      <c r="B85" s="452" t="s">
        <v>146</v>
      </c>
      <c r="C85" s="453"/>
      <c r="D85" s="453"/>
      <c r="E85" s="453"/>
      <c r="F85" s="454"/>
      <c r="G85" s="415">
        <f>SUM(G84,G71)</f>
        <v>75</v>
      </c>
      <c r="H85" s="416"/>
      <c r="I85" s="417"/>
      <c r="J85" s="384"/>
      <c r="K85" s="426"/>
      <c r="L85" s="409"/>
      <c r="M85" s="410"/>
      <c r="N85" s="410"/>
      <c r="O85" s="410"/>
      <c r="P85" s="410"/>
      <c r="Q85" s="410"/>
      <c r="R85" s="410"/>
      <c r="S85" s="411"/>
    </row>
    <row r="86" spans="1:19" ht="15" customHeight="1" x14ac:dyDescent="0.25">
      <c r="A86" s="336"/>
      <c r="B86" s="337"/>
      <c r="C86" s="337"/>
      <c r="D86" s="337"/>
      <c r="E86" s="337"/>
      <c r="F86" s="337"/>
      <c r="G86" s="337"/>
      <c r="H86" s="337"/>
      <c r="I86" s="337"/>
      <c r="J86" s="337"/>
      <c r="K86" s="337"/>
      <c r="L86" s="337"/>
      <c r="M86" s="337"/>
      <c r="N86" s="337"/>
      <c r="O86" s="337"/>
      <c r="P86" s="337"/>
      <c r="Q86" s="337"/>
      <c r="R86" s="337"/>
      <c r="S86" s="338"/>
    </row>
    <row r="87" spans="1:19" ht="20.100000000000001" customHeight="1" x14ac:dyDescent="0.25">
      <c r="A87" s="380" t="s">
        <v>82</v>
      </c>
      <c r="B87" s="381"/>
      <c r="C87" s="381"/>
      <c r="D87" s="381"/>
      <c r="E87" s="381"/>
      <c r="F87" s="381"/>
      <c r="G87" s="381"/>
      <c r="H87" s="381"/>
      <c r="I87" s="381"/>
      <c r="J87" s="381"/>
      <c r="K87" s="381"/>
      <c r="L87" s="381"/>
      <c r="M87" s="381"/>
      <c r="N87" s="381"/>
      <c r="O87" s="381"/>
      <c r="P87" s="381"/>
      <c r="Q87" s="381"/>
      <c r="R87" s="381"/>
      <c r="S87" s="382"/>
    </row>
    <row r="88" spans="1:19" ht="15" customHeight="1" x14ac:dyDescent="0.25">
      <c r="A88" s="322" t="s">
        <v>141</v>
      </c>
      <c r="B88" s="323" t="s">
        <v>83</v>
      </c>
      <c r="C88" s="324"/>
      <c r="D88" s="324"/>
      <c r="E88" s="325"/>
      <c r="F88" s="323" t="str">
        <f>Z2_ZPI!E20</f>
        <v>zaliczenie</v>
      </c>
      <c r="G88" s="324"/>
      <c r="H88" s="324"/>
      <c r="I88" s="325"/>
      <c r="J88" s="326"/>
      <c r="K88" s="339" t="s">
        <v>84</v>
      </c>
      <c r="L88" s="333" t="s">
        <v>85</v>
      </c>
      <c r="M88" s="334"/>
      <c r="N88" s="334"/>
      <c r="O88" s="334"/>
      <c r="P88" s="334"/>
      <c r="Q88" s="334"/>
      <c r="R88" s="334"/>
      <c r="S88" s="335"/>
    </row>
    <row r="89" spans="1:19" ht="15" customHeight="1" x14ac:dyDescent="0.25">
      <c r="A89" s="322"/>
      <c r="B89" s="327" t="s">
        <v>566</v>
      </c>
      <c r="C89" s="328"/>
      <c r="D89" s="328"/>
      <c r="E89" s="329"/>
      <c r="F89" s="327" t="s">
        <v>86</v>
      </c>
      <c r="G89" s="328"/>
      <c r="H89" s="328"/>
      <c r="I89" s="329"/>
      <c r="J89" s="326"/>
      <c r="K89" s="339"/>
      <c r="L89" s="330" t="s">
        <v>232</v>
      </c>
      <c r="M89" s="331"/>
      <c r="N89" s="331"/>
      <c r="O89" s="331"/>
      <c r="P89" s="331"/>
      <c r="Q89" s="331"/>
      <c r="R89" s="331"/>
      <c r="S89" s="332"/>
    </row>
    <row r="90" spans="1:19" ht="15" customHeight="1" x14ac:dyDescent="0.25">
      <c r="A90" s="322"/>
      <c r="B90" s="348" t="s">
        <v>105</v>
      </c>
      <c r="C90" s="349"/>
      <c r="D90" s="349"/>
      <c r="E90" s="350"/>
      <c r="F90" s="351">
        <v>50</v>
      </c>
      <c r="G90" s="352"/>
      <c r="H90" s="352"/>
      <c r="I90" s="353"/>
      <c r="J90" s="326"/>
      <c r="K90" s="339"/>
      <c r="L90" s="330" t="s">
        <v>233</v>
      </c>
      <c r="M90" s="331"/>
      <c r="N90" s="331"/>
      <c r="O90" s="331"/>
      <c r="P90" s="331"/>
      <c r="Q90" s="331"/>
      <c r="R90" s="331"/>
      <c r="S90" s="332"/>
    </row>
    <row r="91" spans="1:19" ht="15" customHeight="1" x14ac:dyDescent="0.25">
      <c r="A91" s="322"/>
      <c r="B91" s="348" t="s">
        <v>102</v>
      </c>
      <c r="C91" s="349"/>
      <c r="D91" s="349"/>
      <c r="E91" s="350"/>
      <c r="F91" s="351">
        <v>50</v>
      </c>
      <c r="G91" s="352"/>
      <c r="H91" s="352"/>
      <c r="I91" s="353"/>
      <c r="J91" s="326"/>
      <c r="K91" s="339"/>
      <c r="L91" s="330" t="s">
        <v>87</v>
      </c>
      <c r="M91" s="331"/>
      <c r="N91" s="331"/>
      <c r="O91" s="331"/>
      <c r="P91" s="331"/>
      <c r="Q91" s="331"/>
      <c r="R91" s="331"/>
      <c r="S91" s="332"/>
    </row>
    <row r="92" spans="1:19" ht="15" customHeight="1" x14ac:dyDescent="0.25">
      <c r="A92" s="322"/>
      <c r="B92" s="348"/>
      <c r="C92" s="349"/>
      <c r="D92" s="349"/>
      <c r="E92" s="350"/>
      <c r="F92" s="351"/>
      <c r="G92" s="352"/>
      <c r="H92" s="352"/>
      <c r="I92" s="353"/>
      <c r="J92" s="326"/>
      <c r="K92" s="339"/>
      <c r="L92" s="330" t="s">
        <v>234</v>
      </c>
      <c r="M92" s="331"/>
      <c r="N92" s="331"/>
      <c r="O92" s="331"/>
      <c r="P92" s="331"/>
      <c r="Q92" s="331"/>
      <c r="R92" s="331"/>
      <c r="S92" s="332"/>
    </row>
    <row r="93" spans="1:19" ht="15" customHeight="1" x14ac:dyDescent="0.25">
      <c r="A93" s="322"/>
      <c r="B93" s="348"/>
      <c r="C93" s="349"/>
      <c r="D93" s="349"/>
      <c r="E93" s="350"/>
      <c r="F93" s="351"/>
      <c r="G93" s="352"/>
      <c r="H93" s="352"/>
      <c r="I93" s="353"/>
      <c r="J93" s="326"/>
      <c r="K93" s="339"/>
      <c r="L93" s="330" t="s">
        <v>88</v>
      </c>
      <c r="M93" s="331"/>
      <c r="N93" s="331"/>
      <c r="O93" s="331"/>
      <c r="P93" s="331"/>
      <c r="Q93" s="331"/>
      <c r="R93" s="331"/>
      <c r="S93" s="332"/>
    </row>
    <row r="94" spans="1:19" ht="15" customHeight="1" x14ac:dyDescent="0.25">
      <c r="A94" s="322"/>
      <c r="B94" s="348"/>
      <c r="C94" s="349"/>
      <c r="D94" s="349"/>
      <c r="E94" s="350"/>
      <c r="F94" s="351"/>
      <c r="G94" s="352"/>
      <c r="H94" s="352"/>
      <c r="I94" s="353"/>
      <c r="J94" s="326"/>
      <c r="K94" s="339"/>
      <c r="L94" s="330" t="s">
        <v>733</v>
      </c>
      <c r="M94" s="331"/>
      <c r="N94" s="331"/>
      <c r="O94" s="331"/>
      <c r="P94" s="331"/>
      <c r="Q94" s="331"/>
      <c r="R94" s="331"/>
      <c r="S94" s="332"/>
    </row>
    <row r="95" spans="1:19" ht="15" customHeight="1" x14ac:dyDescent="0.25">
      <c r="A95" s="336"/>
      <c r="B95" s="337"/>
      <c r="C95" s="337"/>
      <c r="D95" s="337"/>
      <c r="E95" s="337"/>
      <c r="F95" s="337"/>
      <c r="G95" s="337"/>
      <c r="H95" s="337"/>
      <c r="I95" s="337"/>
      <c r="J95" s="337"/>
      <c r="K95" s="337"/>
      <c r="L95" s="337"/>
      <c r="M95" s="337"/>
      <c r="N95" s="337"/>
      <c r="O95" s="337"/>
      <c r="P95" s="337"/>
      <c r="Q95" s="337"/>
      <c r="R95" s="337"/>
      <c r="S95" s="338"/>
    </row>
    <row r="96" spans="1:19" ht="20.100000000000001" customHeight="1" x14ac:dyDescent="0.25">
      <c r="A96" s="388" t="s">
        <v>140</v>
      </c>
      <c r="B96" s="340" t="s">
        <v>89</v>
      </c>
      <c r="C96" s="340"/>
      <c r="D96" s="340"/>
      <c r="E96" s="340"/>
      <c r="F96" s="340"/>
      <c r="G96" s="340"/>
      <c r="H96" s="340"/>
      <c r="I96" s="340"/>
      <c r="J96" s="340"/>
      <c r="K96" s="340"/>
      <c r="L96" s="340"/>
      <c r="M96" s="340"/>
      <c r="N96" s="340"/>
      <c r="O96" s="340"/>
      <c r="P96" s="340"/>
      <c r="Q96" s="340"/>
      <c r="R96" s="340"/>
      <c r="S96" s="341"/>
    </row>
    <row r="97" spans="1:19" ht="15" customHeight="1" x14ac:dyDescent="0.25">
      <c r="A97" s="388"/>
      <c r="B97" s="342" t="s">
        <v>567</v>
      </c>
      <c r="C97" s="342"/>
      <c r="D97" s="342"/>
      <c r="E97" s="342"/>
      <c r="F97" s="342"/>
      <c r="G97" s="342"/>
      <c r="H97" s="342"/>
      <c r="I97" s="342"/>
      <c r="J97" s="342"/>
      <c r="K97" s="342"/>
      <c r="L97" s="342"/>
      <c r="M97" s="342"/>
      <c r="N97" s="342"/>
      <c r="O97" s="342"/>
      <c r="P97" s="342"/>
      <c r="Q97" s="342"/>
      <c r="R97" s="342"/>
      <c r="S97" s="343"/>
    </row>
    <row r="98" spans="1:19" ht="194.25" customHeight="1" x14ac:dyDescent="0.25">
      <c r="A98" s="388"/>
      <c r="B98" s="357" t="s">
        <v>545</v>
      </c>
      <c r="C98" s="357"/>
      <c r="D98" s="357"/>
      <c r="E98" s="357"/>
      <c r="F98" s="357"/>
      <c r="G98" s="357"/>
      <c r="H98" s="357"/>
      <c r="I98" s="357"/>
      <c r="J98" s="357"/>
      <c r="K98" s="357"/>
      <c r="L98" s="357"/>
      <c r="M98" s="357"/>
      <c r="N98" s="357"/>
      <c r="O98" s="357"/>
      <c r="P98" s="357"/>
      <c r="Q98" s="357"/>
      <c r="R98" s="357"/>
      <c r="S98" s="358"/>
    </row>
    <row r="99" spans="1:19" ht="15" customHeight="1" x14ac:dyDescent="0.25">
      <c r="A99" s="388"/>
      <c r="B99" s="346" t="s">
        <v>90</v>
      </c>
      <c r="C99" s="346"/>
      <c r="D99" s="346"/>
      <c r="E99" s="346"/>
      <c r="F99" s="346"/>
      <c r="G99" s="346"/>
      <c r="H99" s="346"/>
      <c r="I99" s="346"/>
      <c r="J99" s="346"/>
      <c r="K99" s="346"/>
      <c r="L99" s="346"/>
      <c r="M99" s="346"/>
      <c r="N99" s="346"/>
      <c r="O99" s="346"/>
      <c r="P99" s="346"/>
      <c r="Q99" s="346"/>
      <c r="R99" s="346"/>
      <c r="S99" s="347"/>
    </row>
    <row r="100" spans="1:19" ht="133.5" customHeight="1" x14ac:dyDescent="0.25">
      <c r="A100" s="388"/>
      <c r="B100" s="357" t="s">
        <v>547</v>
      </c>
      <c r="C100" s="357"/>
      <c r="D100" s="357"/>
      <c r="E100" s="357"/>
      <c r="F100" s="357"/>
      <c r="G100" s="357"/>
      <c r="H100" s="357"/>
      <c r="I100" s="357"/>
      <c r="J100" s="357"/>
      <c r="K100" s="357"/>
      <c r="L100" s="357"/>
      <c r="M100" s="357"/>
      <c r="N100" s="357"/>
      <c r="O100" s="357"/>
      <c r="P100" s="357"/>
      <c r="Q100" s="357"/>
      <c r="R100" s="357"/>
      <c r="S100" s="358"/>
    </row>
    <row r="101" spans="1:19" ht="15" customHeight="1" x14ac:dyDescent="0.25">
      <c r="A101" s="388"/>
      <c r="B101" s="346" t="s">
        <v>91</v>
      </c>
      <c r="C101" s="346"/>
      <c r="D101" s="346"/>
      <c r="E101" s="346"/>
      <c r="F101" s="346"/>
      <c r="G101" s="346"/>
      <c r="H101" s="346"/>
      <c r="I101" s="346"/>
      <c r="J101" s="346"/>
      <c r="K101" s="346"/>
      <c r="L101" s="346"/>
      <c r="M101" s="346"/>
      <c r="N101" s="346"/>
      <c r="O101" s="346"/>
      <c r="P101" s="346"/>
      <c r="Q101" s="346"/>
      <c r="R101" s="346"/>
      <c r="S101" s="347"/>
    </row>
    <row r="102" spans="1:19" ht="180.75" customHeight="1" x14ac:dyDescent="0.25">
      <c r="A102" s="388"/>
      <c r="B102" s="357" t="s">
        <v>546</v>
      </c>
      <c r="C102" s="357"/>
      <c r="D102" s="357"/>
      <c r="E102" s="357"/>
      <c r="F102" s="357"/>
      <c r="G102" s="357"/>
      <c r="H102" s="357"/>
      <c r="I102" s="357"/>
      <c r="J102" s="357"/>
      <c r="K102" s="357"/>
      <c r="L102" s="357"/>
      <c r="M102" s="357"/>
      <c r="N102" s="357"/>
      <c r="O102" s="357"/>
      <c r="P102" s="357"/>
      <c r="Q102" s="357"/>
      <c r="R102" s="357"/>
      <c r="S102" s="35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Ha9RlfJhGV6Hk3wW5QNCcy2X0hbwDUS1LD5IUiGIVsCM+7rHehkKZGFbQA+pIeuP9O9DQqzMSJej3ti50VJsBQ==" saltValue="Ue86/UUJPhTaJiuWaqOpS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6A6605B9-8320-422F-A7E8-011CB619E561}">
      <formula1>PRAC_STUD</formula1>
    </dataValidation>
    <dataValidation type="list" allowBlank="1" showInputMessage="1" showErrorMessage="1" sqref="L72:L79" xr:uid="{CC07C32F-58D9-4D89-89D3-943B9D7764CE}">
      <formula1>METODY</formula1>
    </dataValidation>
    <dataValidation type="list" allowBlank="1" showInputMessage="1" showErrorMessage="1" sqref="L7" xr:uid="{01A2C0E1-8AE0-44BE-B0AE-60C0F29D0B8D}">
      <formula1>STATUS</formula1>
    </dataValidation>
    <dataValidation type="list" allowBlank="1" showInputMessage="1" showErrorMessage="1" sqref="B90:E94" xr:uid="{C67C9867-08B0-4523-84B5-B22980562E4D}">
      <formula1>ZAL</formula1>
    </dataValidation>
    <dataValidation type="list" allowBlank="1" showInputMessage="1" showErrorMessage="1" sqref="N14:S33" xr:uid="{CAD5CD4E-5467-4E3C-B833-699BC951F2B4}">
      <formula1>KEW_Z2</formula1>
    </dataValidation>
    <dataValidation type="list" allowBlank="1" showInputMessage="1" showErrorMessage="1" sqref="N34:S53" xr:uid="{C5510EA1-5608-4BB8-8DE5-C3273DC90C5A}">
      <formula1>KEU_Z2</formula1>
    </dataValidation>
    <dataValidation type="list" allowBlank="1" showInputMessage="1" showErrorMessage="1" sqref="N54:S68" xr:uid="{74D4A371-0432-41BB-B5A6-6325B9B9293B}">
      <formula1>KEK_Z2</formula1>
    </dataValidation>
  </dataValidations>
  <hyperlinks>
    <hyperlink ref="O13" r:id="rId1" xr:uid="{CAC9C44C-60A7-40F9-A5E0-381579C1AAF0}"/>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D6534-7D25-48FF-B239-CE33BE8BF984}">
  <sheetPr codeName="Arkusz13">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Z2_ZPI!B17</f>
        <v>Moduł Z2/3</v>
      </c>
      <c r="B3" s="392"/>
      <c r="C3" s="392"/>
      <c r="D3" s="396" t="str">
        <f>Z2_ZPI!C17</f>
        <v>Nowoczesne zarządzanie</v>
      </c>
      <c r="E3" s="397"/>
      <c r="F3" s="397"/>
      <c r="G3" s="397"/>
      <c r="H3" s="397"/>
      <c r="I3" s="398"/>
      <c r="J3" s="3"/>
      <c r="K3" s="3"/>
      <c r="L3" s="4"/>
      <c r="M3" s="4"/>
      <c r="N3" s="4"/>
      <c r="O3" s="4"/>
      <c r="P3" s="4"/>
      <c r="Q3" s="4"/>
      <c r="R3" s="4"/>
    </row>
    <row r="4" spans="1:19" ht="18.75" thickBot="1" x14ac:dyDescent="0.3">
      <c r="A4" s="290" t="s">
        <v>56</v>
      </c>
      <c r="B4" s="290"/>
      <c r="C4" s="290"/>
      <c r="D4" s="393" t="str">
        <f>Z2_ZPI!B21</f>
        <v>Kurs 3.4.</v>
      </c>
      <c r="E4" s="394"/>
      <c r="F4" s="394"/>
      <c r="G4" s="394"/>
      <c r="H4" s="394"/>
      <c r="I4" s="395"/>
      <c r="J4" s="3"/>
      <c r="K4" s="3"/>
      <c r="L4" s="4"/>
      <c r="M4" s="4"/>
      <c r="N4" s="4"/>
      <c r="O4" s="4"/>
      <c r="P4" s="4"/>
      <c r="Q4" s="4"/>
      <c r="R4" s="4"/>
    </row>
    <row r="5" spans="1:19" ht="23.25" thickBot="1" x14ac:dyDescent="0.3">
      <c r="A5" s="291" t="s">
        <v>57</v>
      </c>
      <c r="B5" s="291"/>
      <c r="C5" s="291"/>
      <c r="D5" s="292" t="str">
        <f>Z2_ZPI!C21</f>
        <v>Zarządzanie projektami</v>
      </c>
      <c r="E5" s="292"/>
      <c r="F5" s="292"/>
      <c r="G5" s="292"/>
      <c r="H5" s="292"/>
      <c r="I5" s="292"/>
      <c r="J5" s="292"/>
      <c r="K5" s="292"/>
      <c r="L5" s="293" t="s">
        <v>42</v>
      </c>
      <c r="M5" s="293"/>
      <c r="N5" s="72">
        <f>Z2_ZPI!D21</f>
        <v>2</v>
      </c>
      <c r="O5" s="293" t="s">
        <v>43</v>
      </c>
      <c r="P5" s="293"/>
      <c r="Q5" s="314" t="str">
        <f>Z2_ZPI!F17</f>
        <v>prof. G. Maniak</v>
      </c>
      <c r="R5" s="314"/>
      <c r="S5" s="31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(3)'!G6</f>
        <v>I</v>
      </c>
      <c r="H7" s="135" t="s">
        <v>47</v>
      </c>
      <c r="I7" s="40">
        <f>'M (3)'!I6</f>
        <v>1</v>
      </c>
      <c r="J7" s="213" t="s">
        <v>230</v>
      </c>
      <c r="K7" s="214"/>
      <c r="L7" s="400" t="s">
        <v>48</v>
      </c>
      <c r="M7" s="401"/>
      <c r="N7" s="7" t="s">
        <v>49</v>
      </c>
      <c r="O7" s="314" t="s">
        <v>50</v>
      </c>
      <c r="P7" s="314"/>
      <c r="Q7" s="315" t="s">
        <v>51</v>
      </c>
      <c r="R7" s="315"/>
      <c r="S7" s="73">
        <f>Z2_ZPI!G21</f>
        <v>12</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18" t="s">
        <v>59</v>
      </c>
      <c r="B10" s="219"/>
      <c r="C10" s="219"/>
      <c r="D10" s="219"/>
      <c r="E10" s="219"/>
      <c r="F10" s="219"/>
      <c r="G10" s="219"/>
      <c r="H10" s="219"/>
      <c r="I10" s="219"/>
      <c r="J10" s="219"/>
      <c r="K10" s="219"/>
      <c r="L10" s="219"/>
      <c r="M10" s="219"/>
      <c r="N10" s="219"/>
      <c r="O10" s="219"/>
      <c r="P10" s="219"/>
      <c r="Q10" s="219"/>
      <c r="R10" s="219"/>
      <c r="S10" s="220"/>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295" t="s">
        <v>63</v>
      </c>
      <c r="B14" s="650" t="s">
        <v>420</v>
      </c>
      <c r="C14" s="651"/>
      <c r="D14" s="651"/>
      <c r="E14" s="651"/>
      <c r="F14" s="651"/>
      <c r="G14" s="651"/>
      <c r="H14" s="651"/>
      <c r="I14" s="651"/>
      <c r="J14" s="651"/>
      <c r="K14" s="651"/>
      <c r="L14" s="651"/>
      <c r="M14" s="652"/>
      <c r="N14" s="653" t="s">
        <v>149</v>
      </c>
      <c r="O14" s="654"/>
      <c r="P14" s="654"/>
      <c r="Q14" s="654"/>
      <c r="R14" s="654"/>
      <c r="S14" s="655"/>
    </row>
    <row r="15" spans="1:19" ht="15" customHeight="1" x14ac:dyDescent="0.25">
      <c r="A15" s="296"/>
      <c r="B15" s="462"/>
      <c r="C15" s="463"/>
      <c r="D15" s="463"/>
      <c r="E15" s="463"/>
      <c r="F15" s="463"/>
      <c r="G15" s="463"/>
      <c r="H15" s="463"/>
      <c r="I15" s="463"/>
      <c r="J15" s="463"/>
      <c r="K15" s="463"/>
      <c r="L15" s="463"/>
      <c r="M15" s="464"/>
      <c r="N15" s="471" t="s">
        <v>154</v>
      </c>
      <c r="O15" s="472"/>
      <c r="P15" s="472"/>
      <c r="Q15" s="472"/>
      <c r="R15" s="472"/>
      <c r="S15" s="473"/>
    </row>
    <row r="16" spans="1:19" ht="15" customHeight="1" x14ac:dyDescent="0.25">
      <c r="A16" s="296"/>
      <c r="B16" s="462"/>
      <c r="C16" s="463"/>
      <c r="D16" s="463"/>
      <c r="E16" s="463"/>
      <c r="F16" s="463"/>
      <c r="G16" s="463"/>
      <c r="H16" s="463"/>
      <c r="I16" s="463"/>
      <c r="J16" s="463"/>
      <c r="K16" s="463"/>
      <c r="L16" s="463"/>
      <c r="M16" s="464"/>
      <c r="N16" s="471"/>
      <c r="O16" s="472"/>
      <c r="P16" s="472"/>
      <c r="Q16" s="472"/>
      <c r="R16" s="472"/>
      <c r="S16" s="473"/>
    </row>
    <row r="17" spans="1:19" ht="15" customHeight="1" x14ac:dyDescent="0.25">
      <c r="A17" s="296"/>
      <c r="B17" s="462"/>
      <c r="C17" s="463"/>
      <c r="D17" s="463"/>
      <c r="E17" s="463"/>
      <c r="F17" s="463"/>
      <c r="G17" s="463"/>
      <c r="H17" s="463"/>
      <c r="I17" s="463"/>
      <c r="J17" s="463"/>
      <c r="K17" s="463"/>
      <c r="L17" s="463"/>
      <c r="M17" s="464"/>
      <c r="N17" s="471"/>
      <c r="O17" s="472"/>
      <c r="P17" s="472"/>
      <c r="Q17" s="472"/>
      <c r="R17" s="472"/>
      <c r="S17" s="473"/>
    </row>
    <row r="18" spans="1:19" ht="15" customHeight="1" x14ac:dyDescent="0.25">
      <c r="A18" s="296"/>
      <c r="B18" s="510"/>
      <c r="C18" s="511"/>
      <c r="D18" s="511"/>
      <c r="E18" s="511"/>
      <c r="F18" s="511"/>
      <c r="G18" s="511"/>
      <c r="H18" s="511"/>
      <c r="I18" s="511"/>
      <c r="J18" s="511"/>
      <c r="K18" s="511"/>
      <c r="L18" s="511"/>
      <c r="M18" s="512"/>
      <c r="N18" s="513"/>
      <c r="O18" s="514"/>
      <c r="P18" s="514"/>
      <c r="Q18" s="514"/>
      <c r="R18" s="514"/>
      <c r="S18" s="515"/>
    </row>
    <row r="19" spans="1:19" ht="15" customHeight="1" x14ac:dyDescent="0.25">
      <c r="A19" s="296"/>
      <c r="B19" s="459" t="s">
        <v>421</v>
      </c>
      <c r="C19" s="460"/>
      <c r="D19" s="460"/>
      <c r="E19" s="460"/>
      <c r="F19" s="460"/>
      <c r="G19" s="460"/>
      <c r="H19" s="460"/>
      <c r="I19" s="460"/>
      <c r="J19" s="460"/>
      <c r="K19" s="460"/>
      <c r="L19" s="460"/>
      <c r="M19" s="461"/>
      <c r="N19" s="468" t="s">
        <v>148</v>
      </c>
      <c r="O19" s="469"/>
      <c r="P19" s="469"/>
      <c r="Q19" s="469"/>
      <c r="R19" s="469"/>
      <c r="S19" s="470"/>
    </row>
    <row r="20" spans="1:19" ht="15" customHeight="1" x14ac:dyDescent="0.25">
      <c r="A20" s="296"/>
      <c r="B20" s="462"/>
      <c r="C20" s="463"/>
      <c r="D20" s="463"/>
      <c r="E20" s="463"/>
      <c r="F20" s="463"/>
      <c r="G20" s="463"/>
      <c r="H20" s="463"/>
      <c r="I20" s="463"/>
      <c r="J20" s="463"/>
      <c r="K20" s="463"/>
      <c r="L20" s="463"/>
      <c r="M20" s="464"/>
      <c r="N20" s="471"/>
      <c r="O20" s="472"/>
      <c r="P20" s="472"/>
      <c r="Q20" s="472"/>
      <c r="R20" s="472"/>
      <c r="S20" s="473"/>
    </row>
    <row r="21" spans="1:19" ht="15" customHeight="1" x14ac:dyDescent="0.25">
      <c r="A21" s="296"/>
      <c r="B21" s="462"/>
      <c r="C21" s="463"/>
      <c r="D21" s="463"/>
      <c r="E21" s="463"/>
      <c r="F21" s="463"/>
      <c r="G21" s="463"/>
      <c r="H21" s="463"/>
      <c r="I21" s="463"/>
      <c r="J21" s="463"/>
      <c r="K21" s="463"/>
      <c r="L21" s="463"/>
      <c r="M21" s="464"/>
      <c r="N21" s="471"/>
      <c r="O21" s="472"/>
      <c r="P21" s="472"/>
      <c r="Q21" s="472"/>
      <c r="R21" s="472"/>
      <c r="S21" s="473"/>
    </row>
    <row r="22" spans="1:19" ht="15" customHeight="1" x14ac:dyDescent="0.25">
      <c r="A22" s="296"/>
      <c r="B22" s="462"/>
      <c r="C22" s="463"/>
      <c r="D22" s="463"/>
      <c r="E22" s="463"/>
      <c r="F22" s="463"/>
      <c r="G22" s="463"/>
      <c r="H22" s="463"/>
      <c r="I22" s="463"/>
      <c r="J22" s="463"/>
      <c r="K22" s="463"/>
      <c r="L22" s="463"/>
      <c r="M22" s="464"/>
      <c r="N22" s="471"/>
      <c r="O22" s="472"/>
      <c r="P22" s="472"/>
      <c r="Q22" s="472"/>
      <c r="R22" s="472"/>
      <c r="S22" s="473"/>
    </row>
    <row r="23" spans="1:19" ht="15" customHeight="1" x14ac:dyDescent="0.25">
      <c r="A23" s="296"/>
      <c r="B23" s="510"/>
      <c r="C23" s="511"/>
      <c r="D23" s="511"/>
      <c r="E23" s="511"/>
      <c r="F23" s="511"/>
      <c r="G23" s="511"/>
      <c r="H23" s="511"/>
      <c r="I23" s="511"/>
      <c r="J23" s="511"/>
      <c r="K23" s="511"/>
      <c r="L23" s="511"/>
      <c r="M23" s="512"/>
      <c r="N23" s="513"/>
      <c r="O23" s="514"/>
      <c r="P23" s="514"/>
      <c r="Q23" s="514"/>
      <c r="R23" s="514"/>
      <c r="S23" s="515"/>
    </row>
    <row r="24" spans="1:19" ht="15" customHeight="1" x14ac:dyDescent="0.25">
      <c r="A24" s="296"/>
      <c r="B24" s="459" t="s">
        <v>422</v>
      </c>
      <c r="C24" s="460"/>
      <c r="D24" s="460"/>
      <c r="E24" s="460"/>
      <c r="F24" s="460"/>
      <c r="G24" s="460"/>
      <c r="H24" s="460"/>
      <c r="I24" s="460"/>
      <c r="J24" s="460"/>
      <c r="K24" s="460"/>
      <c r="L24" s="460"/>
      <c r="M24" s="461"/>
      <c r="N24" s="468" t="s">
        <v>151</v>
      </c>
      <c r="O24" s="469"/>
      <c r="P24" s="469"/>
      <c r="Q24" s="469"/>
      <c r="R24" s="469"/>
      <c r="S24" s="470"/>
    </row>
    <row r="25" spans="1:19" ht="15" customHeight="1" x14ac:dyDescent="0.25">
      <c r="A25" s="296"/>
      <c r="B25" s="462"/>
      <c r="C25" s="463"/>
      <c r="D25" s="463"/>
      <c r="E25" s="463"/>
      <c r="F25" s="463"/>
      <c r="G25" s="463"/>
      <c r="H25" s="463"/>
      <c r="I25" s="463"/>
      <c r="J25" s="463"/>
      <c r="K25" s="463"/>
      <c r="L25" s="463"/>
      <c r="M25" s="464"/>
      <c r="N25" s="471"/>
      <c r="O25" s="472"/>
      <c r="P25" s="472"/>
      <c r="Q25" s="472"/>
      <c r="R25" s="472"/>
      <c r="S25" s="473"/>
    </row>
    <row r="26" spans="1:19" ht="15" customHeight="1" x14ac:dyDescent="0.25">
      <c r="A26" s="296"/>
      <c r="B26" s="462"/>
      <c r="C26" s="463"/>
      <c r="D26" s="463"/>
      <c r="E26" s="463"/>
      <c r="F26" s="463"/>
      <c r="G26" s="463"/>
      <c r="H26" s="463"/>
      <c r="I26" s="463"/>
      <c r="J26" s="463"/>
      <c r="K26" s="463"/>
      <c r="L26" s="463"/>
      <c r="M26" s="464"/>
      <c r="N26" s="471"/>
      <c r="O26" s="472"/>
      <c r="P26" s="472"/>
      <c r="Q26" s="472"/>
      <c r="R26" s="472"/>
      <c r="S26" s="473"/>
    </row>
    <row r="27" spans="1:19" ht="15" customHeight="1" x14ac:dyDescent="0.25">
      <c r="A27" s="296"/>
      <c r="B27" s="462"/>
      <c r="C27" s="463"/>
      <c r="D27" s="463"/>
      <c r="E27" s="463"/>
      <c r="F27" s="463"/>
      <c r="G27" s="463"/>
      <c r="H27" s="463"/>
      <c r="I27" s="463"/>
      <c r="J27" s="463"/>
      <c r="K27" s="463"/>
      <c r="L27" s="463"/>
      <c r="M27" s="464"/>
      <c r="N27" s="471"/>
      <c r="O27" s="472"/>
      <c r="P27" s="472"/>
      <c r="Q27" s="472"/>
      <c r="R27" s="472"/>
      <c r="S27" s="473"/>
    </row>
    <row r="28" spans="1:19" ht="15" customHeight="1" thickBot="1" x14ac:dyDescent="0.3">
      <c r="A28" s="296"/>
      <c r="B28" s="510"/>
      <c r="C28" s="511"/>
      <c r="D28" s="511"/>
      <c r="E28" s="511"/>
      <c r="F28" s="511"/>
      <c r="G28" s="511"/>
      <c r="H28" s="511"/>
      <c r="I28" s="511"/>
      <c r="J28" s="511"/>
      <c r="K28" s="511"/>
      <c r="L28" s="511"/>
      <c r="M28" s="512"/>
      <c r="N28" s="513"/>
      <c r="O28" s="514"/>
      <c r="P28" s="514"/>
      <c r="Q28" s="514"/>
      <c r="R28" s="514"/>
      <c r="S28" s="515"/>
    </row>
    <row r="29" spans="1:19" ht="15" hidden="1" customHeight="1" x14ac:dyDescent="0.25">
      <c r="A29" s="296"/>
      <c r="B29" s="459"/>
      <c r="C29" s="460"/>
      <c r="D29" s="460"/>
      <c r="E29" s="460"/>
      <c r="F29" s="460"/>
      <c r="G29" s="460"/>
      <c r="H29" s="460"/>
      <c r="I29" s="460"/>
      <c r="J29" s="460"/>
      <c r="K29" s="460"/>
      <c r="L29" s="460"/>
      <c r="M29" s="461"/>
      <c r="N29" s="468"/>
      <c r="O29" s="469"/>
      <c r="P29" s="469"/>
      <c r="Q29" s="469"/>
      <c r="R29" s="469"/>
      <c r="S29" s="470"/>
    </row>
    <row r="30" spans="1:19" ht="15" hidden="1" customHeight="1" x14ac:dyDescent="0.25">
      <c r="A30" s="296"/>
      <c r="B30" s="462"/>
      <c r="C30" s="463"/>
      <c r="D30" s="463"/>
      <c r="E30" s="463"/>
      <c r="F30" s="463"/>
      <c r="G30" s="463"/>
      <c r="H30" s="463"/>
      <c r="I30" s="463"/>
      <c r="J30" s="463"/>
      <c r="K30" s="463"/>
      <c r="L30" s="463"/>
      <c r="M30" s="464"/>
      <c r="N30" s="471"/>
      <c r="O30" s="472"/>
      <c r="P30" s="472"/>
      <c r="Q30" s="472"/>
      <c r="R30" s="472"/>
      <c r="S30" s="473"/>
    </row>
    <row r="31" spans="1:19" ht="15" hidden="1" customHeight="1" x14ac:dyDescent="0.25">
      <c r="A31" s="296"/>
      <c r="B31" s="462"/>
      <c r="C31" s="463"/>
      <c r="D31" s="463"/>
      <c r="E31" s="463"/>
      <c r="F31" s="463"/>
      <c r="G31" s="463"/>
      <c r="H31" s="463"/>
      <c r="I31" s="463"/>
      <c r="J31" s="463"/>
      <c r="K31" s="463"/>
      <c r="L31" s="463"/>
      <c r="M31" s="464"/>
      <c r="N31" s="471"/>
      <c r="O31" s="472"/>
      <c r="P31" s="472"/>
      <c r="Q31" s="472"/>
      <c r="R31" s="472"/>
      <c r="S31" s="473"/>
    </row>
    <row r="32" spans="1:19" ht="15" hidden="1" customHeight="1" x14ac:dyDescent="0.25">
      <c r="A32" s="296"/>
      <c r="B32" s="462"/>
      <c r="C32" s="463"/>
      <c r="D32" s="463"/>
      <c r="E32" s="463"/>
      <c r="F32" s="463"/>
      <c r="G32" s="463"/>
      <c r="H32" s="463"/>
      <c r="I32" s="463"/>
      <c r="J32" s="463"/>
      <c r="K32" s="463"/>
      <c r="L32" s="463"/>
      <c r="M32" s="464"/>
      <c r="N32" s="471"/>
      <c r="O32" s="472"/>
      <c r="P32" s="472"/>
      <c r="Q32" s="472"/>
      <c r="R32" s="472"/>
      <c r="S32" s="473"/>
    </row>
    <row r="33" spans="1:19" ht="15" hidden="1" customHeight="1" thickBot="1" x14ac:dyDescent="0.3">
      <c r="A33" s="297"/>
      <c r="B33" s="465"/>
      <c r="C33" s="466"/>
      <c r="D33" s="466"/>
      <c r="E33" s="466"/>
      <c r="F33" s="466"/>
      <c r="G33" s="466"/>
      <c r="H33" s="466"/>
      <c r="I33" s="466"/>
      <c r="J33" s="466"/>
      <c r="K33" s="466"/>
      <c r="L33" s="466"/>
      <c r="M33" s="467"/>
      <c r="N33" s="474"/>
      <c r="O33" s="475"/>
      <c r="P33" s="475"/>
      <c r="Q33" s="475"/>
      <c r="R33" s="475"/>
      <c r="S33" s="476"/>
    </row>
    <row r="34" spans="1:19" ht="15" customHeight="1" x14ac:dyDescent="0.25">
      <c r="A34" s="301" t="s">
        <v>64</v>
      </c>
      <c r="B34" s="650" t="s">
        <v>423</v>
      </c>
      <c r="C34" s="651"/>
      <c r="D34" s="651"/>
      <c r="E34" s="651"/>
      <c r="F34" s="651"/>
      <c r="G34" s="651"/>
      <c r="H34" s="651"/>
      <c r="I34" s="651"/>
      <c r="J34" s="651"/>
      <c r="K34" s="651"/>
      <c r="L34" s="651"/>
      <c r="M34" s="652"/>
      <c r="N34" s="653" t="s">
        <v>168</v>
      </c>
      <c r="O34" s="654"/>
      <c r="P34" s="654"/>
      <c r="Q34" s="654"/>
      <c r="R34" s="654"/>
      <c r="S34" s="655"/>
    </row>
    <row r="35" spans="1:19" ht="15" customHeight="1" x14ac:dyDescent="0.25">
      <c r="A35" s="302"/>
      <c r="B35" s="462"/>
      <c r="C35" s="463"/>
      <c r="D35" s="463"/>
      <c r="E35" s="463"/>
      <c r="F35" s="463"/>
      <c r="G35" s="463"/>
      <c r="H35" s="463"/>
      <c r="I35" s="463"/>
      <c r="J35" s="463"/>
      <c r="K35" s="463"/>
      <c r="L35" s="463"/>
      <c r="M35" s="464"/>
      <c r="N35" s="471" t="s">
        <v>172</v>
      </c>
      <c r="O35" s="472"/>
      <c r="P35" s="472"/>
      <c r="Q35" s="472"/>
      <c r="R35" s="472"/>
      <c r="S35" s="473"/>
    </row>
    <row r="36" spans="1:19" ht="15" customHeight="1" x14ac:dyDescent="0.25">
      <c r="A36" s="302"/>
      <c r="B36" s="462"/>
      <c r="C36" s="463"/>
      <c r="D36" s="463"/>
      <c r="E36" s="463"/>
      <c r="F36" s="463"/>
      <c r="G36" s="463"/>
      <c r="H36" s="463"/>
      <c r="I36" s="463"/>
      <c r="J36" s="463"/>
      <c r="K36" s="463"/>
      <c r="L36" s="463"/>
      <c r="M36" s="464"/>
      <c r="N36" s="471" t="s">
        <v>176</v>
      </c>
      <c r="O36" s="472"/>
      <c r="P36" s="472"/>
      <c r="Q36" s="472"/>
      <c r="R36" s="472"/>
      <c r="S36" s="473"/>
    </row>
    <row r="37" spans="1:19" ht="15" customHeight="1" x14ac:dyDescent="0.25">
      <c r="A37" s="302"/>
      <c r="B37" s="462"/>
      <c r="C37" s="463"/>
      <c r="D37" s="463"/>
      <c r="E37" s="463"/>
      <c r="F37" s="463"/>
      <c r="G37" s="463"/>
      <c r="H37" s="463"/>
      <c r="I37" s="463"/>
      <c r="J37" s="463"/>
      <c r="K37" s="463"/>
      <c r="L37" s="463"/>
      <c r="M37" s="464"/>
      <c r="N37" s="471"/>
      <c r="O37" s="472"/>
      <c r="P37" s="472"/>
      <c r="Q37" s="472"/>
      <c r="R37" s="472"/>
      <c r="S37" s="473"/>
    </row>
    <row r="38" spans="1:19" ht="15" customHeight="1" x14ac:dyDescent="0.25">
      <c r="A38" s="302"/>
      <c r="B38" s="510"/>
      <c r="C38" s="511"/>
      <c r="D38" s="511"/>
      <c r="E38" s="511"/>
      <c r="F38" s="511"/>
      <c r="G38" s="511"/>
      <c r="H38" s="511"/>
      <c r="I38" s="511"/>
      <c r="J38" s="511"/>
      <c r="K38" s="511"/>
      <c r="L38" s="511"/>
      <c r="M38" s="512"/>
      <c r="N38" s="513"/>
      <c r="O38" s="514"/>
      <c r="P38" s="514"/>
      <c r="Q38" s="514"/>
      <c r="R38" s="514"/>
      <c r="S38" s="515"/>
    </row>
    <row r="39" spans="1:19" ht="15" customHeight="1" x14ac:dyDescent="0.25">
      <c r="A39" s="302"/>
      <c r="B39" s="459" t="s">
        <v>424</v>
      </c>
      <c r="C39" s="460"/>
      <c r="D39" s="460"/>
      <c r="E39" s="460"/>
      <c r="F39" s="460"/>
      <c r="G39" s="460"/>
      <c r="H39" s="460"/>
      <c r="I39" s="460"/>
      <c r="J39" s="460"/>
      <c r="K39" s="460"/>
      <c r="L39" s="460"/>
      <c r="M39" s="461"/>
      <c r="N39" s="468" t="s">
        <v>165</v>
      </c>
      <c r="O39" s="469"/>
      <c r="P39" s="469"/>
      <c r="Q39" s="469"/>
      <c r="R39" s="469"/>
      <c r="S39" s="470"/>
    </row>
    <row r="40" spans="1:19" ht="15" customHeight="1" x14ac:dyDescent="0.25">
      <c r="A40" s="302"/>
      <c r="B40" s="462"/>
      <c r="C40" s="463"/>
      <c r="D40" s="463"/>
      <c r="E40" s="463"/>
      <c r="F40" s="463"/>
      <c r="G40" s="463"/>
      <c r="H40" s="463"/>
      <c r="I40" s="463"/>
      <c r="J40" s="463"/>
      <c r="K40" s="463"/>
      <c r="L40" s="463"/>
      <c r="M40" s="464"/>
      <c r="N40" s="471" t="s">
        <v>166</v>
      </c>
      <c r="O40" s="472"/>
      <c r="P40" s="472"/>
      <c r="Q40" s="472"/>
      <c r="R40" s="472"/>
      <c r="S40" s="473"/>
    </row>
    <row r="41" spans="1:19" ht="15" customHeight="1" x14ac:dyDescent="0.25">
      <c r="A41" s="302"/>
      <c r="B41" s="462"/>
      <c r="C41" s="463"/>
      <c r="D41" s="463"/>
      <c r="E41" s="463"/>
      <c r="F41" s="463"/>
      <c r="G41" s="463"/>
      <c r="H41" s="463"/>
      <c r="I41" s="463"/>
      <c r="J41" s="463"/>
      <c r="K41" s="463"/>
      <c r="L41" s="463"/>
      <c r="M41" s="464"/>
      <c r="N41" s="471"/>
      <c r="O41" s="472"/>
      <c r="P41" s="472"/>
      <c r="Q41" s="472"/>
      <c r="R41" s="472"/>
      <c r="S41" s="473"/>
    </row>
    <row r="42" spans="1:19" ht="15" customHeight="1" x14ac:dyDescent="0.25">
      <c r="A42" s="302"/>
      <c r="B42" s="462"/>
      <c r="C42" s="463"/>
      <c r="D42" s="463"/>
      <c r="E42" s="463"/>
      <c r="F42" s="463"/>
      <c r="G42" s="463"/>
      <c r="H42" s="463"/>
      <c r="I42" s="463"/>
      <c r="J42" s="463"/>
      <c r="K42" s="463"/>
      <c r="L42" s="463"/>
      <c r="M42" s="464"/>
      <c r="N42" s="471"/>
      <c r="O42" s="472"/>
      <c r="P42" s="472"/>
      <c r="Q42" s="472"/>
      <c r="R42" s="472"/>
      <c r="S42" s="473"/>
    </row>
    <row r="43" spans="1:19" ht="15" customHeight="1" x14ac:dyDescent="0.25">
      <c r="A43" s="302"/>
      <c r="B43" s="510"/>
      <c r="C43" s="511"/>
      <c r="D43" s="511"/>
      <c r="E43" s="511"/>
      <c r="F43" s="511"/>
      <c r="G43" s="511"/>
      <c r="H43" s="511"/>
      <c r="I43" s="511"/>
      <c r="J43" s="511"/>
      <c r="K43" s="511"/>
      <c r="L43" s="511"/>
      <c r="M43" s="512"/>
      <c r="N43" s="513"/>
      <c r="O43" s="514"/>
      <c r="P43" s="514"/>
      <c r="Q43" s="514"/>
      <c r="R43" s="514"/>
      <c r="S43" s="515"/>
    </row>
    <row r="44" spans="1:19" ht="15" customHeight="1" x14ac:dyDescent="0.25">
      <c r="A44" s="302"/>
      <c r="B44" s="459" t="s">
        <v>425</v>
      </c>
      <c r="C44" s="460"/>
      <c r="D44" s="460"/>
      <c r="E44" s="460"/>
      <c r="F44" s="460"/>
      <c r="G44" s="460"/>
      <c r="H44" s="460"/>
      <c r="I44" s="460"/>
      <c r="J44" s="460"/>
      <c r="K44" s="460"/>
      <c r="L44" s="460"/>
      <c r="M44" s="461"/>
      <c r="N44" s="468" t="s">
        <v>164</v>
      </c>
      <c r="O44" s="469"/>
      <c r="P44" s="469"/>
      <c r="Q44" s="469"/>
      <c r="R44" s="469"/>
      <c r="S44" s="470"/>
    </row>
    <row r="45" spans="1:19" ht="15" customHeight="1" x14ac:dyDescent="0.25">
      <c r="A45" s="302"/>
      <c r="B45" s="462"/>
      <c r="C45" s="463"/>
      <c r="D45" s="463"/>
      <c r="E45" s="463"/>
      <c r="F45" s="463"/>
      <c r="G45" s="463"/>
      <c r="H45" s="463"/>
      <c r="I45" s="463"/>
      <c r="J45" s="463"/>
      <c r="K45" s="463"/>
      <c r="L45" s="463"/>
      <c r="M45" s="464"/>
      <c r="N45" s="471" t="s">
        <v>168</v>
      </c>
      <c r="O45" s="472"/>
      <c r="P45" s="472"/>
      <c r="Q45" s="472"/>
      <c r="R45" s="472"/>
      <c r="S45" s="473"/>
    </row>
    <row r="46" spans="1:19" ht="15" customHeight="1" x14ac:dyDescent="0.25">
      <c r="A46" s="302"/>
      <c r="B46" s="462"/>
      <c r="C46" s="463"/>
      <c r="D46" s="463"/>
      <c r="E46" s="463"/>
      <c r="F46" s="463"/>
      <c r="G46" s="463"/>
      <c r="H46" s="463"/>
      <c r="I46" s="463"/>
      <c r="J46" s="463"/>
      <c r="K46" s="463"/>
      <c r="L46" s="463"/>
      <c r="M46" s="464"/>
      <c r="N46" s="471"/>
      <c r="O46" s="472"/>
      <c r="P46" s="472"/>
      <c r="Q46" s="472"/>
      <c r="R46" s="472"/>
      <c r="S46" s="473"/>
    </row>
    <row r="47" spans="1:19" ht="15" customHeight="1" x14ac:dyDescent="0.25">
      <c r="A47" s="302"/>
      <c r="B47" s="462"/>
      <c r="C47" s="463"/>
      <c r="D47" s="463"/>
      <c r="E47" s="463"/>
      <c r="F47" s="463"/>
      <c r="G47" s="463"/>
      <c r="H47" s="463"/>
      <c r="I47" s="463"/>
      <c r="J47" s="463"/>
      <c r="K47" s="463"/>
      <c r="L47" s="463"/>
      <c r="M47" s="464"/>
      <c r="N47" s="471"/>
      <c r="O47" s="472"/>
      <c r="P47" s="472"/>
      <c r="Q47" s="472"/>
      <c r="R47" s="472"/>
      <c r="S47" s="473"/>
    </row>
    <row r="48" spans="1:19" ht="15" customHeight="1" thickBot="1" x14ac:dyDescent="0.3">
      <c r="A48" s="302"/>
      <c r="B48" s="510"/>
      <c r="C48" s="511"/>
      <c r="D48" s="511"/>
      <c r="E48" s="511"/>
      <c r="F48" s="511"/>
      <c r="G48" s="511"/>
      <c r="H48" s="511"/>
      <c r="I48" s="511"/>
      <c r="J48" s="511"/>
      <c r="K48" s="511"/>
      <c r="L48" s="511"/>
      <c r="M48" s="512"/>
      <c r="N48" s="513"/>
      <c r="O48" s="514"/>
      <c r="P48" s="514"/>
      <c r="Q48" s="514"/>
      <c r="R48" s="514"/>
      <c r="S48" s="515"/>
    </row>
    <row r="49" spans="1:19" ht="15" hidden="1" customHeight="1" x14ac:dyDescent="0.25">
      <c r="A49" s="302"/>
      <c r="B49" s="459"/>
      <c r="C49" s="460"/>
      <c r="D49" s="460"/>
      <c r="E49" s="460"/>
      <c r="F49" s="460"/>
      <c r="G49" s="460"/>
      <c r="H49" s="460"/>
      <c r="I49" s="460"/>
      <c r="J49" s="460"/>
      <c r="K49" s="460"/>
      <c r="L49" s="460"/>
      <c r="M49" s="461"/>
      <c r="N49" s="468"/>
      <c r="O49" s="469"/>
      <c r="P49" s="469"/>
      <c r="Q49" s="469"/>
      <c r="R49" s="469"/>
      <c r="S49" s="470"/>
    </row>
    <row r="50" spans="1:19" ht="15" hidden="1" customHeight="1" x14ac:dyDescent="0.25">
      <c r="A50" s="302"/>
      <c r="B50" s="462"/>
      <c r="C50" s="463"/>
      <c r="D50" s="463"/>
      <c r="E50" s="463"/>
      <c r="F50" s="463"/>
      <c r="G50" s="463"/>
      <c r="H50" s="463"/>
      <c r="I50" s="463"/>
      <c r="J50" s="463"/>
      <c r="K50" s="463"/>
      <c r="L50" s="463"/>
      <c r="M50" s="464"/>
      <c r="N50" s="471"/>
      <c r="O50" s="472"/>
      <c r="P50" s="472"/>
      <c r="Q50" s="472"/>
      <c r="R50" s="472"/>
      <c r="S50" s="473"/>
    </row>
    <row r="51" spans="1:19" ht="15" hidden="1" customHeight="1" x14ac:dyDescent="0.25">
      <c r="A51" s="302"/>
      <c r="B51" s="462"/>
      <c r="C51" s="463"/>
      <c r="D51" s="463"/>
      <c r="E51" s="463"/>
      <c r="F51" s="463"/>
      <c r="G51" s="463"/>
      <c r="H51" s="463"/>
      <c r="I51" s="463"/>
      <c r="J51" s="463"/>
      <c r="K51" s="463"/>
      <c r="L51" s="463"/>
      <c r="M51" s="464"/>
      <c r="N51" s="471"/>
      <c r="O51" s="472"/>
      <c r="P51" s="472"/>
      <c r="Q51" s="472"/>
      <c r="R51" s="472"/>
      <c r="S51" s="473"/>
    </row>
    <row r="52" spans="1:19" ht="15" hidden="1" customHeight="1" x14ac:dyDescent="0.25">
      <c r="A52" s="302"/>
      <c r="B52" s="462"/>
      <c r="C52" s="463"/>
      <c r="D52" s="463"/>
      <c r="E52" s="463"/>
      <c r="F52" s="463"/>
      <c r="G52" s="463"/>
      <c r="H52" s="463"/>
      <c r="I52" s="463"/>
      <c r="J52" s="463"/>
      <c r="K52" s="463"/>
      <c r="L52" s="463"/>
      <c r="M52" s="464"/>
      <c r="N52" s="471"/>
      <c r="O52" s="472"/>
      <c r="P52" s="472"/>
      <c r="Q52" s="472"/>
      <c r="R52" s="472"/>
      <c r="S52" s="473"/>
    </row>
    <row r="53" spans="1:19" ht="15" hidden="1" customHeight="1" thickBot="1" x14ac:dyDescent="0.3">
      <c r="A53" s="302"/>
      <c r="B53" s="462"/>
      <c r="C53" s="463"/>
      <c r="D53" s="463"/>
      <c r="E53" s="463"/>
      <c r="F53" s="463"/>
      <c r="G53" s="463"/>
      <c r="H53" s="463"/>
      <c r="I53" s="463"/>
      <c r="J53" s="463"/>
      <c r="K53" s="463"/>
      <c r="L53" s="463"/>
      <c r="M53" s="464"/>
      <c r="N53" s="477"/>
      <c r="O53" s="478"/>
      <c r="P53" s="478"/>
      <c r="Q53" s="478"/>
      <c r="R53" s="478"/>
      <c r="S53" s="479"/>
    </row>
    <row r="54" spans="1:19" ht="15" customHeight="1" x14ac:dyDescent="0.25">
      <c r="A54" s="295" t="s">
        <v>65</v>
      </c>
      <c r="B54" s="650" t="s">
        <v>426</v>
      </c>
      <c r="C54" s="651"/>
      <c r="D54" s="651"/>
      <c r="E54" s="651"/>
      <c r="F54" s="651"/>
      <c r="G54" s="651"/>
      <c r="H54" s="651"/>
      <c r="I54" s="651"/>
      <c r="J54" s="651"/>
      <c r="K54" s="651"/>
      <c r="L54" s="651"/>
      <c r="M54" s="652"/>
      <c r="N54" s="653" t="s">
        <v>187</v>
      </c>
      <c r="O54" s="654"/>
      <c r="P54" s="654"/>
      <c r="Q54" s="654"/>
      <c r="R54" s="654"/>
      <c r="S54" s="656"/>
    </row>
    <row r="55" spans="1:19" ht="15" customHeight="1" x14ac:dyDescent="0.25">
      <c r="A55" s="296"/>
      <c r="B55" s="462"/>
      <c r="C55" s="463"/>
      <c r="D55" s="463"/>
      <c r="E55" s="463"/>
      <c r="F55" s="463"/>
      <c r="G55" s="463"/>
      <c r="H55" s="463"/>
      <c r="I55" s="463"/>
      <c r="J55" s="463"/>
      <c r="K55" s="463"/>
      <c r="L55" s="463"/>
      <c r="M55" s="464"/>
      <c r="N55" s="471" t="s">
        <v>189</v>
      </c>
      <c r="O55" s="472"/>
      <c r="P55" s="472"/>
      <c r="Q55" s="472"/>
      <c r="R55" s="472"/>
      <c r="S55" s="521"/>
    </row>
    <row r="56" spans="1:19" ht="15" customHeight="1" x14ac:dyDescent="0.25">
      <c r="A56" s="296"/>
      <c r="B56" s="462"/>
      <c r="C56" s="463"/>
      <c r="D56" s="463"/>
      <c r="E56" s="463"/>
      <c r="F56" s="463"/>
      <c r="G56" s="463"/>
      <c r="H56" s="463"/>
      <c r="I56" s="463"/>
      <c r="J56" s="463"/>
      <c r="K56" s="463"/>
      <c r="L56" s="463"/>
      <c r="M56" s="464"/>
      <c r="N56" s="471"/>
      <c r="O56" s="472"/>
      <c r="P56" s="472"/>
      <c r="Q56" s="472"/>
      <c r="R56" s="472"/>
      <c r="S56" s="521"/>
    </row>
    <row r="57" spans="1:19" ht="15" customHeight="1" x14ac:dyDescent="0.25">
      <c r="A57" s="296"/>
      <c r="B57" s="462"/>
      <c r="C57" s="463"/>
      <c r="D57" s="463"/>
      <c r="E57" s="463"/>
      <c r="F57" s="463"/>
      <c r="G57" s="463"/>
      <c r="H57" s="463"/>
      <c r="I57" s="463"/>
      <c r="J57" s="463"/>
      <c r="K57" s="463"/>
      <c r="L57" s="463"/>
      <c r="M57" s="464"/>
      <c r="N57" s="471"/>
      <c r="O57" s="472"/>
      <c r="P57" s="472"/>
      <c r="Q57" s="472"/>
      <c r="R57" s="472"/>
      <c r="S57" s="521"/>
    </row>
    <row r="58" spans="1:19" ht="15" customHeight="1" x14ac:dyDescent="0.25">
      <c r="A58" s="296"/>
      <c r="B58" s="510"/>
      <c r="C58" s="511"/>
      <c r="D58" s="511"/>
      <c r="E58" s="511"/>
      <c r="F58" s="511"/>
      <c r="G58" s="511"/>
      <c r="H58" s="511"/>
      <c r="I58" s="511"/>
      <c r="J58" s="511"/>
      <c r="K58" s="511"/>
      <c r="L58" s="511"/>
      <c r="M58" s="512"/>
      <c r="N58" s="513"/>
      <c r="O58" s="514"/>
      <c r="P58" s="514"/>
      <c r="Q58" s="514"/>
      <c r="R58" s="514"/>
      <c r="S58" s="657"/>
    </row>
    <row r="59" spans="1:19" ht="15" customHeight="1" x14ac:dyDescent="0.25">
      <c r="A59" s="296"/>
      <c r="B59" s="459" t="s">
        <v>427</v>
      </c>
      <c r="C59" s="460"/>
      <c r="D59" s="460"/>
      <c r="E59" s="460"/>
      <c r="F59" s="460"/>
      <c r="G59" s="460"/>
      <c r="H59" s="460"/>
      <c r="I59" s="460"/>
      <c r="J59" s="460"/>
      <c r="K59" s="460"/>
      <c r="L59" s="460"/>
      <c r="M59" s="461"/>
      <c r="N59" s="468" t="s">
        <v>188</v>
      </c>
      <c r="O59" s="469"/>
      <c r="P59" s="469"/>
      <c r="Q59" s="469"/>
      <c r="R59" s="469"/>
      <c r="S59" s="520"/>
    </row>
    <row r="60" spans="1:19" ht="15" customHeight="1" x14ac:dyDescent="0.25">
      <c r="A60" s="296"/>
      <c r="B60" s="462"/>
      <c r="C60" s="463"/>
      <c r="D60" s="463"/>
      <c r="E60" s="463"/>
      <c r="F60" s="463"/>
      <c r="G60" s="463"/>
      <c r="H60" s="463"/>
      <c r="I60" s="463"/>
      <c r="J60" s="463"/>
      <c r="K60" s="463"/>
      <c r="L60" s="463"/>
      <c r="M60" s="464"/>
      <c r="N60" s="471"/>
      <c r="O60" s="472"/>
      <c r="P60" s="472"/>
      <c r="Q60" s="472"/>
      <c r="R60" s="472"/>
      <c r="S60" s="521"/>
    </row>
    <row r="61" spans="1:19" ht="15" customHeight="1" x14ac:dyDescent="0.25">
      <c r="A61" s="296"/>
      <c r="B61" s="462"/>
      <c r="C61" s="463"/>
      <c r="D61" s="463"/>
      <c r="E61" s="463"/>
      <c r="F61" s="463"/>
      <c r="G61" s="463"/>
      <c r="H61" s="463"/>
      <c r="I61" s="463"/>
      <c r="J61" s="463"/>
      <c r="K61" s="463"/>
      <c r="L61" s="463"/>
      <c r="M61" s="464"/>
      <c r="N61" s="471"/>
      <c r="O61" s="472"/>
      <c r="P61" s="472"/>
      <c r="Q61" s="472"/>
      <c r="R61" s="472"/>
      <c r="S61" s="521"/>
    </row>
    <row r="62" spans="1:19" ht="15" customHeight="1" x14ac:dyDescent="0.25">
      <c r="A62" s="296"/>
      <c r="B62" s="462"/>
      <c r="C62" s="463"/>
      <c r="D62" s="463"/>
      <c r="E62" s="463"/>
      <c r="F62" s="463"/>
      <c r="G62" s="463"/>
      <c r="H62" s="463"/>
      <c r="I62" s="463"/>
      <c r="J62" s="463"/>
      <c r="K62" s="463"/>
      <c r="L62" s="463"/>
      <c r="M62" s="464"/>
      <c r="N62" s="471"/>
      <c r="O62" s="472"/>
      <c r="P62" s="472"/>
      <c r="Q62" s="472"/>
      <c r="R62" s="472"/>
      <c r="S62" s="521"/>
    </row>
    <row r="63" spans="1:19" ht="15" customHeight="1" x14ac:dyDescent="0.25">
      <c r="A63" s="296"/>
      <c r="B63" s="510"/>
      <c r="C63" s="511"/>
      <c r="D63" s="511"/>
      <c r="E63" s="511"/>
      <c r="F63" s="511"/>
      <c r="G63" s="511"/>
      <c r="H63" s="511"/>
      <c r="I63" s="511"/>
      <c r="J63" s="511"/>
      <c r="K63" s="511"/>
      <c r="L63" s="511"/>
      <c r="M63" s="512"/>
      <c r="N63" s="513"/>
      <c r="O63" s="514"/>
      <c r="P63" s="514"/>
      <c r="Q63" s="514"/>
      <c r="R63" s="514"/>
      <c r="S63" s="657"/>
    </row>
    <row r="64" spans="1:19" ht="15" customHeight="1" x14ac:dyDescent="0.25">
      <c r="A64" s="296"/>
      <c r="B64" s="459" t="s">
        <v>428</v>
      </c>
      <c r="C64" s="460"/>
      <c r="D64" s="460"/>
      <c r="E64" s="460"/>
      <c r="F64" s="460"/>
      <c r="G64" s="460"/>
      <c r="H64" s="460"/>
      <c r="I64" s="460"/>
      <c r="J64" s="460"/>
      <c r="K64" s="460"/>
      <c r="L64" s="460"/>
      <c r="M64" s="461"/>
      <c r="N64" s="468" t="s">
        <v>186</v>
      </c>
      <c r="O64" s="469"/>
      <c r="P64" s="469"/>
      <c r="Q64" s="469"/>
      <c r="R64" s="469"/>
      <c r="S64" s="520"/>
    </row>
    <row r="65" spans="1:19" ht="15" customHeight="1" x14ac:dyDescent="0.25">
      <c r="A65" s="296"/>
      <c r="B65" s="462"/>
      <c r="C65" s="463"/>
      <c r="D65" s="463"/>
      <c r="E65" s="463"/>
      <c r="F65" s="463"/>
      <c r="G65" s="463"/>
      <c r="H65" s="463"/>
      <c r="I65" s="463"/>
      <c r="J65" s="463"/>
      <c r="K65" s="463"/>
      <c r="L65" s="463"/>
      <c r="M65" s="464"/>
      <c r="N65" s="471"/>
      <c r="O65" s="472"/>
      <c r="P65" s="472"/>
      <c r="Q65" s="472"/>
      <c r="R65" s="472"/>
      <c r="S65" s="521"/>
    </row>
    <row r="66" spans="1:19" ht="15" customHeight="1" x14ac:dyDescent="0.25">
      <c r="A66" s="296"/>
      <c r="B66" s="462"/>
      <c r="C66" s="463"/>
      <c r="D66" s="463"/>
      <c r="E66" s="463"/>
      <c r="F66" s="463"/>
      <c r="G66" s="463"/>
      <c r="H66" s="463"/>
      <c r="I66" s="463"/>
      <c r="J66" s="463"/>
      <c r="K66" s="463"/>
      <c r="L66" s="463"/>
      <c r="M66" s="464"/>
      <c r="N66" s="471"/>
      <c r="O66" s="472"/>
      <c r="P66" s="472"/>
      <c r="Q66" s="472"/>
      <c r="R66" s="472"/>
      <c r="S66" s="521"/>
    </row>
    <row r="67" spans="1:19" ht="15" customHeight="1" x14ac:dyDescent="0.25">
      <c r="A67" s="296"/>
      <c r="B67" s="462"/>
      <c r="C67" s="463"/>
      <c r="D67" s="463"/>
      <c r="E67" s="463"/>
      <c r="F67" s="463"/>
      <c r="G67" s="463"/>
      <c r="H67" s="463"/>
      <c r="I67" s="463"/>
      <c r="J67" s="463"/>
      <c r="K67" s="463"/>
      <c r="L67" s="463"/>
      <c r="M67" s="464"/>
      <c r="N67" s="471"/>
      <c r="O67" s="472"/>
      <c r="P67" s="472"/>
      <c r="Q67" s="472"/>
      <c r="R67" s="472"/>
      <c r="S67" s="521"/>
    </row>
    <row r="68" spans="1:19" ht="15" customHeight="1" thickBot="1" x14ac:dyDescent="0.3">
      <c r="A68" s="297"/>
      <c r="B68" s="465"/>
      <c r="C68" s="466"/>
      <c r="D68" s="466"/>
      <c r="E68" s="466"/>
      <c r="F68" s="466"/>
      <c r="G68" s="466"/>
      <c r="H68" s="466"/>
      <c r="I68" s="466"/>
      <c r="J68" s="466"/>
      <c r="K68" s="466"/>
      <c r="L68" s="466"/>
      <c r="M68" s="467"/>
      <c r="N68" s="474"/>
      <c r="O68" s="475"/>
      <c r="P68" s="475"/>
      <c r="Q68" s="475"/>
      <c r="R68" s="475"/>
      <c r="S68" s="522"/>
    </row>
    <row r="69" spans="1:19" ht="15" customHeight="1" x14ac:dyDescent="0.25">
      <c r="A69" s="433"/>
      <c r="B69" s="434"/>
      <c r="C69" s="434"/>
      <c r="D69" s="434"/>
      <c r="E69" s="434"/>
      <c r="F69" s="434"/>
      <c r="G69" s="434"/>
      <c r="H69" s="434"/>
      <c r="I69" s="434"/>
      <c r="J69" s="434"/>
      <c r="K69" s="434"/>
      <c r="L69" s="434"/>
      <c r="M69" s="434"/>
      <c r="N69" s="434"/>
      <c r="O69" s="434"/>
      <c r="P69" s="434"/>
      <c r="Q69" s="434"/>
      <c r="R69" s="434"/>
      <c r="S69" s="435"/>
    </row>
    <row r="70" spans="1:19" ht="20.100000000000001" customHeight="1" x14ac:dyDescent="0.25">
      <c r="A70" s="218" t="s">
        <v>66</v>
      </c>
      <c r="B70" s="219"/>
      <c r="C70" s="219"/>
      <c r="D70" s="219"/>
      <c r="E70" s="219"/>
      <c r="F70" s="219"/>
      <c r="G70" s="219"/>
      <c r="H70" s="219"/>
      <c r="I70" s="219"/>
      <c r="J70" s="32"/>
      <c r="K70" s="445" t="s">
        <v>67</v>
      </c>
      <c r="L70" s="239"/>
      <c r="M70" s="239"/>
      <c r="N70" s="239"/>
      <c r="O70" s="239"/>
      <c r="P70" s="239"/>
      <c r="Q70" s="239"/>
      <c r="R70" s="239"/>
      <c r="S70" s="240"/>
    </row>
    <row r="71" spans="1:19" ht="15" customHeight="1" x14ac:dyDescent="0.25">
      <c r="A71" s="296" t="s">
        <v>142</v>
      </c>
      <c r="B71" s="418" t="s">
        <v>68</v>
      </c>
      <c r="C71" s="419"/>
      <c r="D71" s="419"/>
      <c r="E71" s="419"/>
      <c r="F71" s="420"/>
      <c r="G71" s="439">
        <f>Z2_ZPI!G21</f>
        <v>12</v>
      </c>
      <c r="H71" s="440"/>
      <c r="I71" s="441"/>
      <c r="J71" s="383"/>
      <c r="K71" s="424" t="s">
        <v>143</v>
      </c>
      <c r="L71" s="427" t="s">
        <v>496</v>
      </c>
      <c r="M71" s="428"/>
      <c r="N71" s="428"/>
      <c r="O71" s="428"/>
      <c r="P71" s="428"/>
      <c r="Q71" s="428"/>
      <c r="R71" s="428"/>
      <c r="S71" s="429"/>
    </row>
    <row r="72" spans="1:19" ht="15" customHeight="1" x14ac:dyDescent="0.25">
      <c r="A72" s="296"/>
      <c r="B72" s="421" t="s">
        <v>69</v>
      </c>
      <c r="C72" s="422"/>
      <c r="D72" s="422"/>
      <c r="E72" s="422"/>
      <c r="F72" s="423"/>
      <c r="G72" s="415">
        <f>SUM(G73:I83)</f>
        <v>12</v>
      </c>
      <c r="H72" s="416"/>
      <c r="I72" s="417"/>
      <c r="J72" s="383"/>
      <c r="K72" s="425"/>
      <c r="L72" s="409" t="s">
        <v>98</v>
      </c>
      <c r="M72" s="410"/>
      <c r="N72" s="410"/>
      <c r="O72" s="410"/>
      <c r="P72" s="410"/>
      <c r="Q72" s="410"/>
      <c r="R72" s="410"/>
      <c r="S72" s="411"/>
    </row>
    <row r="73" spans="1:19" ht="15" customHeight="1" x14ac:dyDescent="0.25">
      <c r="A73" s="296"/>
      <c r="B73" s="385" t="s">
        <v>70</v>
      </c>
      <c r="C73" s="386"/>
      <c r="D73" s="386"/>
      <c r="E73" s="386"/>
      <c r="F73" s="387"/>
      <c r="G73" s="412"/>
      <c r="H73" s="413"/>
      <c r="I73" s="414"/>
      <c r="J73" s="383"/>
      <c r="K73" s="425"/>
      <c r="L73" s="409" t="s">
        <v>124</v>
      </c>
      <c r="M73" s="410"/>
      <c r="N73" s="410"/>
      <c r="O73" s="410"/>
      <c r="P73" s="410"/>
      <c r="Q73" s="410"/>
      <c r="R73" s="410"/>
      <c r="S73" s="411"/>
    </row>
    <row r="74" spans="1:19" ht="15" customHeight="1" x14ac:dyDescent="0.25">
      <c r="A74" s="296"/>
      <c r="B74" s="385" t="s">
        <v>71</v>
      </c>
      <c r="C74" s="386"/>
      <c r="D74" s="386"/>
      <c r="E74" s="386"/>
      <c r="F74" s="387"/>
      <c r="G74" s="412">
        <v>6</v>
      </c>
      <c r="H74" s="413"/>
      <c r="I74" s="414"/>
      <c r="J74" s="383"/>
      <c r="K74" s="425"/>
      <c r="L74" s="409" t="s">
        <v>115</v>
      </c>
      <c r="M74" s="410"/>
      <c r="N74" s="410"/>
      <c r="O74" s="410"/>
      <c r="P74" s="410"/>
      <c r="Q74" s="410"/>
      <c r="R74" s="410"/>
      <c r="S74" s="411"/>
    </row>
    <row r="75" spans="1:19" ht="15" customHeight="1" x14ac:dyDescent="0.25">
      <c r="A75" s="296"/>
      <c r="B75" s="385" t="s">
        <v>72</v>
      </c>
      <c r="C75" s="386"/>
      <c r="D75" s="386"/>
      <c r="E75" s="386"/>
      <c r="F75" s="387"/>
      <c r="G75" s="412"/>
      <c r="H75" s="413"/>
      <c r="I75" s="414"/>
      <c r="J75" s="383"/>
      <c r="K75" s="425"/>
      <c r="L75" s="409"/>
      <c r="M75" s="410"/>
      <c r="N75" s="410"/>
      <c r="O75" s="410"/>
      <c r="P75" s="410"/>
      <c r="Q75" s="410"/>
      <c r="R75" s="410"/>
      <c r="S75" s="411"/>
    </row>
    <row r="76" spans="1:19" ht="15" customHeight="1" x14ac:dyDescent="0.25">
      <c r="A76" s="296"/>
      <c r="B76" s="385" t="s">
        <v>73</v>
      </c>
      <c r="C76" s="386"/>
      <c r="D76" s="386"/>
      <c r="E76" s="386"/>
      <c r="F76" s="387"/>
      <c r="G76" s="412"/>
      <c r="H76" s="413"/>
      <c r="I76" s="414"/>
      <c r="J76" s="383"/>
      <c r="K76" s="425"/>
      <c r="L76" s="409"/>
      <c r="M76" s="410"/>
      <c r="N76" s="410"/>
      <c r="O76" s="410"/>
      <c r="P76" s="410"/>
      <c r="Q76" s="410"/>
      <c r="R76" s="410"/>
      <c r="S76" s="411"/>
    </row>
    <row r="77" spans="1:19" ht="15" customHeight="1" x14ac:dyDescent="0.25">
      <c r="A77" s="296"/>
      <c r="B77" s="385" t="s">
        <v>74</v>
      </c>
      <c r="C77" s="386"/>
      <c r="D77" s="386"/>
      <c r="E77" s="386"/>
      <c r="F77" s="387"/>
      <c r="G77" s="412"/>
      <c r="H77" s="413"/>
      <c r="I77" s="414"/>
      <c r="J77" s="383"/>
      <c r="K77" s="425"/>
      <c r="L77" s="409"/>
      <c r="M77" s="410"/>
      <c r="N77" s="410"/>
      <c r="O77" s="410"/>
      <c r="P77" s="410"/>
      <c r="Q77" s="410"/>
      <c r="R77" s="410"/>
      <c r="S77" s="411"/>
    </row>
    <row r="78" spans="1:19" ht="15" customHeight="1" x14ac:dyDescent="0.25">
      <c r="A78" s="296"/>
      <c r="B78" s="385" t="s">
        <v>75</v>
      </c>
      <c r="C78" s="386"/>
      <c r="D78" s="386"/>
      <c r="E78" s="386"/>
      <c r="F78" s="387"/>
      <c r="G78" s="412">
        <v>6</v>
      </c>
      <c r="H78" s="413"/>
      <c r="I78" s="414"/>
      <c r="J78" s="383"/>
      <c r="K78" s="425"/>
      <c r="L78" s="409"/>
      <c r="M78" s="410"/>
      <c r="N78" s="410"/>
      <c r="O78" s="410"/>
      <c r="P78" s="410"/>
      <c r="Q78" s="410"/>
      <c r="R78" s="410"/>
      <c r="S78" s="411"/>
    </row>
    <row r="79" spans="1:19" ht="15" customHeight="1" x14ac:dyDescent="0.25">
      <c r="A79" s="296"/>
      <c r="B79" s="385" t="s">
        <v>76</v>
      </c>
      <c r="C79" s="386"/>
      <c r="D79" s="386"/>
      <c r="E79" s="386"/>
      <c r="F79" s="387"/>
      <c r="G79" s="412"/>
      <c r="H79" s="413"/>
      <c r="I79" s="414"/>
      <c r="J79" s="383"/>
      <c r="K79" s="426"/>
      <c r="L79" s="409"/>
      <c r="M79" s="410"/>
      <c r="N79" s="410"/>
      <c r="O79" s="410"/>
      <c r="P79" s="410"/>
      <c r="Q79" s="410"/>
      <c r="R79" s="410"/>
      <c r="S79" s="411"/>
    </row>
    <row r="80" spans="1:19" ht="15" customHeight="1" x14ac:dyDescent="0.25">
      <c r="A80" s="296"/>
      <c r="B80" s="385" t="s">
        <v>77</v>
      </c>
      <c r="C80" s="386"/>
      <c r="D80" s="386"/>
      <c r="E80" s="386"/>
      <c r="F80" s="387"/>
      <c r="G80" s="412"/>
      <c r="H80" s="413"/>
      <c r="I80" s="414"/>
      <c r="J80" s="383"/>
      <c r="K80" s="424" t="s">
        <v>144</v>
      </c>
      <c r="L80" s="427" t="s">
        <v>497</v>
      </c>
      <c r="M80" s="428"/>
      <c r="N80" s="428"/>
      <c r="O80" s="428"/>
      <c r="P80" s="428"/>
      <c r="Q80" s="428"/>
      <c r="R80" s="428"/>
      <c r="S80" s="429"/>
    </row>
    <row r="81" spans="1:19" ht="15" customHeight="1" x14ac:dyDescent="0.25">
      <c r="A81" s="296"/>
      <c r="B81" s="385" t="s">
        <v>78</v>
      </c>
      <c r="C81" s="386"/>
      <c r="D81" s="386"/>
      <c r="E81" s="386"/>
      <c r="F81" s="387"/>
      <c r="G81" s="412"/>
      <c r="H81" s="413"/>
      <c r="I81" s="414"/>
      <c r="J81" s="383"/>
      <c r="K81" s="425"/>
      <c r="L81" s="409" t="s">
        <v>117</v>
      </c>
      <c r="M81" s="410"/>
      <c r="N81" s="410"/>
      <c r="O81" s="410"/>
      <c r="P81" s="410"/>
      <c r="Q81" s="410"/>
      <c r="R81" s="410"/>
      <c r="S81" s="411"/>
    </row>
    <row r="82" spans="1:19" ht="15" customHeight="1" x14ac:dyDescent="0.25">
      <c r="A82" s="296"/>
      <c r="B82" s="385" t="s">
        <v>79</v>
      </c>
      <c r="C82" s="386"/>
      <c r="D82" s="386"/>
      <c r="E82" s="386"/>
      <c r="F82" s="387"/>
      <c r="G82" s="412"/>
      <c r="H82" s="413"/>
      <c r="I82" s="414"/>
      <c r="J82" s="383"/>
      <c r="K82" s="425"/>
      <c r="L82" s="409" t="s">
        <v>286</v>
      </c>
      <c r="M82" s="410"/>
      <c r="N82" s="410"/>
      <c r="O82" s="410"/>
      <c r="P82" s="410"/>
      <c r="Q82" s="410"/>
      <c r="R82" s="410"/>
      <c r="S82" s="411"/>
    </row>
    <row r="83" spans="1:19" ht="15" customHeight="1" x14ac:dyDescent="0.25">
      <c r="A83" s="296"/>
      <c r="B83" s="385" t="s">
        <v>80</v>
      </c>
      <c r="C83" s="386"/>
      <c r="D83" s="386"/>
      <c r="E83" s="386"/>
      <c r="F83" s="387"/>
      <c r="G83" s="412"/>
      <c r="H83" s="413"/>
      <c r="I83" s="414"/>
      <c r="J83" s="383"/>
      <c r="K83" s="425"/>
      <c r="L83" s="409"/>
      <c r="M83" s="410"/>
      <c r="N83" s="410"/>
      <c r="O83" s="410"/>
      <c r="P83" s="410"/>
      <c r="Q83" s="410"/>
      <c r="R83" s="410"/>
      <c r="S83" s="411"/>
    </row>
    <row r="84" spans="1:19" ht="15" customHeight="1" x14ac:dyDescent="0.25">
      <c r="A84" s="296"/>
      <c r="B84" s="442" t="s">
        <v>81</v>
      </c>
      <c r="C84" s="443"/>
      <c r="D84" s="443"/>
      <c r="E84" s="443"/>
      <c r="F84" s="444"/>
      <c r="G84" s="439">
        <f>Z2_ZPI!H21</f>
        <v>38</v>
      </c>
      <c r="H84" s="440"/>
      <c r="I84" s="441"/>
      <c r="J84" s="383"/>
      <c r="K84" s="425"/>
      <c r="L84" s="409"/>
      <c r="M84" s="410"/>
      <c r="N84" s="410"/>
      <c r="O84" s="410"/>
      <c r="P84" s="410"/>
      <c r="Q84" s="410"/>
      <c r="R84" s="410"/>
      <c r="S84" s="411"/>
    </row>
    <row r="85" spans="1:19" ht="15" customHeight="1" x14ac:dyDescent="0.25">
      <c r="A85" s="296"/>
      <c r="B85" s="452" t="s">
        <v>146</v>
      </c>
      <c r="C85" s="453"/>
      <c r="D85" s="453"/>
      <c r="E85" s="453"/>
      <c r="F85" s="454"/>
      <c r="G85" s="415">
        <f>SUM(G84,G71)</f>
        <v>50</v>
      </c>
      <c r="H85" s="416"/>
      <c r="I85" s="417"/>
      <c r="J85" s="384"/>
      <c r="K85" s="426"/>
      <c r="L85" s="409"/>
      <c r="M85" s="410"/>
      <c r="N85" s="410"/>
      <c r="O85" s="410"/>
      <c r="P85" s="410"/>
      <c r="Q85" s="410"/>
      <c r="R85" s="410"/>
      <c r="S85" s="411"/>
    </row>
    <row r="86" spans="1:19" ht="15" customHeight="1" x14ac:dyDescent="0.25">
      <c r="A86" s="336"/>
      <c r="B86" s="337"/>
      <c r="C86" s="337"/>
      <c r="D86" s="337"/>
      <c r="E86" s="337"/>
      <c r="F86" s="337"/>
      <c r="G86" s="337"/>
      <c r="H86" s="337"/>
      <c r="I86" s="337"/>
      <c r="J86" s="337"/>
      <c r="K86" s="337"/>
      <c r="L86" s="337"/>
      <c r="M86" s="337"/>
      <c r="N86" s="337"/>
      <c r="O86" s="337"/>
      <c r="P86" s="337"/>
      <c r="Q86" s="337"/>
      <c r="R86" s="337"/>
      <c r="S86" s="338"/>
    </row>
    <row r="87" spans="1:19" ht="20.100000000000001" customHeight="1" x14ac:dyDescent="0.25">
      <c r="A87" s="380" t="s">
        <v>82</v>
      </c>
      <c r="B87" s="381"/>
      <c r="C87" s="381"/>
      <c r="D87" s="381"/>
      <c r="E87" s="381"/>
      <c r="F87" s="381"/>
      <c r="G87" s="381"/>
      <c r="H87" s="381"/>
      <c r="I87" s="381"/>
      <c r="J87" s="381"/>
      <c r="K87" s="381"/>
      <c r="L87" s="381"/>
      <c r="M87" s="381"/>
      <c r="N87" s="381"/>
      <c r="O87" s="381"/>
      <c r="P87" s="381"/>
      <c r="Q87" s="381"/>
      <c r="R87" s="381"/>
      <c r="S87" s="382"/>
    </row>
    <row r="88" spans="1:19" ht="15" customHeight="1" x14ac:dyDescent="0.25">
      <c r="A88" s="322" t="s">
        <v>141</v>
      </c>
      <c r="B88" s="323" t="s">
        <v>83</v>
      </c>
      <c r="C88" s="324"/>
      <c r="D88" s="324"/>
      <c r="E88" s="325"/>
      <c r="F88" s="323" t="str">
        <f>Z2_ZPI!E21</f>
        <v>zaliczenie</v>
      </c>
      <c r="G88" s="324"/>
      <c r="H88" s="324"/>
      <c r="I88" s="325"/>
      <c r="J88" s="326"/>
      <c r="K88" s="339" t="s">
        <v>84</v>
      </c>
      <c r="L88" s="333" t="s">
        <v>85</v>
      </c>
      <c r="M88" s="334"/>
      <c r="N88" s="334"/>
      <c r="O88" s="334"/>
      <c r="P88" s="334"/>
      <c r="Q88" s="334"/>
      <c r="R88" s="334"/>
      <c r="S88" s="335"/>
    </row>
    <row r="89" spans="1:19" ht="15" customHeight="1" x14ac:dyDescent="0.25">
      <c r="A89" s="322"/>
      <c r="B89" s="327" t="s">
        <v>566</v>
      </c>
      <c r="C89" s="328"/>
      <c r="D89" s="328"/>
      <c r="E89" s="329"/>
      <c r="F89" s="327" t="s">
        <v>86</v>
      </c>
      <c r="G89" s="328"/>
      <c r="H89" s="328"/>
      <c r="I89" s="329"/>
      <c r="J89" s="326"/>
      <c r="K89" s="339"/>
      <c r="L89" s="330" t="s">
        <v>232</v>
      </c>
      <c r="M89" s="331"/>
      <c r="N89" s="331"/>
      <c r="O89" s="331"/>
      <c r="P89" s="331"/>
      <c r="Q89" s="331"/>
      <c r="R89" s="331"/>
      <c r="S89" s="332"/>
    </row>
    <row r="90" spans="1:19" ht="15" customHeight="1" x14ac:dyDescent="0.25">
      <c r="A90" s="322"/>
      <c r="B90" s="348" t="s">
        <v>283</v>
      </c>
      <c r="C90" s="349"/>
      <c r="D90" s="349"/>
      <c r="E90" s="350"/>
      <c r="F90" s="351">
        <v>50</v>
      </c>
      <c r="G90" s="352"/>
      <c r="H90" s="352"/>
      <c r="I90" s="353"/>
      <c r="J90" s="326"/>
      <c r="K90" s="339"/>
      <c r="L90" s="330" t="s">
        <v>233</v>
      </c>
      <c r="M90" s="331"/>
      <c r="N90" s="331"/>
      <c r="O90" s="331"/>
      <c r="P90" s="331"/>
      <c r="Q90" s="331"/>
      <c r="R90" s="331"/>
      <c r="S90" s="332"/>
    </row>
    <row r="91" spans="1:19" ht="15" customHeight="1" x14ac:dyDescent="0.25">
      <c r="A91" s="322"/>
      <c r="B91" s="348" t="s">
        <v>122</v>
      </c>
      <c r="C91" s="349"/>
      <c r="D91" s="349"/>
      <c r="E91" s="350"/>
      <c r="F91" s="351">
        <v>50</v>
      </c>
      <c r="G91" s="352"/>
      <c r="H91" s="352"/>
      <c r="I91" s="353"/>
      <c r="J91" s="326"/>
      <c r="K91" s="339"/>
      <c r="L91" s="330" t="s">
        <v>87</v>
      </c>
      <c r="M91" s="331"/>
      <c r="N91" s="331"/>
      <c r="O91" s="331"/>
      <c r="P91" s="331"/>
      <c r="Q91" s="331"/>
      <c r="R91" s="331"/>
      <c r="S91" s="332"/>
    </row>
    <row r="92" spans="1:19" ht="15" customHeight="1" x14ac:dyDescent="0.25">
      <c r="A92" s="322"/>
      <c r="B92" s="348"/>
      <c r="C92" s="349"/>
      <c r="D92" s="349"/>
      <c r="E92" s="350"/>
      <c r="F92" s="351"/>
      <c r="G92" s="352"/>
      <c r="H92" s="352"/>
      <c r="I92" s="353"/>
      <c r="J92" s="326"/>
      <c r="K92" s="339"/>
      <c r="L92" s="330" t="s">
        <v>234</v>
      </c>
      <c r="M92" s="331"/>
      <c r="N92" s="331"/>
      <c r="O92" s="331"/>
      <c r="P92" s="331"/>
      <c r="Q92" s="331"/>
      <c r="R92" s="331"/>
      <c r="S92" s="332"/>
    </row>
    <row r="93" spans="1:19" ht="15" customHeight="1" x14ac:dyDescent="0.25">
      <c r="A93" s="322"/>
      <c r="B93" s="348"/>
      <c r="C93" s="349"/>
      <c r="D93" s="349"/>
      <c r="E93" s="350"/>
      <c r="F93" s="351"/>
      <c r="G93" s="352"/>
      <c r="H93" s="352"/>
      <c r="I93" s="353"/>
      <c r="J93" s="326"/>
      <c r="K93" s="339"/>
      <c r="L93" s="330" t="s">
        <v>88</v>
      </c>
      <c r="M93" s="331"/>
      <c r="N93" s="331"/>
      <c r="O93" s="331"/>
      <c r="P93" s="331"/>
      <c r="Q93" s="331"/>
      <c r="R93" s="331"/>
      <c r="S93" s="332"/>
    </row>
    <row r="94" spans="1:19" ht="15" customHeight="1" x14ac:dyDescent="0.25">
      <c r="A94" s="322"/>
      <c r="B94" s="348"/>
      <c r="C94" s="349"/>
      <c r="D94" s="349"/>
      <c r="E94" s="350"/>
      <c r="F94" s="351"/>
      <c r="G94" s="352"/>
      <c r="H94" s="352"/>
      <c r="I94" s="353"/>
      <c r="J94" s="326"/>
      <c r="K94" s="339"/>
      <c r="L94" s="330" t="s">
        <v>733</v>
      </c>
      <c r="M94" s="331"/>
      <c r="N94" s="331"/>
      <c r="O94" s="331"/>
      <c r="P94" s="331"/>
      <c r="Q94" s="331"/>
      <c r="R94" s="331"/>
      <c r="S94" s="332"/>
    </row>
    <row r="95" spans="1:19" ht="15" customHeight="1" x14ac:dyDescent="0.25">
      <c r="A95" s="336"/>
      <c r="B95" s="337"/>
      <c r="C95" s="337"/>
      <c r="D95" s="337"/>
      <c r="E95" s="337"/>
      <c r="F95" s="337"/>
      <c r="G95" s="337"/>
      <c r="H95" s="337"/>
      <c r="I95" s="337"/>
      <c r="J95" s="337"/>
      <c r="K95" s="337"/>
      <c r="L95" s="337"/>
      <c r="M95" s="337"/>
      <c r="N95" s="337"/>
      <c r="O95" s="337"/>
      <c r="P95" s="337"/>
      <c r="Q95" s="337"/>
      <c r="R95" s="337"/>
      <c r="S95" s="338"/>
    </row>
    <row r="96" spans="1:19" ht="20.100000000000001" customHeight="1" x14ac:dyDescent="0.25">
      <c r="A96" s="388" t="s">
        <v>140</v>
      </c>
      <c r="B96" s="340" t="s">
        <v>89</v>
      </c>
      <c r="C96" s="340"/>
      <c r="D96" s="340"/>
      <c r="E96" s="340"/>
      <c r="F96" s="340"/>
      <c r="G96" s="340"/>
      <c r="H96" s="340"/>
      <c r="I96" s="340"/>
      <c r="J96" s="340"/>
      <c r="K96" s="340"/>
      <c r="L96" s="340"/>
      <c r="M96" s="340"/>
      <c r="N96" s="340"/>
      <c r="O96" s="340"/>
      <c r="P96" s="340"/>
      <c r="Q96" s="340"/>
      <c r="R96" s="340"/>
      <c r="S96" s="341"/>
    </row>
    <row r="97" spans="1:19" ht="15" customHeight="1" x14ac:dyDescent="0.25">
      <c r="A97" s="388"/>
      <c r="B97" s="342" t="s">
        <v>567</v>
      </c>
      <c r="C97" s="342"/>
      <c r="D97" s="342"/>
      <c r="E97" s="342"/>
      <c r="F97" s="342"/>
      <c r="G97" s="342"/>
      <c r="H97" s="342"/>
      <c r="I97" s="342"/>
      <c r="J97" s="342"/>
      <c r="K97" s="342"/>
      <c r="L97" s="342"/>
      <c r="M97" s="342"/>
      <c r="N97" s="342"/>
      <c r="O97" s="342"/>
      <c r="P97" s="342"/>
      <c r="Q97" s="342"/>
      <c r="R97" s="342"/>
      <c r="S97" s="343"/>
    </row>
    <row r="98" spans="1:19" ht="93" customHeight="1" x14ac:dyDescent="0.25">
      <c r="A98" s="388"/>
      <c r="B98" s="357" t="s">
        <v>548</v>
      </c>
      <c r="C98" s="357"/>
      <c r="D98" s="357"/>
      <c r="E98" s="357"/>
      <c r="F98" s="357"/>
      <c r="G98" s="357"/>
      <c r="H98" s="357"/>
      <c r="I98" s="357"/>
      <c r="J98" s="357"/>
      <c r="K98" s="357"/>
      <c r="L98" s="357"/>
      <c r="M98" s="357"/>
      <c r="N98" s="357"/>
      <c r="O98" s="357"/>
      <c r="P98" s="357"/>
      <c r="Q98" s="357"/>
      <c r="R98" s="357"/>
      <c r="S98" s="358"/>
    </row>
    <row r="99" spans="1:19" ht="15" customHeight="1" x14ac:dyDescent="0.25">
      <c r="A99" s="388"/>
      <c r="B99" s="346" t="s">
        <v>90</v>
      </c>
      <c r="C99" s="346"/>
      <c r="D99" s="346"/>
      <c r="E99" s="346"/>
      <c r="F99" s="346"/>
      <c r="G99" s="346"/>
      <c r="H99" s="346"/>
      <c r="I99" s="346"/>
      <c r="J99" s="346"/>
      <c r="K99" s="346"/>
      <c r="L99" s="346"/>
      <c r="M99" s="346"/>
      <c r="N99" s="346"/>
      <c r="O99" s="346"/>
      <c r="P99" s="346"/>
      <c r="Q99" s="346"/>
      <c r="R99" s="346"/>
      <c r="S99" s="347"/>
    </row>
    <row r="100" spans="1:19" ht="63" customHeight="1" x14ac:dyDescent="0.25">
      <c r="A100" s="388"/>
      <c r="B100" s="357" t="s">
        <v>549</v>
      </c>
      <c r="C100" s="357"/>
      <c r="D100" s="357"/>
      <c r="E100" s="357"/>
      <c r="F100" s="357"/>
      <c r="G100" s="357"/>
      <c r="H100" s="357"/>
      <c r="I100" s="357"/>
      <c r="J100" s="357"/>
      <c r="K100" s="357"/>
      <c r="L100" s="357"/>
      <c r="M100" s="357"/>
      <c r="N100" s="357"/>
      <c r="O100" s="357"/>
      <c r="P100" s="357"/>
      <c r="Q100" s="357"/>
      <c r="R100" s="357"/>
      <c r="S100" s="358"/>
    </row>
    <row r="101" spans="1:19" ht="15" customHeight="1" x14ac:dyDescent="0.25">
      <c r="A101" s="388"/>
      <c r="B101" s="346" t="s">
        <v>91</v>
      </c>
      <c r="C101" s="346"/>
      <c r="D101" s="346"/>
      <c r="E101" s="346"/>
      <c r="F101" s="346"/>
      <c r="G101" s="346"/>
      <c r="H101" s="346"/>
      <c r="I101" s="346"/>
      <c r="J101" s="346"/>
      <c r="K101" s="346"/>
      <c r="L101" s="346"/>
      <c r="M101" s="346"/>
      <c r="N101" s="346"/>
      <c r="O101" s="346"/>
      <c r="P101" s="346"/>
      <c r="Q101" s="346"/>
      <c r="R101" s="346"/>
      <c r="S101" s="347"/>
    </row>
    <row r="102" spans="1:19" ht="50.1" customHeight="1" x14ac:dyDescent="0.25">
      <c r="A102" s="388"/>
      <c r="B102" s="357" t="s">
        <v>550</v>
      </c>
      <c r="C102" s="357"/>
      <c r="D102" s="357"/>
      <c r="E102" s="357"/>
      <c r="F102" s="357"/>
      <c r="G102" s="357"/>
      <c r="H102" s="357"/>
      <c r="I102" s="357"/>
      <c r="J102" s="357"/>
      <c r="K102" s="357"/>
      <c r="L102" s="357"/>
      <c r="M102" s="357"/>
      <c r="N102" s="357"/>
      <c r="O102" s="357"/>
      <c r="P102" s="357"/>
      <c r="Q102" s="357"/>
      <c r="R102" s="357"/>
      <c r="S102" s="35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7k6kMVnJMpHv09yNluGL67+Nab3t8PXu1H+OHCmygrb3Z77ce+1kV8aChzdqY6a4fVyUECxaAR2x/m/2j8epxQ==" saltValue="k8o50Uxt/0a46oAlLHegh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F9DE8197-0567-4828-8CF4-6E329813018C}">
      <formula1>ZAL</formula1>
    </dataValidation>
    <dataValidation type="list" allowBlank="1" showInputMessage="1" showErrorMessage="1" sqref="L7" xr:uid="{A8B34AD5-85B2-4832-95ED-76ABA1EEE5F2}">
      <formula1>STATUS</formula1>
    </dataValidation>
    <dataValidation type="list" allowBlank="1" showInputMessage="1" showErrorMessage="1" sqref="L72:L79" xr:uid="{DADAB0AE-B010-4E0C-B073-D8F270FDD48C}">
      <formula1>METODY</formula1>
    </dataValidation>
    <dataValidation type="list" allowBlank="1" showInputMessage="1" showErrorMessage="1" sqref="L81:L85" xr:uid="{3BBD4401-7E9C-4366-8AB5-C9B1EB93549D}">
      <formula1>PRAC_STUD</formula1>
    </dataValidation>
    <dataValidation type="list" allowBlank="1" showInputMessage="1" showErrorMessage="1" sqref="N14:S33" xr:uid="{B97EAD9E-02D9-4334-82AD-FAE4D487DABA}">
      <formula1>KEW_Z2</formula1>
    </dataValidation>
    <dataValidation type="list" allowBlank="1" showInputMessage="1" showErrorMessage="1" sqref="N34:S53" xr:uid="{527087BF-6E68-4526-B372-92B62CC943E8}">
      <formula1>KEU_Z2</formula1>
    </dataValidation>
    <dataValidation type="list" allowBlank="1" showInputMessage="1" showErrorMessage="1" sqref="N54:S68" xr:uid="{656121D1-85E0-4E64-9E16-4227C736BFB9}">
      <formula1>KEK_Z2</formula1>
    </dataValidation>
  </dataValidations>
  <hyperlinks>
    <hyperlink ref="O13" r:id="rId1" xr:uid="{37C62747-D219-4482-BE76-4E493068D47E}"/>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56CCA-74BF-47EC-8651-7A40659A1A64}">
  <sheetPr codeName="Arkusz19">
    <tabColor theme="7" tint="0.59999389629810485"/>
    <pageSetUpPr fitToPage="1"/>
  </sheetPr>
  <dimension ref="A1:S186"/>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196" t="str">
        <f>Z2_ZPI!B2</f>
        <v>2020/2021</v>
      </c>
      <c r="B1" s="197"/>
      <c r="C1" s="35"/>
      <c r="D1" s="1"/>
    </row>
    <row r="2" spans="1:19" ht="9.9499999999999993" customHeight="1" thickBot="1" x14ac:dyDescent="0.3"/>
    <row r="3" spans="1:19" ht="39" customHeight="1" thickBot="1" x14ac:dyDescent="0.3">
      <c r="A3" s="198" t="s">
        <v>40</v>
      </c>
      <c r="B3" s="199"/>
      <c r="C3" s="201" t="str">
        <f>Z2_ZPI!B22</f>
        <v>Moduł Z2/4</v>
      </c>
      <c r="D3" s="202"/>
      <c r="E3" s="202"/>
      <c r="F3" s="203"/>
      <c r="G3" s="3"/>
      <c r="H3" s="3"/>
      <c r="I3" s="3"/>
      <c r="J3" s="3"/>
      <c r="K3" s="3"/>
      <c r="L3" s="4"/>
      <c r="M3" s="4"/>
      <c r="N3" s="4"/>
      <c r="O3" s="4"/>
      <c r="P3" s="4"/>
      <c r="Q3" s="4"/>
    </row>
    <row r="4" spans="1:19" s="149" customFormat="1" ht="39.75" customHeight="1" thickBot="1" x14ac:dyDescent="0.3">
      <c r="A4" s="200" t="s">
        <v>41</v>
      </c>
      <c r="B4" s="200"/>
      <c r="C4" s="190" t="str">
        <f>Z2_ZPI!C22</f>
        <v>Moduł dyplomowy (1)</v>
      </c>
      <c r="D4" s="191"/>
      <c r="E4" s="191"/>
      <c r="F4" s="191"/>
      <c r="G4" s="191"/>
      <c r="H4" s="191"/>
      <c r="I4" s="191"/>
      <c r="J4" s="191"/>
      <c r="K4" s="198" t="s">
        <v>42</v>
      </c>
      <c r="L4" s="199"/>
      <c r="M4" s="136">
        <f>Z2_ZPI!D22</f>
        <v>3</v>
      </c>
      <c r="N4" s="193" t="s">
        <v>43</v>
      </c>
      <c r="O4" s="194"/>
      <c r="P4" s="187" t="str">
        <f>Z2_ZPI!F22</f>
        <v>prof. A. Zelek</v>
      </c>
      <c r="Q4" s="188"/>
      <c r="R4" s="189"/>
    </row>
    <row r="5" spans="1:19" s="150" customFormat="1" ht="9.9499999999999993" customHeight="1" thickBot="1" x14ac:dyDescent="0.3">
      <c r="A5" s="210"/>
      <c r="B5" s="210"/>
      <c r="C5" s="210"/>
      <c r="D5" s="210"/>
      <c r="E5" s="210"/>
      <c r="F5" s="210"/>
      <c r="G5" s="210"/>
      <c r="H5" s="210"/>
      <c r="I5" s="210"/>
      <c r="J5" s="210"/>
      <c r="K5" s="210"/>
      <c r="L5" s="210"/>
      <c r="M5" s="210"/>
      <c r="N5" s="210"/>
      <c r="O5" s="210"/>
      <c r="P5" s="210"/>
      <c r="Q5" s="210"/>
      <c r="R5" s="210"/>
    </row>
    <row r="6" spans="1:19" s="149" customFormat="1" ht="43.15" customHeight="1" thickBot="1" x14ac:dyDescent="0.3">
      <c r="A6" s="200" t="s">
        <v>44</v>
      </c>
      <c r="B6" s="200"/>
      <c r="C6" s="201" t="str">
        <f>Z2_ZPI!B3</f>
        <v>ZARZĄDZANIE</v>
      </c>
      <c r="D6" s="203"/>
      <c r="E6" s="6" t="str">
        <f>Z2_ZPI!B4</f>
        <v>II stopnia</v>
      </c>
      <c r="F6" s="134" t="s">
        <v>45</v>
      </c>
      <c r="G6" s="40" t="s">
        <v>46</v>
      </c>
      <c r="H6" s="134" t="s">
        <v>47</v>
      </c>
      <c r="I6" s="40">
        <v>1</v>
      </c>
      <c r="J6" s="7" t="s">
        <v>231</v>
      </c>
      <c r="K6" s="211" t="s">
        <v>48</v>
      </c>
      <c r="L6" s="211"/>
      <c r="M6" s="212" t="s">
        <v>49</v>
      </c>
      <c r="N6" s="212"/>
      <c r="O6" s="136" t="s">
        <v>50</v>
      </c>
      <c r="P6" s="213" t="s">
        <v>51</v>
      </c>
      <c r="Q6" s="214"/>
      <c r="R6" s="136">
        <f>Z2_ZPI!G22</f>
        <v>18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15"/>
      <c r="B8" s="216"/>
      <c r="C8" s="216"/>
      <c r="D8" s="216"/>
      <c r="E8" s="216"/>
      <c r="F8" s="216"/>
      <c r="G8" s="216"/>
      <c r="H8" s="216"/>
      <c r="I8" s="216"/>
      <c r="J8" s="216"/>
      <c r="K8" s="216"/>
      <c r="L8" s="216"/>
      <c r="M8" s="216"/>
      <c r="N8" s="216"/>
      <c r="O8" s="216"/>
      <c r="P8" s="216"/>
      <c r="Q8" s="216"/>
      <c r="R8" s="217"/>
      <c r="S8" s="149"/>
    </row>
    <row r="9" spans="1:19" ht="30" customHeight="1" x14ac:dyDescent="0.25">
      <c r="A9" s="218" t="s">
        <v>52</v>
      </c>
      <c r="B9" s="219"/>
      <c r="C9" s="219"/>
      <c r="D9" s="219"/>
      <c r="E9" s="219"/>
      <c r="F9" s="219"/>
      <c r="G9" s="219"/>
      <c r="H9" s="219"/>
      <c r="I9" s="219"/>
      <c r="J9" s="219"/>
      <c r="K9" s="219"/>
      <c r="L9" s="219"/>
      <c r="M9" s="219"/>
      <c r="N9" s="219"/>
      <c r="O9" s="219"/>
      <c r="P9" s="219"/>
      <c r="Q9" s="219"/>
      <c r="R9" s="220"/>
    </row>
    <row r="10" spans="1:19" ht="15" customHeight="1" x14ac:dyDescent="0.25">
      <c r="A10" s="221" t="s">
        <v>483</v>
      </c>
      <c r="B10" s="222"/>
      <c r="C10" s="222"/>
      <c r="D10" s="222"/>
      <c r="E10" s="222"/>
      <c r="F10" s="222"/>
      <c r="G10" s="222"/>
      <c r="H10" s="222"/>
      <c r="I10" s="222"/>
      <c r="J10" s="222"/>
      <c r="K10" s="222"/>
      <c r="L10" s="222"/>
      <c r="M10" s="222"/>
      <c r="N10" s="222"/>
      <c r="O10" s="222"/>
      <c r="P10" s="222"/>
      <c r="Q10" s="222"/>
      <c r="R10" s="223"/>
    </row>
    <row r="11" spans="1:19" ht="99.95" customHeight="1" thickBot="1" x14ac:dyDescent="0.3">
      <c r="A11" s="642" t="s">
        <v>342</v>
      </c>
      <c r="B11" s="643"/>
      <c r="C11" s="643"/>
      <c r="D11" s="643"/>
      <c r="E11" s="643"/>
      <c r="F11" s="643"/>
      <c r="G11" s="643"/>
      <c r="H11" s="643"/>
      <c r="I11" s="643"/>
      <c r="J11" s="643"/>
      <c r="K11" s="643"/>
      <c r="L11" s="643"/>
      <c r="M11" s="643"/>
      <c r="N11" s="643"/>
      <c r="O11" s="643"/>
      <c r="P11" s="643"/>
      <c r="Q11" s="643"/>
      <c r="R11" s="644"/>
    </row>
    <row r="12" spans="1:19" ht="9.9499999999999993" customHeight="1" thickBot="1" x14ac:dyDescent="0.3">
      <c r="A12" s="234"/>
      <c r="B12" s="234"/>
      <c r="C12" s="234"/>
      <c r="D12" s="234"/>
      <c r="E12" s="234"/>
      <c r="F12" s="234"/>
      <c r="G12" s="234"/>
      <c r="H12" s="234"/>
      <c r="I12" s="234"/>
      <c r="J12" s="234"/>
      <c r="K12" s="234"/>
      <c r="L12" s="234"/>
      <c r="M12" s="234"/>
      <c r="N12" s="234"/>
      <c r="O12" s="234"/>
      <c r="P12" s="234"/>
      <c r="Q12" s="234"/>
      <c r="R12" s="234"/>
    </row>
    <row r="13" spans="1:19" ht="15" customHeight="1" x14ac:dyDescent="0.25">
      <c r="A13" s="129"/>
      <c r="B13" s="130"/>
      <c r="C13" s="130"/>
      <c r="D13" s="130"/>
      <c r="E13" s="130"/>
      <c r="F13" s="130"/>
      <c r="G13" s="130"/>
      <c r="H13" s="130"/>
      <c r="I13" s="130"/>
      <c r="J13" s="130"/>
      <c r="K13" s="130"/>
      <c r="L13" s="130"/>
      <c r="M13" s="130"/>
      <c r="N13" s="130"/>
      <c r="O13" s="130"/>
      <c r="P13" s="130"/>
      <c r="Q13" s="130"/>
      <c r="R13" s="131"/>
      <c r="S13" s="149"/>
    </row>
    <row r="14" spans="1:19" ht="30" customHeight="1" x14ac:dyDescent="0.25">
      <c r="A14" s="218" t="s">
        <v>53</v>
      </c>
      <c r="B14" s="219"/>
      <c r="C14" s="219"/>
      <c r="D14" s="219"/>
      <c r="E14" s="219"/>
      <c r="F14" s="219"/>
      <c r="G14" s="219"/>
      <c r="H14" s="219"/>
      <c r="I14" s="219"/>
      <c r="J14" s="219"/>
      <c r="K14" s="219"/>
      <c r="L14" s="219"/>
      <c r="M14" s="219"/>
      <c r="N14" s="219"/>
      <c r="O14" s="219"/>
      <c r="P14" s="219"/>
      <c r="Q14" s="219"/>
      <c r="R14" s="220"/>
    </row>
    <row r="15" spans="1:19" s="151" customFormat="1" ht="15" customHeight="1" x14ac:dyDescent="0.25">
      <c r="A15" s="256" t="s">
        <v>139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3" t="s">
        <v>603</v>
      </c>
      <c r="B16" s="254"/>
      <c r="C16" s="254"/>
      <c r="D16" s="254"/>
      <c r="E16" s="254"/>
      <c r="F16" s="254"/>
      <c r="G16" s="254"/>
      <c r="H16" s="254"/>
      <c r="I16" s="254"/>
      <c r="J16" s="254"/>
      <c r="K16" s="254"/>
      <c r="L16" s="254"/>
      <c r="M16" s="254"/>
      <c r="N16" s="254"/>
      <c r="O16" s="254"/>
      <c r="P16" s="254"/>
      <c r="Q16" s="254"/>
      <c r="R16" s="255"/>
    </row>
    <row r="17" spans="1:19" ht="9.9499999999999993" customHeight="1" thickBot="1" x14ac:dyDescent="0.3">
      <c r="A17" s="234"/>
      <c r="B17" s="234"/>
      <c r="C17" s="234"/>
      <c r="D17" s="234"/>
      <c r="E17" s="234"/>
      <c r="F17" s="234"/>
      <c r="G17" s="234"/>
      <c r="H17" s="234"/>
      <c r="I17" s="234"/>
      <c r="J17" s="234"/>
      <c r="K17" s="234"/>
      <c r="L17" s="234"/>
      <c r="M17" s="234"/>
      <c r="N17" s="234"/>
      <c r="O17" s="234"/>
      <c r="P17" s="234"/>
      <c r="Q17" s="234"/>
      <c r="R17" s="234"/>
    </row>
    <row r="18" spans="1:19" ht="15" customHeight="1" x14ac:dyDescent="0.25">
      <c r="A18" s="215"/>
      <c r="B18" s="216"/>
      <c r="C18" s="216"/>
      <c r="D18" s="216"/>
      <c r="E18" s="216"/>
      <c r="F18" s="216"/>
      <c r="G18" s="216"/>
      <c r="H18" s="216"/>
      <c r="I18" s="216"/>
      <c r="J18" s="216"/>
      <c r="K18" s="216"/>
      <c r="L18" s="216"/>
      <c r="M18" s="216"/>
      <c r="N18" s="216"/>
      <c r="O18" s="216"/>
      <c r="P18" s="216"/>
      <c r="Q18" s="216"/>
      <c r="R18" s="217"/>
      <c r="S18" s="149"/>
    </row>
    <row r="19" spans="1:19" ht="30" customHeight="1" x14ac:dyDescent="0.25">
      <c r="A19" s="218" t="s">
        <v>54</v>
      </c>
      <c r="B19" s="219"/>
      <c r="C19" s="219"/>
      <c r="D19" s="219"/>
      <c r="E19" s="219"/>
      <c r="F19" s="219"/>
      <c r="G19" s="219"/>
      <c r="H19" s="219"/>
      <c r="I19" s="219"/>
      <c r="J19" s="219"/>
      <c r="K19" s="219"/>
      <c r="L19" s="219"/>
      <c r="M19" s="219"/>
      <c r="N19" s="219"/>
      <c r="O19" s="219"/>
      <c r="P19" s="219"/>
      <c r="Q19" s="219"/>
      <c r="R19" s="220"/>
    </row>
    <row r="20" spans="1:19" ht="15" customHeight="1" x14ac:dyDescent="0.25">
      <c r="A20" s="256" t="s">
        <v>484</v>
      </c>
      <c r="B20" s="257"/>
      <c r="C20" s="257"/>
      <c r="D20" s="257"/>
      <c r="E20" s="257"/>
      <c r="F20" s="257"/>
      <c r="G20" s="257"/>
      <c r="H20" s="257"/>
      <c r="I20" s="257"/>
      <c r="J20" s="257"/>
      <c r="K20" s="257"/>
      <c r="L20" s="257"/>
      <c r="M20" s="257"/>
      <c r="N20" s="257"/>
      <c r="O20" s="257"/>
      <c r="P20" s="257"/>
      <c r="Q20" s="257"/>
      <c r="R20" s="258"/>
    </row>
    <row r="21" spans="1:19" ht="39.950000000000003" customHeight="1" x14ac:dyDescent="0.25">
      <c r="A21" s="645" t="s">
        <v>492</v>
      </c>
      <c r="B21" s="247"/>
      <c r="C21" s="247"/>
      <c r="D21" s="247"/>
      <c r="E21" s="248"/>
      <c r="F21" s="646" t="s">
        <v>493</v>
      </c>
      <c r="G21" s="250"/>
      <c r="H21" s="250"/>
      <c r="I21" s="250"/>
      <c r="J21" s="250"/>
      <c r="K21" s="252"/>
      <c r="L21" s="646" t="s">
        <v>494</v>
      </c>
      <c r="M21" s="250"/>
      <c r="N21" s="250"/>
      <c r="O21" s="250"/>
      <c r="P21" s="250"/>
      <c r="Q21" s="250"/>
      <c r="R21" s="251"/>
    </row>
    <row r="22" spans="1:19" ht="127.5" customHeight="1" thickBot="1" x14ac:dyDescent="0.3">
      <c r="A22" s="647" t="s">
        <v>559</v>
      </c>
      <c r="B22" s="648"/>
      <c r="C22" s="648"/>
      <c r="D22" s="648"/>
      <c r="E22" s="648"/>
      <c r="F22" s="648" t="s">
        <v>560</v>
      </c>
      <c r="G22" s="648"/>
      <c r="H22" s="648"/>
      <c r="I22" s="648"/>
      <c r="J22" s="648"/>
      <c r="K22" s="648"/>
      <c r="L22" s="648" t="s">
        <v>343</v>
      </c>
      <c r="M22" s="648"/>
      <c r="N22" s="648"/>
      <c r="O22" s="648"/>
      <c r="P22" s="648"/>
      <c r="Q22" s="648"/>
      <c r="R22" s="649"/>
    </row>
    <row r="23" spans="1:19" ht="9.9499999999999993" customHeight="1" thickBot="1" x14ac:dyDescent="0.3">
      <c r="A23" s="234"/>
      <c r="B23" s="234"/>
      <c r="C23" s="234"/>
      <c r="D23" s="234"/>
      <c r="E23" s="234"/>
      <c r="F23" s="234"/>
      <c r="G23" s="234"/>
      <c r="H23" s="234"/>
      <c r="I23" s="234"/>
      <c r="J23" s="234"/>
      <c r="K23" s="234"/>
      <c r="L23" s="234"/>
      <c r="M23" s="234"/>
      <c r="N23" s="234"/>
      <c r="O23" s="234"/>
      <c r="P23" s="234"/>
      <c r="Q23" s="234"/>
      <c r="R23" s="234"/>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8" t="s">
        <v>55</v>
      </c>
      <c r="B25" s="239"/>
      <c r="C25" s="239"/>
      <c r="D25" s="239"/>
      <c r="E25" s="239"/>
      <c r="F25" s="239"/>
      <c r="G25" s="239"/>
      <c r="H25" s="239"/>
      <c r="I25" s="239"/>
      <c r="J25" s="239"/>
      <c r="K25" s="239"/>
      <c r="L25" s="239"/>
      <c r="M25" s="239"/>
      <c r="N25" s="239"/>
      <c r="O25" s="239"/>
      <c r="P25" s="239"/>
      <c r="Q25" s="239"/>
      <c r="R25" s="240"/>
    </row>
    <row r="26" spans="1:19" ht="24.95" customHeight="1" x14ac:dyDescent="0.25">
      <c r="A26" s="27" t="s">
        <v>56</v>
      </c>
      <c r="B26" s="241" t="str">
        <f>Z2_ZPI!B22</f>
        <v>Moduł Z2/4</v>
      </c>
      <c r="C26" s="242"/>
      <c r="D26" s="33" t="str">
        <f>Z2_ZPI!B23</f>
        <v>Kurs 4.1.</v>
      </c>
      <c r="E26" s="66" t="str">
        <f>Z2_ZPI!B22</f>
        <v>Moduł Z2/4</v>
      </c>
      <c r="F26" s="262" t="str">
        <f>Z2_ZPI!B24</f>
        <v>Kurs 4.2.</v>
      </c>
      <c r="G26" s="263"/>
      <c r="H26" s="270"/>
      <c r="I26" s="271"/>
      <c r="J26" s="34"/>
      <c r="K26" s="278"/>
      <c r="L26" s="279"/>
      <c r="M26" s="278"/>
      <c r="N26" s="279"/>
      <c r="O26" s="280"/>
      <c r="P26" s="281"/>
      <c r="Q26" s="280"/>
      <c r="R26" s="282"/>
    </row>
    <row r="27" spans="1:19" s="67" customFormat="1" ht="59.25" customHeight="1" x14ac:dyDescent="0.25">
      <c r="A27" s="87" t="s">
        <v>57</v>
      </c>
      <c r="B27" s="523" t="str">
        <f>Z2_ZPI!C23</f>
        <v>Metodyka pisania prac magisterskich</v>
      </c>
      <c r="C27" s="524"/>
      <c r="D27" s="525"/>
      <c r="E27" s="526" t="str">
        <f>Z2_ZPI!C24</f>
        <v>Metody prowadzenia badań ekonomicznych</v>
      </c>
      <c r="F27" s="527"/>
      <c r="G27" s="528"/>
      <c r="H27" s="529"/>
      <c r="I27" s="530"/>
      <c r="J27" s="531"/>
      <c r="K27" s="532"/>
      <c r="L27" s="533"/>
      <c r="M27" s="533"/>
      <c r="N27" s="534"/>
      <c r="O27" s="535"/>
      <c r="P27" s="536"/>
      <c r="Q27" s="536"/>
      <c r="R27" s="537"/>
    </row>
    <row r="28" spans="1:19" s="67" customFormat="1" ht="30" customHeight="1" thickBot="1" x14ac:dyDescent="0.3">
      <c r="A28" s="39" t="s">
        <v>58</v>
      </c>
      <c r="B28" s="243">
        <f>Z2_ZPI!D23</f>
        <v>1</v>
      </c>
      <c r="C28" s="244"/>
      <c r="D28" s="245"/>
      <c r="E28" s="267">
        <f>Z2_ZPI!D24</f>
        <v>2</v>
      </c>
      <c r="F28" s="268"/>
      <c r="G28" s="269"/>
      <c r="H28" s="275"/>
      <c r="I28" s="276"/>
      <c r="J28" s="277"/>
      <c r="K28" s="204"/>
      <c r="L28" s="205"/>
      <c r="M28" s="205"/>
      <c r="N28" s="206"/>
      <c r="O28" s="207"/>
      <c r="P28" s="208"/>
      <c r="Q28" s="208"/>
      <c r="R28" s="209"/>
    </row>
    <row r="29" spans="1:19" s="67" customFormat="1" ht="30" hidden="1" customHeight="1" thickBot="1" x14ac:dyDescent="0.3">
      <c r="A29" s="105"/>
      <c r="B29" s="121"/>
      <c r="C29" s="106" t="s">
        <v>488</v>
      </c>
      <c r="D29" s="122"/>
      <c r="E29" s="123"/>
      <c r="F29" s="107" t="s">
        <v>488</v>
      </c>
      <c r="G29" s="124"/>
      <c r="H29" s="117"/>
      <c r="I29" s="118"/>
      <c r="J29" s="119"/>
      <c r="K29" s="109"/>
      <c r="L29" s="110"/>
      <c r="M29" s="111"/>
      <c r="N29" s="112"/>
      <c r="O29" s="113"/>
      <c r="P29" s="114"/>
      <c r="Q29" s="115"/>
      <c r="R29" s="116"/>
    </row>
    <row r="30" spans="1:19" s="67" customFormat="1" x14ac:dyDescent="0.25">
      <c r="B30" s="132"/>
      <c r="C30" s="132"/>
      <c r="D30" s="233"/>
      <c r="E30" s="233"/>
      <c r="F30" s="132"/>
      <c r="G30" s="233"/>
      <c r="H30" s="233"/>
      <c r="I30" s="233"/>
      <c r="J30" s="233"/>
      <c r="K30" s="132"/>
      <c r="L30" s="233"/>
      <c r="M30" s="233"/>
      <c r="N30" s="233"/>
      <c r="O30" s="132"/>
      <c r="P30" s="132"/>
      <c r="Q30" s="13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37"/>
      <c r="C32" s="237"/>
      <c r="D32" s="237"/>
      <c r="E32" s="237"/>
      <c r="F32" s="237"/>
      <c r="G32" s="237"/>
      <c r="H32" s="237"/>
      <c r="I32" s="237"/>
      <c r="J32" s="237"/>
      <c r="K32" s="237"/>
      <c r="L32" s="237"/>
      <c r="M32" s="237"/>
      <c r="N32" s="237"/>
      <c r="O32" s="237"/>
      <c r="P32" s="237"/>
      <c r="Q32" s="237"/>
    </row>
    <row r="33" spans="2:17" s="67" customFormat="1" x14ac:dyDescent="0.25">
      <c r="B33" s="233"/>
      <c r="C33" s="233"/>
      <c r="D33" s="233"/>
      <c r="E33" s="232"/>
      <c r="F33" s="232"/>
      <c r="G33" s="233"/>
      <c r="H33" s="233"/>
      <c r="I33" s="233"/>
      <c r="J33" s="232"/>
      <c r="K33" s="232"/>
      <c r="L33" s="232"/>
      <c r="M33" s="233"/>
      <c r="N33" s="233"/>
      <c r="O33" s="233"/>
      <c r="P33" s="132"/>
      <c r="Q33" s="133"/>
    </row>
    <row r="34" spans="2:17" s="67" customFormat="1" ht="16.5" x14ac:dyDescent="0.3">
      <c r="B34" s="235"/>
      <c r="C34" s="235"/>
      <c r="D34" s="235"/>
      <c r="E34" s="236"/>
      <c r="F34" s="236"/>
      <c r="G34" s="68"/>
      <c r="H34" s="68"/>
      <c r="I34" s="68"/>
      <c r="J34" s="68"/>
      <c r="K34" s="68"/>
      <c r="L34" s="68"/>
      <c r="M34" s="68"/>
      <c r="N34" s="68"/>
      <c r="O34" s="68"/>
      <c r="P34" s="68"/>
      <c r="Q34" s="68"/>
    </row>
    <row r="35" spans="2:17" s="67" customFormat="1" ht="16.5" x14ac:dyDescent="0.3">
      <c r="B35" s="235"/>
      <c r="C35" s="235"/>
      <c r="D35" s="235"/>
      <c r="E35" s="236"/>
      <c r="F35" s="236"/>
      <c r="G35" s="68"/>
      <c r="H35" s="68"/>
      <c r="I35" s="68"/>
      <c r="J35" s="68"/>
      <c r="K35" s="68"/>
      <c r="L35" s="68"/>
      <c r="M35" s="68"/>
      <c r="N35" s="68"/>
      <c r="O35" s="68"/>
      <c r="P35" s="68"/>
      <c r="Q35" s="68"/>
    </row>
    <row r="36" spans="2:17" s="67" customFormat="1" x14ac:dyDescent="0.25"/>
    <row r="37" spans="2:17" s="67" customFormat="1" x14ac:dyDescent="0.25"/>
    <row r="38" spans="2:17" s="67" customFormat="1" x14ac:dyDescent="0.25"/>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67" customFormat="1" x14ac:dyDescent="0.25"/>
    <row r="66" s="67" customFormat="1" x14ac:dyDescent="0.25"/>
    <row r="67" s="67" customFormat="1" x14ac:dyDescent="0.25"/>
    <row r="68" s="67" customFormat="1" x14ac:dyDescent="0.25"/>
    <row r="69" s="67" customFormat="1" x14ac:dyDescent="0.25"/>
    <row r="70" s="67" customFormat="1" x14ac:dyDescent="0.25"/>
    <row r="71" s="67" customFormat="1" x14ac:dyDescent="0.25"/>
    <row r="72" s="67" customFormat="1" x14ac:dyDescent="0.25"/>
    <row r="73" s="67" customFormat="1" x14ac:dyDescent="0.25"/>
    <row r="74" s="67" customFormat="1" x14ac:dyDescent="0.25"/>
    <row r="75" s="67" customFormat="1" x14ac:dyDescent="0.25"/>
    <row r="76" s="67" customFormat="1" x14ac:dyDescent="0.25"/>
    <row r="77" s="67" customFormat="1" x14ac:dyDescent="0.25"/>
    <row r="78" s="67" customFormat="1" x14ac:dyDescent="0.25"/>
    <row r="79" s="67" customFormat="1" x14ac:dyDescent="0.25"/>
    <row r="80" s="67" customFormat="1" x14ac:dyDescent="0.25"/>
    <row r="81" s="67" customFormat="1" x14ac:dyDescent="0.25"/>
    <row r="82" s="67" customFormat="1" x14ac:dyDescent="0.25"/>
    <row r="83" s="67" customFormat="1" x14ac:dyDescent="0.25"/>
    <row r="84" s="67" customFormat="1" x14ac:dyDescent="0.25"/>
    <row r="85" s="67" customFormat="1" x14ac:dyDescent="0.25"/>
    <row r="86" s="67" customFormat="1" x14ac:dyDescent="0.25"/>
    <row r="87" s="67" customFormat="1" x14ac:dyDescent="0.25"/>
    <row r="88" s="67" customFormat="1" x14ac:dyDescent="0.25"/>
    <row r="89" s="67" customFormat="1" x14ac:dyDescent="0.25"/>
    <row r="90" s="67" customFormat="1" x14ac:dyDescent="0.25"/>
    <row r="91" s="67" customFormat="1" x14ac:dyDescent="0.25"/>
    <row r="92" s="67" customFormat="1" x14ac:dyDescent="0.25"/>
    <row r="93" s="67" customFormat="1" x14ac:dyDescent="0.25"/>
    <row r="94" s="67" customFormat="1" x14ac:dyDescent="0.25"/>
    <row r="95" s="67" customFormat="1" x14ac:dyDescent="0.25"/>
    <row r="96" s="67" customFormat="1" x14ac:dyDescent="0.25"/>
    <row r="97" s="67" customFormat="1" x14ac:dyDescent="0.25"/>
    <row r="98" s="67" customFormat="1" x14ac:dyDescent="0.25"/>
    <row r="99" s="67" customFormat="1" x14ac:dyDescent="0.25"/>
    <row r="100" s="67" customFormat="1" x14ac:dyDescent="0.25"/>
    <row r="101" s="67" customFormat="1" x14ac:dyDescent="0.25"/>
    <row r="102" s="67" customFormat="1" x14ac:dyDescent="0.25"/>
    <row r="103" s="67" customFormat="1" x14ac:dyDescent="0.25"/>
    <row r="104" s="67" customFormat="1" x14ac:dyDescent="0.25"/>
    <row r="105" s="67" customFormat="1" x14ac:dyDescent="0.25"/>
    <row r="106" s="67" customFormat="1" x14ac:dyDescent="0.25"/>
    <row r="107" s="67" customFormat="1" x14ac:dyDescent="0.25"/>
    <row r="108" s="67" customFormat="1" x14ac:dyDescent="0.25"/>
    <row r="109" s="67" customFormat="1" x14ac:dyDescent="0.25"/>
    <row r="110" s="67" customFormat="1" x14ac:dyDescent="0.25"/>
    <row r="111" s="67" customFormat="1" x14ac:dyDescent="0.25"/>
    <row r="112" s="67" customFormat="1" x14ac:dyDescent="0.25"/>
    <row r="113" s="67" customFormat="1" x14ac:dyDescent="0.25"/>
    <row r="114" s="67" customFormat="1" x14ac:dyDescent="0.25"/>
    <row r="115" s="67" customFormat="1" x14ac:dyDescent="0.25"/>
    <row r="116" s="67" customFormat="1" x14ac:dyDescent="0.25"/>
    <row r="117" s="67" customFormat="1" x14ac:dyDescent="0.25"/>
    <row r="118" s="67" customFormat="1" x14ac:dyDescent="0.25"/>
    <row r="119" s="67" customFormat="1" x14ac:dyDescent="0.25"/>
    <row r="120" s="67" customFormat="1" x14ac:dyDescent="0.25"/>
    <row r="121" s="67" customFormat="1" x14ac:dyDescent="0.25"/>
    <row r="122" s="67" customFormat="1" x14ac:dyDescent="0.25"/>
    <row r="123" s="67" customFormat="1" x14ac:dyDescent="0.25"/>
    <row r="124" s="67" customFormat="1" x14ac:dyDescent="0.25"/>
    <row r="125" s="67" customFormat="1" x14ac:dyDescent="0.25"/>
    <row r="126" s="67" customFormat="1" x14ac:dyDescent="0.25"/>
    <row r="127" s="67" customFormat="1" x14ac:dyDescent="0.25"/>
    <row r="128" s="67" customFormat="1" x14ac:dyDescent="0.25"/>
    <row r="129" s="67" customFormat="1" x14ac:dyDescent="0.25"/>
    <row r="130" s="67" customFormat="1" x14ac:dyDescent="0.25"/>
    <row r="131" s="67" customFormat="1" x14ac:dyDescent="0.25"/>
    <row r="132" s="67" customFormat="1" x14ac:dyDescent="0.25"/>
    <row r="133" s="67" customFormat="1" x14ac:dyDescent="0.25"/>
    <row r="134" s="67" customFormat="1" x14ac:dyDescent="0.25"/>
    <row r="135" s="67" customFormat="1" x14ac:dyDescent="0.25"/>
    <row r="136" s="67" customFormat="1" x14ac:dyDescent="0.25"/>
    <row r="137" s="67" customFormat="1" x14ac:dyDescent="0.25"/>
    <row r="138" s="67" customFormat="1" x14ac:dyDescent="0.25"/>
    <row r="139" s="67" customFormat="1" x14ac:dyDescent="0.25"/>
    <row r="140" s="67" customFormat="1" x14ac:dyDescent="0.25"/>
    <row r="141" s="67" customFormat="1" x14ac:dyDescent="0.25"/>
    <row r="142" s="67" customFormat="1" x14ac:dyDescent="0.25"/>
    <row r="143" s="67" customFormat="1" x14ac:dyDescent="0.25"/>
    <row r="144" s="67" customFormat="1" x14ac:dyDescent="0.25"/>
    <row r="145" s="67" customFormat="1" x14ac:dyDescent="0.25"/>
    <row r="146" s="67" customFormat="1" x14ac:dyDescent="0.25"/>
    <row r="147" s="67" customFormat="1" x14ac:dyDescent="0.25"/>
    <row r="148" s="67" customFormat="1" x14ac:dyDescent="0.25"/>
    <row r="149" s="67" customFormat="1" x14ac:dyDescent="0.25"/>
    <row r="150" s="67" customFormat="1" x14ac:dyDescent="0.25"/>
    <row r="151" s="67" customFormat="1" x14ac:dyDescent="0.25"/>
    <row r="152" s="67" customFormat="1" x14ac:dyDescent="0.25"/>
    <row r="153" s="67" customFormat="1" x14ac:dyDescent="0.25"/>
    <row r="154" s="67" customFormat="1" x14ac:dyDescent="0.25"/>
    <row r="155" s="67" customFormat="1" x14ac:dyDescent="0.25"/>
    <row r="156" s="67" customFormat="1" x14ac:dyDescent="0.25"/>
    <row r="157" s="67" customFormat="1" x14ac:dyDescent="0.25"/>
    <row r="158" s="67" customFormat="1" x14ac:dyDescent="0.25"/>
    <row r="159" s="67" customFormat="1" x14ac:dyDescent="0.25"/>
    <row r="160" s="67" customFormat="1" x14ac:dyDescent="0.25"/>
    <row r="161" s="67" customFormat="1" x14ac:dyDescent="0.25"/>
    <row r="162" s="67" customFormat="1" x14ac:dyDescent="0.25"/>
    <row r="163" s="67" customFormat="1" x14ac:dyDescent="0.25"/>
    <row r="164" s="67" customFormat="1" x14ac:dyDescent="0.25"/>
    <row r="165" s="67" customFormat="1" x14ac:dyDescent="0.25"/>
    <row r="166" s="67" customFormat="1" x14ac:dyDescent="0.25"/>
    <row r="167" s="67" customFormat="1" x14ac:dyDescent="0.25"/>
    <row r="168" s="67" customFormat="1" x14ac:dyDescent="0.25"/>
    <row r="169" s="67" customFormat="1" x14ac:dyDescent="0.25"/>
    <row r="170" s="67" customFormat="1" x14ac:dyDescent="0.25"/>
    <row r="171" s="67" customFormat="1" x14ac:dyDescent="0.25"/>
    <row r="172" s="67" customFormat="1" x14ac:dyDescent="0.25"/>
    <row r="173" s="67" customFormat="1" x14ac:dyDescent="0.25"/>
    <row r="174" s="67" customFormat="1" x14ac:dyDescent="0.25"/>
    <row r="175" s="67" customFormat="1" x14ac:dyDescent="0.25"/>
    <row r="176" s="67" customFormat="1" x14ac:dyDescent="0.25"/>
    <row r="177" spans="1:18" s="67" customFormat="1" x14ac:dyDescent="0.25"/>
    <row r="178" spans="1:18" s="67" customFormat="1" x14ac:dyDescent="0.25"/>
    <row r="179" spans="1:18" s="67" customFormat="1" x14ac:dyDescent="0.25"/>
    <row r="180" spans="1:18" s="67" customFormat="1" x14ac:dyDescent="0.25"/>
    <row r="181" spans="1:18" s="67" customFormat="1" x14ac:dyDescent="0.25"/>
    <row r="182" spans="1:18" s="67" customFormat="1" x14ac:dyDescent="0.25"/>
    <row r="183" spans="1:18" x14ac:dyDescent="0.25">
      <c r="A183" s="67"/>
      <c r="B183" s="67"/>
      <c r="C183" s="67"/>
      <c r="D183" s="67"/>
      <c r="E183" s="67"/>
      <c r="F183" s="67"/>
      <c r="G183" s="67"/>
      <c r="H183" s="67"/>
      <c r="I183" s="67"/>
      <c r="J183" s="67"/>
      <c r="K183" s="67"/>
      <c r="L183" s="67"/>
      <c r="M183" s="67"/>
      <c r="N183" s="67"/>
      <c r="O183" s="67"/>
      <c r="P183" s="67"/>
      <c r="Q183" s="67"/>
      <c r="R183" s="67"/>
    </row>
    <row r="184" spans="1:18" x14ac:dyDescent="0.25">
      <c r="A184" s="67"/>
      <c r="B184" s="67"/>
      <c r="C184" s="67"/>
      <c r="D184" s="67"/>
      <c r="E184" s="67"/>
      <c r="F184" s="67"/>
      <c r="G184" s="67"/>
      <c r="H184" s="67"/>
      <c r="I184" s="67"/>
      <c r="J184" s="67"/>
      <c r="K184" s="67"/>
      <c r="L184" s="67"/>
      <c r="M184" s="67"/>
      <c r="N184" s="67"/>
      <c r="O184" s="67"/>
      <c r="P184" s="67"/>
      <c r="Q184" s="67"/>
      <c r="R184" s="67"/>
    </row>
    <row r="185" spans="1:18" x14ac:dyDescent="0.25">
      <c r="A185" s="67"/>
      <c r="B185" s="67"/>
      <c r="C185" s="67"/>
      <c r="D185" s="67"/>
      <c r="E185" s="67"/>
      <c r="F185" s="67"/>
      <c r="G185" s="67"/>
      <c r="H185" s="67"/>
      <c r="I185" s="67"/>
      <c r="J185" s="67"/>
      <c r="K185" s="67"/>
      <c r="L185" s="67"/>
      <c r="M185" s="67"/>
      <c r="N185" s="67"/>
      <c r="O185" s="67"/>
      <c r="P185" s="67"/>
      <c r="Q185" s="67"/>
      <c r="R185" s="67"/>
    </row>
    <row r="186" spans="1:18" x14ac:dyDescent="0.25">
      <c r="A186" s="67"/>
      <c r="B186" s="67"/>
      <c r="C186" s="67"/>
      <c r="D186" s="67"/>
      <c r="E186" s="67"/>
      <c r="F186" s="67"/>
      <c r="G186" s="67"/>
      <c r="H186" s="67"/>
      <c r="I186" s="67"/>
      <c r="J186" s="67"/>
      <c r="K186" s="67"/>
      <c r="L186" s="67"/>
      <c r="M186" s="67"/>
      <c r="N186" s="67"/>
      <c r="O186" s="67"/>
      <c r="P186" s="67"/>
      <c r="Q186" s="67"/>
      <c r="R186" s="67"/>
    </row>
  </sheetData>
  <sheetProtection algorithmName="SHA-512" hashValue="d6yDo7JgohIaUVvJKfGAoRrn9JotXBZThtozMXtAuS9uNF/heB9xR8fJmcTM51LnEEm6VZbEiNciHXEUGojI1w==" saltValue="F1s4E8m+HxCLXZ4OnrnhSQ==" spinCount="100000" sheet="1" objects="1" scenarios="1"/>
  <mergeCells count="65">
    <mergeCell ref="B34:D34"/>
    <mergeCell ref="E34:F34"/>
    <mergeCell ref="B35:D35"/>
    <mergeCell ref="E35:F35"/>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9E7AE56C-74C7-455F-B167-6755924D2842}">
      <formula1>20</formula1>
      <formula2>1200</formula2>
    </dataValidation>
    <dataValidation type="list" allowBlank="1" showInputMessage="1" showErrorMessage="1" sqref="K6:L6" xr:uid="{3CF4B45B-7C6A-4728-B6D7-0F42CC22F2E7}">
      <formula1>STATUS</formula1>
    </dataValidation>
  </dataValidations>
  <hyperlinks>
    <hyperlink ref="F29" r:id="rId1" xr:uid="{47A88C98-197A-4E9F-B05B-EFF9AF33434C}"/>
    <hyperlink ref="C29" r:id="rId2" xr:uid="{F73A2E2D-FD67-4EB2-9D7D-A43CAE671743}"/>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86377-0D46-405F-9192-7B16E7A53126}">
  <sheetPr codeName="Arkusz20">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Z2_ZPI!B22</f>
        <v>Moduł Z2/4</v>
      </c>
      <c r="B3" s="392"/>
      <c r="C3" s="392"/>
      <c r="D3" s="396" t="str">
        <f>Z2_ZPI!C22</f>
        <v>Moduł dyplomowy (1)</v>
      </c>
      <c r="E3" s="397"/>
      <c r="F3" s="397"/>
      <c r="G3" s="397"/>
      <c r="H3" s="397"/>
      <c r="I3" s="398"/>
      <c r="J3" s="3"/>
      <c r="K3" s="3"/>
      <c r="L3" s="4"/>
      <c r="M3" s="4"/>
      <c r="N3" s="4"/>
      <c r="O3" s="4"/>
      <c r="P3" s="4"/>
      <c r="Q3" s="4"/>
      <c r="R3" s="4"/>
    </row>
    <row r="4" spans="1:19" ht="18.75" thickBot="1" x14ac:dyDescent="0.3">
      <c r="A4" s="290" t="s">
        <v>56</v>
      </c>
      <c r="B4" s="290"/>
      <c r="C4" s="290"/>
      <c r="D4" s="393" t="str">
        <f>Z2_ZPI!B23</f>
        <v>Kurs 4.1.</v>
      </c>
      <c r="E4" s="394"/>
      <c r="F4" s="394"/>
      <c r="G4" s="394"/>
      <c r="H4" s="394"/>
      <c r="I4" s="395"/>
      <c r="J4" s="3"/>
      <c r="K4" s="3"/>
      <c r="L4" s="4"/>
      <c r="M4" s="4"/>
      <c r="N4" s="4"/>
      <c r="O4" s="4"/>
      <c r="P4" s="4"/>
      <c r="Q4" s="4"/>
      <c r="R4" s="4"/>
    </row>
    <row r="5" spans="1:19" ht="23.25" thickBot="1" x14ac:dyDescent="0.3">
      <c r="A5" s="291" t="s">
        <v>57</v>
      </c>
      <c r="B5" s="291"/>
      <c r="C5" s="291"/>
      <c r="D5" s="292" t="str">
        <f>Z2_ZPI!C23</f>
        <v>Metodyka pisania prac magisterskich</v>
      </c>
      <c r="E5" s="292"/>
      <c r="F5" s="292"/>
      <c r="G5" s="292"/>
      <c r="H5" s="292"/>
      <c r="I5" s="292"/>
      <c r="J5" s="292"/>
      <c r="K5" s="292"/>
      <c r="L5" s="293" t="s">
        <v>42</v>
      </c>
      <c r="M5" s="293"/>
      <c r="N5" s="72">
        <f>Z2_ZPI!D23</f>
        <v>1</v>
      </c>
      <c r="O5" s="293" t="s">
        <v>43</v>
      </c>
      <c r="P5" s="293"/>
      <c r="Q5" s="294" t="str">
        <f>Z2_ZPI!F22</f>
        <v>prof. A. Zelek</v>
      </c>
      <c r="R5" s="294"/>
      <c r="S5" s="29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(4)'!G6</f>
        <v>I</v>
      </c>
      <c r="H7" s="135" t="s">
        <v>47</v>
      </c>
      <c r="I7" s="40">
        <f>'M (4)'!I6</f>
        <v>1</v>
      </c>
      <c r="J7" s="213" t="s">
        <v>230</v>
      </c>
      <c r="K7" s="214"/>
      <c r="L7" s="400" t="s">
        <v>48</v>
      </c>
      <c r="M7" s="401"/>
      <c r="N7" s="7" t="s">
        <v>49</v>
      </c>
      <c r="O7" s="314" t="s">
        <v>50</v>
      </c>
      <c r="P7" s="314"/>
      <c r="Q7" s="315" t="s">
        <v>51</v>
      </c>
      <c r="R7" s="315"/>
      <c r="S7" s="73">
        <f>Z2_ZPI!G23</f>
        <v>6</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18" t="s">
        <v>59</v>
      </c>
      <c r="B10" s="219"/>
      <c r="C10" s="219"/>
      <c r="D10" s="219"/>
      <c r="E10" s="219"/>
      <c r="F10" s="219"/>
      <c r="G10" s="219"/>
      <c r="H10" s="219"/>
      <c r="I10" s="219"/>
      <c r="J10" s="219"/>
      <c r="K10" s="219"/>
      <c r="L10" s="219"/>
      <c r="M10" s="219"/>
      <c r="N10" s="219"/>
      <c r="O10" s="219"/>
      <c r="P10" s="219"/>
      <c r="Q10" s="219"/>
      <c r="R10" s="219"/>
      <c r="S10" s="220"/>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295" t="s">
        <v>63</v>
      </c>
      <c r="B14" s="650" t="s">
        <v>604</v>
      </c>
      <c r="C14" s="651"/>
      <c r="D14" s="651"/>
      <c r="E14" s="651"/>
      <c r="F14" s="651"/>
      <c r="G14" s="651"/>
      <c r="H14" s="651"/>
      <c r="I14" s="651"/>
      <c r="J14" s="651"/>
      <c r="K14" s="651"/>
      <c r="L14" s="651"/>
      <c r="M14" s="652"/>
      <c r="N14" s="653" t="s">
        <v>161</v>
      </c>
      <c r="O14" s="654"/>
      <c r="P14" s="654"/>
      <c r="Q14" s="654"/>
      <c r="R14" s="654"/>
      <c r="S14" s="655"/>
    </row>
    <row r="15" spans="1:19" ht="15" customHeight="1" x14ac:dyDescent="0.25">
      <c r="A15" s="296"/>
      <c r="B15" s="462"/>
      <c r="C15" s="658"/>
      <c r="D15" s="658"/>
      <c r="E15" s="658"/>
      <c r="F15" s="658"/>
      <c r="G15" s="658"/>
      <c r="H15" s="658"/>
      <c r="I15" s="658"/>
      <c r="J15" s="658"/>
      <c r="K15" s="658"/>
      <c r="L15" s="658"/>
      <c r="M15" s="464"/>
      <c r="N15" s="471"/>
      <c r="O15" s="472"/>
      <c r="P15" s="472"/>
      <c r="Q15" s="472"/>
      <c r="R15" s="472"/>
      <c r="S15" s="473"/>
    </row>
    <row r="16" spans="1:19" ht="15" customHeight="1" x14ac:dyDescent="0.25">
      <c r="A16" s="296"/>
      <c r="B16" s="462"/>
      <c r="C16" s="658"/>
      <c r="D16" s="658"/>
      <c r="E16" s="658"/>
      <c r="F16" s="658"/>
      <c r="G16" s="658"/>
      <c r="H16" s="658"/>
      <c r="I16" s="658"/>
      <c r="J16" s="658"/>
      <c r="K16" s="658"/>
      <c r="L16" s="658"/>
      <c r="M16" s="464"/>
      <c r="N16" s="471"/>
      <c r="O16" s="472"/>
      <c r="P16" s="472"/>
      <c r="Q16" s="472"/>
      <c r="R16" s="472"/>
      <c r="S16" s="473"/>
    </row>
    <row r="17" spans="1:19" ht="15" customHeight="1" x14ac:dyDescent="0.25">
      <c r="A17" s="296"/>
      <c r="B17" s="462"/>
      <c r="C17" s="658"/>
      <c r="D17" s="658"/>
      <c r="E17" s="658"/>
      <c r="F17" s="658"/>
      <c r="G17" s="658"/>
      <c r="H17" s="658"/>
      <c r="I17" s="658"/>
      <c r="J17" s="658"/>
      <c r="K17" s="658"/>
      <c r="L17" s="658"/>
      <c r="M17" s="464"/>
      <c r="N17" s="471"/>
      <c r="O17" s="472"/>
      <c r="P17" s="472"/>
      <c r="Q17" s="472"/>
      <c r="R17" s="472"/>
      <c r="S17" s="473"/>
    </row>
    <row r="18" spans="1:19" ht="15" customHeight="1" x14ac:dyDescent="0.25">
      <c r="A18" s="296"/>
      <c r="B18" s="510"/>
      <c r="C18" s="511"/>
      <c r="D18" s="511"/>
      <c r="E18" s="511"/>
      <c r="F18" s="511"/>
      <c r="G18" s="511"/>
      <c r="H18" s="511"/>
      <c r="I18" s="511"/>
      <c r="J18" s="511"/>
      <c r="K18" s="511"/>
      <c r="L18" s="511"/>
      <c r="M18" s="512"/>
      <c r="N18" s="513"/>
      <c r="O18" s="514"/>
      <c r="P18" s="514"/>
      <c r="Q18" s="514"/>
      <c r="R18" s="514"/>
      <c r="S18" s="515"/>
    </row>
    <row r="19" spans="1:19" ht="15" customHeight="1" x14ac:dyDescent="0.25">
      <c r="A19" s="296"/>
      <c r="B19" s="459" t="s">
        <v>605</v>
      </c>
      <c r="C19" s="460"/>
      <c r="D19" s="460"/>
      <c r="E19" s="460"/>
      <c r="F19" s="460"/>
      <c r="G19" s="460"/>
      <c r="H19" s="460"/>
      <c r="I19" s="460"/>
      <c r="J19" s="460"/>
      <c r="K19" s="460"/>
      <c r="L19" s="460"/>
      <c r="M19" s="461"/>
      <c r="N19" s="468" t="s">
        <v>161</v>
      </c>
      <c r="O19" s="469"/>
      <c r="P19" s="469"/>
      <c r="Q19" s="469"/>
      <c r="R19" s="469"/>
      <c r="S19" s="470"/>
    </row>
    <row r="20" spans="1:19" ht="15" customHeight="1" x14ac:dyDescent="0.25">
      <c r="A20" s="296"/>
      <c r="B20" s="462"/>
      <c r="C20" s="658"/>
      <c r="D20" s="658"/>
      <c r="E20" s="658"/>
      <c r="F20" s="658"/>
      <c r="G20" s="658"/>
      <c r="H20" s="658"/>
      <c r="I20" s="658"/>
      <c r="J20" s="658"/>
      <c r="K20" s="658"/>
      <c r="L20" s="658"/>
      <c r="M20" s="464"/>
      <c r="N20" s="471" t="s">
        <v>151</v>
      </c>
      <c r="O20" s="472"/>
      <c r="P20" s="472"/>
      <c r="Q20" s="472"/>
      <c r="R20" s="472"/>
      <c r="S20" s="473"/>
    </row>
    <row r="21" spans="1:19" ht="15" customHeight="1" x14ac:dyDescent="0.25">
      <c r="A21" s="296"/>
      <c r="B21" s="462"/>
      <c r="C21" s="658"/>
      <c r="D21" s="658"/>
      <c r="E21" s="658"/>
      <c r="F21" s="658"/>
      <c r="G21" s="658"/>
      <c r="H21" s="658"/>
      <c r="I21" s="658"/>
      <c r="J21" s="658"/>
      <c r="K21" s="658"/>
      <c r="L21" s="658"/>
      <c r="M21" s="464"/>
      <c r="N21" s="471"/>
      <c r="O21" s="472"/>
      <c r="P21" s="472"/>
      <c r="Q21" s="472"/>
      <c r="R21" s="472"/>
      <c r="S21" s="473"/>
    </row>
    <row r="22" spans="1:19" ht="15" customHeight="1" x14ac:dyDescent="0.25">
      <c r="A22" s="296"/>
      <c r="B22" s="462"/>
      <c r="C22" s="658"/>
      <c r="D22" s="658"/>
      <c r="E22" s="658"/>
      <c r="F22" s="658"/>
      <c r="G22" s="658"/>
      <c r="H22" s="658"/>
      <c r="I22" s="658"/>
      <c r="J22" s="658"/>
      <c r="K22" s="658"/>
      <c r="L22" s="658"/>
      <c r="M22" s="464"/>
      <c r="N22" s="471"/>
      <c r="O22" s="472"/>
      <c r="P22" s="472"/>
      <c r="Q22" s="472"/>
      <c r="R22" s="472"/>
      <c r="S22" s="473"/>
    </row>
    <row r="23" spans="1:19" ht="15" customHeight="1" x14ac:dyDescent="0.25">
      <c r="A23" s="296"/>
      <c r="B23" s="510"/>
      <c r="C23" s="511"/>
      <c r="D23" s="511"/>
      <c r="E23" s="511"/>
      <c r="F23" s="511"/>
      <c r="G23" s="511"/>
      <c r="H23" s="511"/>
      <c r="I23" s="511"/>
      <c r="J23" s="511"/>
      <c r="K23" s="511"/>
      <c r="L23" s="511"/>
      <c r="M23" s="512"/>
      <c r="N23" s="513"/>
      <c r="O23" s="514"/>
      <c r="P23" s="514"/>
      <c r="Q23" s="514"/>
      <c r="R23" s="514"/>
      <c r="S23" s="515"/>
    </row>
    <row r="24" spans="1:19" ht="15" customHeight="1" x14ac:dyDescent="0.25">
      <c r="A24" s="296"/>
      <c r="B24" s="459" t="s">
        <v>429</v>
      </c>
      <c r="C24" s="460"/>
      <c r="D24" s="460"/>
      <c r="E24" s="460"/>
      <c r="F24" s="460"/>
      <c r="G24" s="460"/>
      <c r="H24" s="460"/>
      <c r="I24" s="460"/>
      <c r="J24" s="460"/>
      <c r="K24" s="460"/>
      <c r="L24" s="460"/>
      <c r="M24" s="461"/>
      <c r="N24" s="468" t="s">
        <v>151</v>
      </c>
      <c r="O24" s="469"/>
      <c r="P24" s="469"/>
      <c r="Q24" s="469"/>
      <c r="R24" s="469"/>
      <c r="S24" s="470"/>
    </row>
    <row r="25" spans="1:19" ht="15" customHeight="1" x14ac:dyDescent="0.25">
      <c r="A25" s="296"/>
      <c r="B25" s="462"/>
      <c r="C25" s="658"/>
      <c r="D25" s="658"/>
      <c r="E25" s="658"/>
      <c r="F25" s="658"/>
      <c r="G25" s="658"/>
      <c r="H25" s="658"/>
      <c r="I25" s="658"/>
      <c r="J25" s="658"/>
      <c r="K25" s="658"/>
      <c r="L25" s="658"/>
      <c r="M25" s="464"/>
      <c r="N25" s="471" t="s">
        <v>152</v>
      </c>
      <c r="O25" s="472"/>
      <c r="P25" s="472"/>
      <c r="Q25" s="472"/>
      <c r="R25" s="472"/>
      <c r="S25" s="473"/>
    </row>
    <row r="26" spans="1:19" ht="15" customHeight="1" x14ac:dyDescent="0.25">
      <c r="A26" s="296"/>
      <c r="B26" s="462"/>
      <c r="C26" s="658"/>
      <c r="D26" s="658"/>
      <c r="E26" s="658"/>
      <c r="F26" s="658"/>
      <c r="G26" s="658"/>
      <c r="H26" s="658"/>
      <c r="I26" s="658"/>
      <c r="J26" s="658"/>
      <c r="K26" s="658"/>
      <c r="L26" s="658"/>
      <c r="M26" s="464"/>
      <c r="N26" s="471" t="s">
        <v>161</v>
      </c>
      <c r="O26" s="472"/>
      <c r="P26" s="472"/>
      <c r="Q26" s="472"/>
      <c r="R26" s="472"/>
      <c r="S26" s="473"/>
    </row>
    <row r="27" spans="1:19" ht="15" customHeight="1" x14ac:dyDescent="0.25">
      <c r="A27" s="296"/>
      <c r="B27" s="462"/>
      <c r="C27" s="658"/>
      <c r="D27" s="658"/>
      <c r="E27" s="658"/>
      <c r="F27" s="658"/>
      <c r="G27" s="658"/>
      <c r="H27" s="658"/>
      <c r="I27" s="658"/>
      <c r="J27" s="658"/>
      <c r="K27" s="658"/>
      <c r="L27" s="658"/>
      <c r="M27" s="464"/>
      <c r="N27" s="471"/>
      <c r="O27" s="472"/>
      <c r="P27" s="472"/>
      <c r="Q27" s="472"/>
      <c r="R27" s="472"/>
      <c r="S27" s="473"/>
    </row>
    <row r="28" spans="1:19" ht="15" customHeight="1" thickBot="1" x14ac:dyDescent="0.3">
      <c r="A28" s="296"/>
      <c r="B28" s="510"/>
      <c r="C28" s="511"/>
      <c r="D28" s="511"/>
      <c r="E28" s="511"/>
      <c r="F28" s="511"/>
      <c r="G28" s="511"/>
      <c r="H28" s="511"/>
      <c r="I28" s="511"/>
      <c r="J28" s="511"/>
      <c r="K28" s="511"/>
      <c r="L28" s="511"/>
      <c r="M28" s="512"/>
      <c r="N28" s="513"/>
      <c r="O28" s="514"/>
      <c r="P28" s="514"/>
      <c r="Q28" s="514"/>
      <c r="R28" s="514"/>
      <c r="S28" s="515"/>
    </row>
    <row r="29" spans="1:19" ht="15" hidden="1" customHeight="1" x14ac:dyDescent="0.25">
      <c r="A29" s="296"/>
      <c r="B29" s="459"/>
      <c r="C29" s="460"/>
      <c r="D29" s="460"/>
      <c r="E29" s="460"/>
      <c r="F29" s="460"/>
      <c r="G29" s="460"/>
      <c r="H29" s="460"/>
      <c r="I29" s="460"/>
      <c r="J29" s="460"/>
      <c r="K29" s="460"/>
      <c r="L29" s="460"/>
      <c r="M29" s="461"/>
      <c r="N29" s="468"/>
      <c r="O29" s="469"/>
      <c r="P29" s="469"/>
      <c r="Q29" s="469"/>
      <c r="R29" s="469"/>
      <c r="S29" s="470"/>
    </row>
    <row r="30" spans="1:19" ht="15" hidden="1" customHeight="1" x14ac:dyDescent="0.25">
      <c r="A30" s="296"/>
      <c r="B30" s="462"/>
      <c r="C30" s="463"/>
      <c r="D30" s="463"/>
      <c r="E30" s="463"/>
      <c r="F30" s="463"/>
      <c r="G30" s="463"/>
      <c r="H30" s="463"/>
      <c r="I30" s="463"/>
      <c r="J30" s="463"/>
      <c r="K30" s="463"/>
      <c r="L30" s="463"/>
      <c r="M30" s="464"/>
      <c r="N30" s="471"/>
      <c r="O30" s="472"/>
      <c r="P30" s="472"/>
      <c r="Q30" s="472"/>
      <c r="R30" s="472"/>
      <c r="S30" s="473"/>
    </row>
    <row r="31" spans="1:19" ht="15" hidden="1" customHeight="1" x14ac:dyDescent="0.25">
      <c r="A31" s="296"/>
      <c r="B31" s="462"/>
      <c r="C31" s="463"/>
      <c r="D31" s="463"/>
      <c r="E31" s="463"/>
      <c r="F31" s="463"/>
      <c r="G31" s="463"/>
      <c r="H31" s="463"/>
      <c r="I31" s="463"/>
      <c r="J31" s="463"/>
      <c r="K31" s="463"/>
      <c r="L31" s="463"/>
      <c r="M31" s="464"/>
      <c r="N31" s="471"/>
      <c r="O31" s="472"/>
      <c r="P31" s="472"/>
      <c r="Q31" s="472"/>
      <c r="R31" s="472"/>
      <c r="S31" s="473"/>
    </row>
    <row r="32" spans="1:19" ht="15" hidden="1" customHeight="1" x14ac:dyDescent="0.25">
      <c r="A32" s="296"/>
      <c r="B32" s="462"/>
      <c r="C32" s="463"/>
      <c r="D32" s="463"/>
      <c r="E32" s="463"/>
      <c r="F32" s="463"/>
      <c r="G32" s="463"/>
      <c r="H32" s="463"/>
      <c r="I32" s="463"/>
      <c r="J32" s="463"/>
      <c r="K32" s="463"/>
      <c r="L32" s="463"/>
      <c r="M32" s="464"/>
      <c r="N32" s="471"/>
      <c r="O32" s="472"/>
      <c r="P32" s="472"/>
      <c r="Q32" s="472"/>
      <c r="R32" s="472"/>
      <c r="S32" s="473"/>
    </row>
    <row r="33" spans="1:19" ht="15" hidden="1" customHeight="1" thickBot="1" x14ac:dyDescent="0.3">
      <c r="A33" s="297"/>
      <c r="B33" s="465"/>
      <c r="C33" s="466"/>
      <c r="D33" s="466"/>
      <c r="E33" s="466"/>
      <c r="F33" s="466"/>
      <c r="G33" s="466"/>
      <c r="H33" s="466"/>
      <c r="I33" s="466"/>
      <c r="J33" s="466"/>
      <c r="K33" s="466"/>
      <c r="L33" s="466"/>
      <c r="M33" s="467"/>
      <c r="N33" s="474"/>
      <c r="O33" s="475"/>
      <c r="P33" s="475"/>
      <c r="Q33" s="475"/>
      <c r="R33" s="475"/>
      <c r="S33" s="476"/>
    </row>
    <row r="34" spans="1:19" ht="15" customHeight="1" x14ac:dyDescent="0.25">
      <c r="A34" s="301" t="s">
        <v>64</v>
      </c>
      <c r="B34" s="650" t="s">
        <v>430</v>
      </c>
      <c r="C34" s="651"/>
      <c r="D34" s="651"/>
      <c r="E34" s="651"/>
      <c r="F34" s="651"/>
      <c r="G34" s="651"/>
      <c r="H34" s="651"/>
      <c r="I34" s="651"/>
      <c r="J34" s="651"/>
      <c r="K34" s="651"/>
      <c r="L34" s="651"/>
      <c r="M34" s="652"/>
      <c r="N34" s="653" t="s">
        <v>164</v>
      </c>
      <c r="O34" s="654"/>
      <c r="P34" s="654"/>
      <c r="Q34" s="654"/>
      <c r="R34" s="654"/>
      <c r="S34" s="655"/>
    </row>
    <row r="35" spans="1:19" ht="15" customHeight="1" x14ac:dyDescent="0.25">
      <c r="A35" s="302"/>
      <c r="B35" s="462"/>
      <c r="C35" s="658"/>
      <c r="D35" s="658"/>
      <c r="E35" s="658"/>
      <c r="F35" s="658"/>
      <c r="G35" s="658"/>
      <c r="H35" s="658"/>
      <c r="I35" s="658"/>
      <c r="J35" s="658"/>
      <c r="K35" s="658"/>
      <c r="L35" s="658"/>
      <c r="M35" s="464"/>
      <c r="N35" s="471" t="s">
        <v>182</v>
      </c>
      <c r="O35" s="472"/>
      <c r="P35" s="472"/>
      <c r="Q35" s="472"/>
      <c r="R35" s="472"/>
      <c r="S35" s="473"/>
    </row>
    <row r="36" spans="1:19" ht="15" customHeight="1" x14ac:dyDescent="0.25">
      <c r="A36" s="302"/>
      <c r="B36" s="462"/>
      <c r="C36" s="658"/>
      <c r="D36" s="658"/>
      <c r="E36" s="658"/>
      <c r="F36" s="658"/>
      <c r="G36" s="658"/>
      <c r="H36" s="658"/>
      <c r="I36" s="658"/>
      <c r="J36" s="658"/>
      <c r="K36" s="658"/>
      <c r="L36" s="658"/>
      <c r="M36" s="464"/>
      <c r="N36" s="471" t="s">
        <v>172</v>
      </c>
      <c r="O36" s="472"/>
      <c r="P36" s="472"/>
      <c r="Q36" s="472"/>
      <c r="R36" s="472"/>
      <c r="S36" s="473"/>
    </row>
    <row r="37" spans="1:19" ht="15" customHeight="1" x14ac:dyDescent="0.25">
      <c r="A37" s="302"/>
      <c r="B37" s="462"/>
      <c r="C37" s="658"/>
      <c r="D37" s="658"/>
      <c r="E37" s="658"/>
      <c r="F37" s="658"/>
      <c r="G37" s="658"/>
      <c r="H37" s="658"/>
      <c r="I37" s="658"/>
      <c r="J37" s="658"/>
      <c r="K37" s="658"/>
      <c r="L37" s="658"/>
      <c r="M37" s="464"/>
      <c r="N37" s="471" t="s">
        <v>168</v>
      </c>
      <c r="O37" s="472"/>
      <c r="P37" s="472"/>
      <c r="Q37" s="472"/>
      <c r="R37" s="472"/>
      <c r="S37" s="473"/>
    </row>
    <row r="38" spans="1:19" ht="15" customHeight="1" x14ac:dyDescent="0.25">
      <c r="A38" s="302"/>
      <c r="B38" s="510"/>
      <c r="C38" s="511"/>
      <c r="D38" s="511"/>
      <c r="E38" s="511"/>
      <c r="F38" s="511"/>
      <c r="G38" s="511"/>
      <c r="H38" s="511"/>
      <c r="I38" s="511"/>
      <c r="J38" s="511"/>
      <c r="K38" s="511"/>
      <c r="L38" s="511"/>
      <c r="M38" s="512"/>
      <c r="N38" s="513" t="s">
        <v>175</v>
      </c>
      <c r="O38" s="514"/>
      <c r="P38" s="514"/>
      <c r="Q38" s="514"/>
      <c r="R38" s="514"/>
      <c r="S38" s="515"/>
    </row>
    <row r="39" spans="1:19" ht="15" customHeight="1" x14ac:dyDescent="0.25">
      <c r="A39" s="302"/>
      <c r="B39" s="459" t="s">
        <v>464</v>
      </c>
      <c r="C39" s="460"/>
      <c r="D39" s="460"/>
      <c r="E39" s="460"/>
      <c r="F39" s="460"/>
      <c r="G39" s="460"/>
      <c r="H39" s="460"/>
      <c r="I39" s="460"/>
      <c r="J39" s="460"/>
      <c r="K39" s="460"/>
      <c r="L39" s="460"/>
      <c r="M39" s="461"/>
      <c r="N39" s="468" t="s">
        <v>164</v>
      </c>
      <c r="O39" s="469"/>
      <c r="P39" s="469"/>
      <c r="Q39" s="469"/>
      <c r="R39" s="469"/>
      <c r="S39" s="470"/>
    </row>
    <row r="40" spans="1:19" ht="15" customHeight="1" x14ac:dyDescent="0.25">
      <c r="A40" s="302"/>
      <c r="B40" s="462"/>
      <c r="C40" s="658"/>
      <c r="D40" s="658"/>
      <c r="E40" s="658"/>
      <c r="F40" s="658"/>
      <c r="G40" s="658"/>
      <c r="H40" s="658"/>
      <c r="I40" s="658"/>
      <c r="J40" s="658"/>
      <c r="K40" s="658"/>
      <c r="L40" s="658"/>
      <c r="M40" s="464"/>
      <c r="N40" s="471" t="s">
        <v>182</v>
      </c>
      <c r="O40" s="472"/>
      <c r="P40" s="472"/>
      <c r="Q40" s="472"/>
      <c r="R40" s="472"/>
      <c r="S40" s="473"/>
    </row>
    <row r="41" spans="1:19" ht="15" customHeight="1" x14ac:dyDescent="0.25">
      <c r="A41" s="302"/>
      <c r="B41" s="462"/>
      <c r="C41" s="658"/>
      <c r="D41" s="658"/>
      <c r="E41" s="658"/>
      <c r="F41" s="658"/>
      <c r="G41" s="658"/>
      <c r="H41" s="658"/>
      <c r="I41" s="658"/>
      <c r="J41" s="658"/>
      <c r="K41" s="658"/>
      <c r="L41" s="658"/>
      <c r="M41" s="464"/>
      <c r="N41" s="471" t="s">
        <v>172</v>
      </c>
      <c r="O41" s="472"/>
      <c r="P41" s="472"/>
      <c r="Q41" s="472"/>
      <c r="R41" s="472"/>
      <c r="S41" s="473"/>
    </row>
    <row r="42" spans="1:19" ht="15" customHeight="1" x14ac:dyDescent="0.25">
      <c r="A42" s="302"/>
      <c r="B42" s="462"/>
      <c r="C42" s="658"/>
      <c r="D42" s="658"/>
      <c r="E42" s="658"/>
      <c r="F42" s="658"/>
      <c r="G42" s="658"/>
      <c r="H42" s="658"/>
      <c r="I42" s="658"/>
      <c r="J42" s="658"/>
      <c r="K42" s="658"/>
      <c r="L42" s="658"/>
      <c r="M42" s="464"/>
      <c r="N42" s="471" t="s">
        <v>175</v>
      </c>
      <c r="O42" s="472"/>
      <c r="P42" s="472"/>
      <c r="Q42" s="472"/>
      <c r="R42" s="472"/>
      <c r="S42" s="473"/>
    </row>
    <row r="43" spans="1:19" ht="15" customHeight="1" thickBot="1" x14ac:dyDescent="0.3">
      <c r="A43" s="302"/>
      <c r="B43" s="510"/>
      <c r="C43" s="511"/>
      <c r="D43" s="511"/>
      <c r="E43" s="511"/>
      <c r="F43" s="511"/>
      <c r="G43" s="511"/>
      <c r="H43" s="511"/>
      <c r="I43" s="511"/>
      <c r="J43" s="511"/>
      <c r="K43" s="511"/>
      <c r="L43" s="511"/>
      <c r="M43" s="512"/>
      <c r="N43" s="513"/>
      <c r="O43" s="514"/>
      <c r="P43" s="514"/>
      <c r="Q43" s="514"/>
      <c r="R43" s="514"/>
      <c r="S43" s="515"/>
    </row>
    <row r="44" spans="1:19" ht="15" hidden="1" customHeight="1" x14ac:dyDescent="0.25">
      <c r="A44" s="302"/>
      <c r="B44" s="459"/>
      <c r="C44" s="460"/>
      <c r="D44" s="460"/>
      <c r="E44" s="460"/>
      <c r="F44" s="460"/>
      <c r="G44" s="460"/>
      <c r="H44" s="460"/>
      <c r="I44" s="460"/>
      <c r="J44" s="460"/>
      <c r="K44" s="460"/>
      <c r="L44" s="460"/>
      <c r="M44" s="461"/>
      <c r="N44" s="468"/>
      <c r="O44" s="469"/>
      <c r="P44" s="469"/>
      <c r="Q44" s="469"/>
      <c r="R44" s="469"/>
      <c r="S44" s="470"/>
    </row>
    <row r="45" spans="1:19" ht="15" hidden="1" customHeight="1" x14ac:dyDescent="0.25">
      <c r="A45" s="302"/>
      <c r="B45" s="462"/>
      <c r="C45" s="463"/>
      <c r="D45" s="463"/>
      <c r="E45" s="463"/>
      <c r="F45" s="463"/>
      <c r="G45" s="463"/>
      <c r="H45" s="463"/>
      <c r="I45" s="463"/>
      <c r="J45" s="463"/>
      <c r="K45" s="463"/>
      <c r="L45" s="463"/>
      <c r="M45" s="464"/>
      <c r="N45" s="471"/>
      <c r="O45" s="472"/>
      <c r="P45" s="472"/>
      <c r="Q45" s="472"/>
      <c r="R45" s="472"/>
      <c r="S45" s="473"/>
    </row>
    <row r="46" spans="1:19" ht="15" hidden="1" customHeight="1" x14ac:dyDescent="0.25">
      <c r="A46" s="302"/>
      <c r="B46" s="462"/>
      <c r="C46" s="463"/>
      <c r="D46" s="463"/>
      <c r="E46" s="463"/>
      <c r="F46" s="463"/>
      <c r="G46" s="463"/>
      <c r="H46" s="463"/>
      <c r="I46" s="463"/>
      <c r="J46" s="463"/>
      <c r="K46" s="463"/>
      <c r="L46" s="463"/>
      <c r="M46" s="464"/>
      <c r="N46" s="471"/>
      <c r="O46" s="472"/>
      <c r="P46" s="472"/>
      <c r="Q46" s="472"/>
      <c r="R46" s="472"/>
      <c r="S46" s="473"/>
    </row>
    <row r="47" spans="1:19" ht="15" hidden="1" customHeight="1" x14ac:dyDescent="0.25">
      <c r="A47" s="302"/>
      <c r="B47" s="462"/>
      <c r="C47" s="463"/>
      <c r="D47" s="463"/>
      <c r="E47" s="463"/>
      <c r="F47" s="463"/>
      <c r="G47" s="463"/>
      <c r="H47" s="463"/>
      <c r="I47" s="463"/>
      <c r="J47" s="463"/>
      <c r="K47" s="463"/>
      <c r="L47" s="463"/>
      <c r="M47" s="464"/>
      <c r="N47" s="471"/>
      <c r="O47" s="472"/>
      <c r="P47" s="472"/>
      <c r="Q47" s="472"/>
      <c r="R47" s="472"/>
      <c r="S47" s="473"/>
    </row>
    <row r="48" spans="1:19" ht="15" hidden="1" customHeight="1" x14ac:dyDescent="0.25">
      <c r="A48" s="302"/>
      <c r="B48" s="510"/>
      <c r="C48" s="511"/>
      <c r="D48" s="511"/>
      <c r="E48" s="511"/>
      <c r="F48" s="511"/>
      <c r="G48" s="511"/>
      <c r="H48" s="511"/>
      <c r="I48" s="511"/>
      <c r="J48" s="511"/>
      <c r="K48" s="511"/>
      <c r="L48" s="511"/>
      <c r="M48" s="512"/>
      <c r="N48" s="513"/>
      <c r="O48" s="514"/>
      <c r="P48" s="514"/>
      <c r="Q48" s="514"/>
      <c r="R48" s="514"/>
      <c r="S48" s="515"/>
    </row>
    <row r="49" spans="1:19" ht="15" hidden="1" customHeight="1" x14ac:dyDescent="0.25">
      <c r="A49" s="302"/>
      <c r="B49" s="459"/>
      <c r="C49" s="460"/>
      <c r="D49" s="460"/>
      <c r="E49" s="460"/>
      <c r="F49" s="460"/>
      <c r="G49" s="460"/>
      <c r="H49" s="460"/>
      <c r="I49" s="460"/>
      <c r="J49" s="460"/>
      <c r="K49" s="460"/>
      <c r="L49" s="460"/>
      <c r="M49" s="461"/>
      <c r="N49" s="468"/>
      <c r="O49" s="469"/>
      <c r="P49" s="469"/>
      <c r="Q49" s="469"/>
      <c r="R49" s="469"/>
      <c r="S49" s="470"/>
    </row>
    <row r="50" spans="1:19" ht="15" hidden="1" customHeight="1" x14ac:dyDescent="0.25">
      <c r="A50" s="302"/>
      <c r="B50" s="462"/>
      <c r="C50" s="463"/>
      <c r="D50" s="463"/>
      <c r="E50" s="463"/>
      <c r="F50" s="463"/>
      <c r="G50" s="463"/>
      <c r="H50" s="463"/>
      <c r="I50" s="463"/>
      <c r="J50" s="463"/>
      <c r="K50" s="463"/>
      <c r="L50" s="463"/>
      <c r="M50" s="464"/>
      <c r="N50" s="471"/>
      <c r="O50" s="472"/>
      <c r="P50" s="472"/>
      <c r="Q50" s="472"/>
      <c r="R50" s="472"/>
      <c r="S50" s="473"/>
    </row>
    <row r="51" spans="1:19" ht="15" hidden="1" customHeight="1" x14ac:dyDescent="0.25">
      <c r="A51" s="302"/>
      <c r="B51" s="462"/>
      <c r="C51" s="463"/>
      <c r="D51" s="463"/>
      <c r="E51" s="463"/>
      <c r="F51" s="463"/>
      <c r="G51" s="463"/>
      <c r="H51" s="463"/>
      <c r="I51" s="463"/>
      <c r="J51" s="463"/>
      <c r="K51" s="463"/>
      <c r="L51" s="463"/>
      <c r="M51" s="464"/>
      <c r="N51" s="471"/>
      <c r="O51" s="472"/>
      <c r="P51" s="472"/>
      <c r="Q51" s="472"/>
      <c r="R51" s="472"/>
      <c r="S51" s="473"/>
    </row>
    <row r="52" spans="1:19" ht="15" hidden="1" customHeight="1" x14ac:dyDescent="0.25">
      <c r="A52" s="302"/>
      <c r="B52" s="462"/>
      <c r="C52" s="463"/>
      <c r="D52" s="463"/>
      <c r="E52" s="463"/>
      <c r="F52" s="463"/>
      <c r="G52" s="463"/>
      <c r="H52" s="463"/>
      <c r="I52" s="463"/>
      <c r="J52" s="463"/>
      <c r="K52" s="463"/>
      <c r="L52" s="463"/>
      <c r="M52" s="464"/>
      <c r="N52" s="471"/>
      <c r="O52" s="472"/>
      <c r="P52" s="472"/>
      <c r="Q52" s="472"/>
      <c r="R52" s="472"/>
      <c r="S52" s="473"/>
    </row>
    <row r="53" spans="1:19" ht="15" hidden="1" customHeight="1" thickBot="1" x14ac:dyDescent="0.3">
      <c r="A53" s="302"/>
      <c r="B53" s="462"/>
      <c r="C53" s="463"/>
      <c r="D53" s="463"/>
      <c r="E53" s="463"/>
      <c r="F53" s="463"/>
      <c r="G53" s="463"/>
      <c r="H53" s="463"/>
      <c r="I53" s="463"/>
      <c r="J53" s="463"/>
      <c r="K53" s="463"/>
      <c r="L53" s="463"/>
      <c r="M53" s="464"/>
      <c r="N53" s="477"/>
      <c r="O53" s="478"/>
      <c r="P53" s="478"/>
      <c r="Q53" s="478"/>
      <c r="R53" s="478"/>
      <c r="S53" s="479"/>
    </row>
    <row r="54" spans="1:19" ht="15" customHeight="1" x14ac:dyDescent="0.25">
      <c r="A54" s="519" t="s">
        <v>506</v>
      </c>
      <c r="B54" s="650" t="s">
        <v>431</v>
      </c>
      <c r="C54" s="651"/>
      <c r="D54" s="651"/>
      <c r="E54" s="651"/>
      <c r="F54" s="651"/>
      <c r="G54" s="651"/>
      <c r="H54" s="651"/>
      <c r="I54" s="651"/>
      <c r="J54" s="651"/>
      <c r="K54" s="651"/>
      <c r="L54" s="651"/>
      <c r="M54" s="652"/>
      <c r="N54" s="653" t="s">
        <v>184</v>
      </c>
      <c r="O54" s="654"/>
      <c r="P54" s="654"/>
      <c r="Q54" s="654"/>
      <c r="R54" s="654"/>
      <c r="S54" s="655"/>
    </row>
    <row r="55" spans="1:19" ht="15" customHeight="1" x14ac:dyDescent="0.25">
      <c r="A55" s="296"/>
      <c r="B55" s="462"/>
      <c r="C55" s="463"/>
      <c r="D55" s="463"/>
      <c r="E55" s="463"/>
      <c r="F55" s="463"/>
      <c r="G55" s="463"/>
      <c r="H55" s="463"/>
      <c r="I55" s="463"/>
      <c r="J55" s="463"/>
      <c r="K55" s="463"/>
      <c r="L55" s="463"/>
      <c r="M55" s="464"/>
      <c r="N55" s="471" t="s">
        <v>183</v>
      </c>
      <c r="O55" s="472"/>
      <c r="P55" s="472"/>
      <c r="Q55" s="472"/>
      <c r="R55" s="472"/>
      <c r="S55" s="473"/>
    </row>
    <row r="56" spans="1:19" ht="15" customHeight="1" x14ac:dyDescent="0.25">
      <c r="A56" s="296"/>
      <c r="B56" s="462"/>
      <c r="C56" s="463"/>
      <c r="D56" s="463"/>
      <c r="E56" s="463"/>
      <c r="F56" s="463"/>
      <c r="G56" s="463"/>
      <c r="H56" s="463"/>
      <c r="I56" s="463"/>
      <c r="J56" s="463"/>
      <c r="K56" s="463"/>
      <c r="L56" s="463"/>
      <c r="M56" s="464"/>
      <c r="N56" s="471"/>
      <c r="O56" s="472"/>
      <c r="P56" s="472"/>
      <c r="Q56" s="472"/>
      <c r="R56" s="472"/>
      <c r="S56" s="473"/>
    </row>
    <row r="57" spans="1:19" ht="15" customHeight="1" x14ac:dyDescent="0.25">
      <c r="A57" s="296"/>
      <c r="B57" s="462"/>
      <c r="C57" s="463"/>
      <c r="D57" s="463"/>
      <c r="E57" s="463"/>
      <c r="F57" s="463"/>
      <c r="G57" s="463"/>
      <c r="H57" s="463"/>
      <c r="I57" s="463"/>
      <c r="J57" s="463"/>
      <c r="K57" s="463"/>
      <c r="L57" s="463"/>
      <c r="M57" s="464"/>
      <c r="N57" s="471"/>
      <c r="O57" s="472"/>
      <c r="P57" s="472"/>
      <c r="Q57" s="472"/>
      <c r="R57" s="472"/>
      <c r="S57" s="473"/>
    </row>
    <row r="58" spans="1:19" ht="15" customHeight="1" x14ac:dyDescent="0.25">
      <c r="A58" s="296"/>
      <c r="B58" s="510"/>
      <c r="C58" s="511"/>
      <c r="D58" s="511"/>
      <c r="E58" s="511"/>
      <c r="F58" s="511"/>
      <c r="G58" s="511"/>
      <c r="H58" s="511"/>
      <c r="I58" s="511"/>
      <c r="J58" s="511"/>
      <c r="K58" s="511"/>
      <c r="L58" s="511"/>
      <c r="M58" s="512"/>
      <c r="N58" s="513"/>
      <c r="O58" s="514"/>
      <c r="P58" s="514"/>
      <c r="Q58" s="514"/>
      <c r="R58" s="514"/>
      <c r="S58" s="515"/>
    </row>
    <row r="59" spans="1:19" ht="15" customHeight="1" x14ac:dyDescent="0.25">
      <c r="A59" s="296"/>
      <c r="B59" s="459" t="s">
        <v>606</v>
      </c>
      <c r="C59" s="460"/>
      <c r="D59" s="460"/>
      <c r="E59" s="460"/>
      <c r="F59" s="460"/>
      <c r="G59" s="460"/>
      <c r="H59" s="460"/>
      <c r="I59" s="460"/>
      <c r="J59" s="460"/>
      <c r="K59" s="460"/>
      <c r="L59" s="460"/>
      <c r="M59" s="461"/>
      <c r="N59" s="468" t="s">
        <v>183</v>
      </c>
      <c r="O59" s="469"/>
      <c r="P59" s="469"/>
      <c r="Q59" s="469"/>
      <c r="R59" s="469"/>
      <c r="S59" s="470"/>
    </row>
    <row r="60" spans="1:19" ht="15" customHeight="1" x14ac:dyDescent="0.25">
      <c r="A60" s="296"/>
      <c r="B60" s="462"/>
      <c r="C60" s="658"/>
      <c r="D60" s="658"/>
      <c r="E60" s="658"/>
      <c r="F60" s="658"/>
      <c r="G60" s="658"/>
      <c r="H60" s="658"/>
      <c r="I60" s="658"/>
      <c r="J60" s="658"/>
      <c r="K60" s="658"/>
      <c r="L60" s="658"/>
      <c r="M60" s="464"/>
      <c r="N60" s="471" t="s">
        <v>184</v>
      </c>
      <c r="O60" s="472"/>
      <c r="P60" s="472"/>
      <c r="Q60" s="472"/>
      <c r="R60" s="472"/>
      <c r="S60" s="473"/>
    </row>
    <row r="61" spans="1:19" ht="15" customHeight="1" x14ac:dyDescent="0.25">
      <c r="A61" s="296"/>
      <c r="B61" s="462"/>
      <c r="C61" s="658"/>
      <c r="D61" s="658"/>
      <c r="E61" s="658"/>
      <c r="F61" s="658"/>
      <c r="G61" s="658"/>
      <c r="H61" s="658"/>
      <c r="I61" s="658"/>
      <c r="J61" s="658"/>
      <c r="K61" s="658"/>
      <c r="L61" s="658"/>
      <c r="M61" s="464"/>
      <c r="N61" s="471"/>
      <c r="O61" s="472"/>
      <c r="P61" s="472"/>
      <c r="Q61" s="472"/>
      <c r="R61" s="472"/>
      <c r="S61" s="473"/>
    </row>
    <row r="62" spans="1:19" ht="15" customHeight="1" x14ac:dyDescent="0.25">
      <c r="A62" s="296"/>
      <c r="B62" s="462"/>
      <c r="C62" s="658"/>
      <c r="D62" s="658"/>
      <c r="E62" s="658"/>
      <c r="F62" s="658"/>
      <c r="G62" s="658"/>
      <c r="H62" s="658"/>
      <c r="I62" s="658"/>
      <c r="J62" s="658"/>
      <c r="K62" s="658"/>
      <c r="L62" s="658"/>
      <c r="M62" s="464"/>
      <c r="N62" s="471"/>
      <c r="O62" s="472"/>
      <c r="P62" s="472"/>
      <c r="Q62" s="472"/>
      <c r="R62" s="472"/>
      <c r="S62" s="473"/>
    </row>
    <row r="63" spans="1:19" ht="15" customHeight="1" x14ac:dyDescent="0.25">
      <c r="A63" s="296"/>
      <c r="B63" s="510"/>
      <c r="C63" s="511"/>
      <c r="D63" s="511"/>
      <c r="E63" s="511"/>
      <c r="F63" s="511"/>
      <c r="G63" s="511"/>
      <c r="H63" s="511"/>
      <c r="I63" s="511"/>
      <c r="J63" s="511"/>
      <c r="K63" s="511"/>
      <c r="L63" s="511"/>
      <c r="M63" s="512"/>
      <c r="N63" s="513"/>
      <c r="O63" s="514"/>
      <c r="P63" s="514"/>
      <c r="Q63" s="514"/>
      <c r="R63" s="514"/>
      <c r="S63" s="515"/>
    </row>
    <row r="64" spans="1:19" ht="15" hidden="1" customHeight="1" x14ac:dyDescent="0.25">
      <c r="A64" s="296"/>
      <c r="B64" s="459"/>
      <c r="C64" s="460"/>
      <c r="D64" s="460"/>
      <c r="E64" s="460"/>
      <c r="F64" s="460"/>
      <c r="G64" s="460"/>
      <c r="H64" s="460"/>
      <c r="I64" s="460"/>
      <c r="J64" s="460"/>
      <c r="K64" s="460"/>
      <c r="L64" s="460"/>
      <c r="M64" s="461"/>
      <c r="N64" s="468"/>
      <c r="O64" s="469"/>
      <c r="P64" s="469"/>
      <c r="Q64" s="469"/>
      <c r="R64" s="469"/>
      <c r="S64" s="520"/>
    </row>
    <row r="65" spans="1:19" ht="15" hidden="1" customHeight="1" x14ac:dyDescent="0.25">
      <c r="A65" s="296"/>
      <c r="B65" s="462"/>
      <c r="C65" s="463"/>
      <c r="D65" s="463"/>
      <c r="E65" s="463"/>
      <c r="F65" s="463"/>
      <c r="G65" s="463"/>
      <c r="H65" s="463"/>
      <c r="I65" s="463"/>
      <c r="J65" s="463"/>
      <c r="K65" s="463"/>
      <c r="L65" s="463"/>
      <c r="M65" s="464"/>
      <c r="N65" s="471"/>
      <c r="O65" s="472"/>
      <c r="P65" s="472"/>
      <c r="Q65" s="472"/>
      <c r="R65" s="472"/>
      <c r="S65" s="521"/>
    </row>
    <row r="66" spans="1:19" ht="15" hidden="1" customHeight="1" x14ac:dyDescent="0.25">
      <c r="A66" s="296"/>
      <c r="B66" s="462"/>
      <c r="C66" s="463"/>
      <c r="D66" s="463"/>
      <c r="E66" s="463"/>
      <c r="F66" s="463"/>
      <c r="G66" s="463"/>
      <c r="H66" s="463"/>
      <c r="I66" s="463"/>
      <c r="J66" s="463"/>
      <c r="K66" s="463"/>
      <c r="L66" s="463"/>
      <c r="M66" s="464"/>
      <c r="N66" s="471"/>
      <c r="O66" s="472"/>
      <c r="P66" s="472"/>
      <c r="Q66" s="472"/>
      <c r="R66" s="472"/>
      <c r="S66" s="521"/>
    </row>
    <row r="67" spans="1:19" ht="15" hidden="1" customHeight="1" x14ac:dyDescent="0.25">
      <c r="A67" s="296"/>
      <c r="B67" s="462"/>
      <c r="C67" s="463"/>
      <c r="D67" s="463"/>
      <c r="E67" s="463"/>
      <c r="F67" s="463"/>
      <c r="G67" s="463"/>
      <c r="H67" s="463"/>
      <c r="I67" s="463"/>
      <c r="J67" s="463"/>
      <c r="K67" s="463"/>
      <c r="L67" s="463"/>
      <c r="M67" s="464"/>
      <c r="N67" s="471"/>
      <c r="O67" s="472"/>
      <c r="P67" s="472"/>
      <c r="Q67" s="472"/>
      <c r="R67" s="472"/>
      <c r="S67" s="521"/>
    </row>
    <row r="68" spans="1:19" ht="15" hidden="1" customHeight="1" thickBot="1" x14ac:dyDescent="0.3">
      <c r="A68" s="297"/>
      <c r="B68" s="465"/>
      <c r="C68" s="466"/>
      <c r="D68" s="466"/>
      <c r="E68" s="466"/>
      <c r="F68" s="466"/>
      <c r="G68" s="466"/>
      <c r="H68" s="466"/>
      <c r="I68" s="466"/>
      <c r="J68" s="466"/>
      <c r="K68" s="466"/>
      <c r="L68" s="466"/>
      <c r="M68" s="467"/>
      <c r="N68" s="474"/>
      <c r="O68" s="475"/>
      <c r="P68" s="475"/>
      <c r="Q68" s="475"/>
      <c r="R68" s="475"/>
      <c r="S68" s="522"/>
    </row>
    <row r="69" spans="1:19" ht="15" customHeight="1" x14ac:dyDescent="0.25">
      <c r="A69" s="433"/>
      <c r="B69" s="434"/>
      <c r="C69" s="434"/>
      <c r="D69" s="434"/>
      <c r="E69" s="434"/>
      <c r="F69" s="434"/>
      <c r="G69" s="434"/>
      <c r="H69" s="434"/>
      <c r="I69" s="434"/>
      <c r="J69" s="434"/>
      <c r="K69" s="434"/>
      <c r="L69" s="434"/>
      <c r="M69" s="434"/>
      <c r="N69" s="434"/>
      <c r="O69" s="434"/>
      <c r="P69" s="434"/>
      <c r="Q69" s="434"/>
      <c r="R69" s="434"/>
      <c r="S69" s="435"/>
    </row>
    <row r="70" spans="1:19" ht="20.100000000000001" customHeight="1" x14ac:dyDescent="0.25">
      <c r="A70" s="218" t="s">
        <v>66</v>
      </c>
      <c r="B70" s="219"/>
      <c r="C70" s="219"/>
      <c r="D70" s="219"/>
      <c r="E70" s="219"/>
      <c r="F70" s="219"/>
      <c r="G70" s="219"/>
      <c r="H70" s="219"/>
      <c r="I70" s="219"/>
      <c r="J70" s="32"/>
      <c r="K70" s="445" t="s">
        <v>67</v>
      </c>
      <c r="L70" s="239"/>
      <c r="M70" s="239"/>
      <c r="N70" s="239"/>
      <c r="O70" s="239"/>
      <c r="P70" s="239"/>
      <c r="Q70" s="239"/>
      <c r="R70" s="239"/>
      <c r="S70" s="240"/>
    </row>
    <row r="71" spans="1:19" ht="15" customHeight="1" x14ac:dyDescent="0.25">
      <c r="A71" s="296" t="s">
        <v>142</v>
      </c>
      <c r="B71" s="418" t="s">
        <v>68</v>
      </c>
      <c r="C71" s="419"/>
      <c r="D71" s="419"/>
      <c r="E71" s="419"/>
      <c r="F71" s="420"/>
      <c r="G71" s="439">
        <f>Z2_ZPI!G23</f>
        <v>6</v>
      </c>
      <c r="H71" s="440"/>
      <c r="I71" s="441"/>
      <c r="J71" s="383"/>
      <c r="K71" s="424" t="s">
        <v>143</v>
      </c>
      <c r="L71" s="427" t="s">
        <v>496</v>
      </c>
      <c r="M71" s="428"/>
      <c r="N71" s="428"/>
      <c r="O71" s="428"/>
      <c r="P71" s="428"/>
      <c r="Q71" s="428"/>
      <c r="R71" s="428"/>
      <c r="S71" s="429"/>
    </row>
    <row r="72" spans="1:19" ht="15" customHeight="1" x14ac:dyDescent="0.25">
      <c r="A72" s="296"/>
      <c r="B72" s="421" t="s">
        <v>69</v>
      </c>
      <c r="C72" s="422"/>
      <c r="D72" s="422"/>
      <c r="E72" s="422"/>
      <c r="F72" s="423"/>
      <c r="G72" s="415">
        <f>SUM(G73:I83)</f>
        <v>6</v>
      </c>
      <c r="H72" s="416"/>
      <c r="I72" s="417"/>
      <c r="J72" s="383"/>
      <c r="K72" s="425"/>
      <c r="L72" s="409" t="s">
        <v>94</v>
      </c>
      <c r="M72" s="410"/>
      <c r="N72" s="410"/>
      <c r="O72" s="410"/>
      <c r="P72" s="410"/>
      <c r="Q72" s="410"/>
      <c r="R72" s="410"/>
      <c r="S72" s="411"/>
    </row>
    <row r="73" spans="1:19" ht="15" customHeight="1" x14ac:dyDescent="0.25">
      <c r="A73" s="296"/>
      <c r="B73" s="385" t="s">
        <v>70</v>
      </c>
      <c r="C73" s="386"/>
      <c r="D73" s="386"/>
      <c r="E73" s="386"/>
      <c r="F73" s="387"/>
      <c r="G73" s="412">
        <v>3</v>
      </c>
      <c r="H73" s="413"/>
      <c r="I73" s="414"/>
      <c r="J73" s="383"/>
      <c r="K73" s="425"/>
      <c r="L73" s="409" t="s">
        <v>98</v>
      </c>
      <c r="M73" s="410"/>
      <c r="N73" s="410"/>
      <c r="O73" s="410"/>
      <c r="P73" s="410"/>
      <c r="Q73" s="410"/>
      <c r="R73" s="410"/>
      <c r="S73" s="411"/>
    </row>
    <row r="74" spans="1:19" ht="15" customHeight="1" x14ac:dyDescent="0.25">
      <c r="A74" s="296"/>
      <c r="B74" s="385" t="s">
        <v>71</v>
      </c>
      <c r="C74" s="386"/>
      <c r="D74" s="386"/>
      <c r="E74" s="386"/>
      <c r="F74" s="387"/>
      <c r="G74" s="412">
        <v>3</v>
      </c>
      <c r="H74" s="413"/>
      <c r="I74" s="414"/>
      <c r="J74" s="383"/>
      <c r="K74" s="425"/>
      <c r="L74" s="409" t="s">
        <v>107</v>
      </c>
      <c r="M74" s="410"/>
      <c r="N74" s="410"/>
      <c r="O74" s="410"/>
      <c r="P74" s="410"/>
      <c r="Q74" s="410"/>
      <c r="R74" s="410"/>
      <c r="S74" s="411"/>
    </row>
    <row r="75" spans="1:19" ht="15" customHeight="1" x14ac:dyDescent="0.25">
      <c r="A75" s="296"/>
      <c r="B75" s="385" t="s">
        <v>72</v>
      </c>
      <c r="C75" s="386"/>
      <c r="D75" s="386"/>
      <c r="E75" s="386"/>
      <c r="F75" s="387"/>
      <c r="G75" s="412"/>
      <c r="H75" s="413"/>
      <c r="I75" s="414"/>
      <c r="J75" s="383"/>
      <c r="K75" s="425"/>
      <c r="L75" s="409"/>
      <c r="M75" s="410"/>
      <c r="N75" s="410"/>
      <c r="O75" s="410"/>
      <c r="P75" s="410"/>
      <c r="Q75" s="410"/>
      <c r="R75" s="410"/>
      <c r="S75" s="411"/>
    </row>
    <row r="76" spans="1:19" ht="15" customHeight="1" x14ac:dyDescent="0.25">
      <c r="A76" s="296"/>
      <c r="B76" s="385" t="s">
        <v>73</v>
      </c>
      <c r="C76" s="386"/>
      <c r="D76" s="386"/>
      <c r="E76" s="386"/>
      <c r="F76" s="387"/>
      <c r="G76" s="412"/>
      <c r="H76" s="413"/>
      <c r="I76" s="414"/>
      <c r="J76" s="383"/>
      <c r="K76" s="425"/>
      <c r="L76" s="409"/>
      <c r="M76" s="410"/>
      <c r="N76" s="410"/>
      <c r="O76" s="410"/>
      <c r="P76" s="410"/>
      <c r="Q76" s="410"/>
      <c r="R76" s="410"/>
      <c r="S76" s="411"/>
    </row>
    <row r="77" spans="1:19" ht="15" customHeight="1" x14ac:dyDescent="0.25">
      <c r="A77" s="296"/>
      <c r="B77" s="385" t="s">
        <v>74</v>
      </c>
      <c r="C77" s="386"/>
      <c r="D77" s="386"/>
      <c r="E77" s="386"/>
      <c r="F77" s="387"/>
      <c r="G77" s="412"/>
      <c r="H77" s="413"/>
      <c r="I77" s="414"/>
      <c r="J77" s="383"/>
      <c r="K77" s="425"/>
      <c r="L77" s="409"/>
      <c r="M77" s="410"/>
      <c r="N77" s="410"/>
      <c r="O77" s="410"/>
      <c r="P77" s="410"/>
      <c r="Q77" s="410"/>
      <c r="R77" s="410"/>
      <c r="S77" s="411"/>
    </row>
    <row r="78" spans="1:19" ht="15" customHeight="1" x14ac:dyDescent="0.25">
      <c r="A78" s="296"/>
      <c r="B78" s="385" t="s">
        <v>75</v>
      </c>
      <c r="C78" s="386"/>
      <c r="D78" s="386"/>
      <c r="E78" s="386"/>
      <c r="F78" s="387"/>
      <c r="G78" s="412"/>
      <c r="H78" s="413"/>
      <c r="I78" s="414"/>
      <c r="J78" s="383"/>
      <c r="K78" s="425"/>
      <c r="L78" s="409"/>
      <c r="M78" s="410"/>
      <c r="N78" s="410"/>
      <c r="O78" s="410"/>
      <c r="P78" s="410"/>
      <c r="Q78" s="410"/>
      <c r="R78" s="410"/>
      <c r="S78" s="411"/>
    </row>
    <row r="79" spans="1:19" ht="15" customHeight="1" x14ac:dyDescent="0.25">
      <c r="A79" s="296"/>
      <c r="B79" s="385" t="s">
        <v>76</v>
      </c>
      <c r="C79" s="386"/>
      <c r="D79" s="386"/>
      <c r="E79" s="386"/>
      <c r="F79" s="387"/>
      <c r="G79" s="412"/>
      <c r="H79" s="413"/>
      <c r="I79" s="414"/>
      <c r="J79" s="383"/>
      <c r="K79" s="426"/>
      <c r="L79" s="409"/>
      <c r="M79" s="410"/>
      <c r="N79" s="410"/>
      <c r="O79" s="410"/>
      <c r="P79" s="410"/>
      <c r="Q79" s="410"/>
      <c r="R79" s="410"/>
      <c r="S79" s="411"/>
    </row>
    <row r="80" spans="1:19" ht="15" customHeight="1" x14ac:dyDescent="0.25">
      <c r="A80" s="296"/>
      <c r="B80" s="385" t="s">
        <v>77</v>
      </c>
      <c r="C80" s="386"/>
      <c r="D80" s="386"/>
      <c r="E80" s="386"/>
      <c r="F80" s="387"/>
      <c r="G80" s="412"/>
      <c r="H80" s="413"/>
      <c r="I80" s="414"/>
      <c r="J80" s="383"/>
      <c r="K80" s="424" t="s">
        <v>144</v>
      </c>
      <c r="L80" s="427" t="s">
        <v>497</v>
      </c>
      <c r="M80" s="428"/>
      <c r="N80" s="428"/>
      <c r="O80" s="428"/>
      <c r="P80" s="428"/>
      <c r="Q80" s="428"/>
      <c r="R80" s="428"/>
      <c r="S80" s="429"/>
    </row>
    <row r="81" spans="1:19" ht="15" customHeight="1" x14ac:dyDescent="0.25">
      <c r="A81" s="296"/>
      <c r="B81" s="385" t="s">
        <v>78</v>
      </c>
      <c r="C81" s="386"/>
      <c r="D81" s="386"/>
      <c r="E81" s="386"/>
      <c r="F81" s="387"/>
      <c r="G81" s="412"/>
      <c r="H81" s="413"/>
      <c r="I81" s="414"/>
      <c r="J81" s="383"/>
      <c r="K81" s="425"/>
      <c r="L81" s="409" t="s">
        <v>97</v>
      </c>
      <c r="M81" s="410"/>
      <c r="N81" s="410"/>
      <c r="O81" s="410"/>
      <c r="P81" s="410"/>
      <c r="Q81" s="410"/>
      <c r="R81" s="410"/>
      <c r="S81" s="411"/>
    </row>
    <row r="82" spans="1:19" ht="15" customHeight="1" x14ac:dyDescent="0.25">
      <c r="A82" s="296"/>
      <c r="B82" s="385" t="s">
        <v>79</v>
      </c>
      <c r="C82" s="386"/>
      <c r="D82" s="386"/>
      <c r="E82" s="386"/>
      <c r="F82" s="387"/>
      <c r="G82" s="412"/>
      <c r="H82" s="413"/>
      <c r="I82" s="414"/>
      <c r="J82" s="383"/>
      <c r="K82" s="425"/>
      <c r="L82" s="409" t="s">
        <v>103</v>
      </c>
      <c r="M82" s="410"/>
      <c r="N82" s="410"/>
      <c r="O82" s="410"/>
      <c r="P82" s="410"/>
      <c r="Q82" s="410"/>
      <c r="R82" s="410"/>
      <c r="S82" s="411"/>
    </row>
    <row r="83" spans="1:19" ht="15" customHeight="1" x14ac:dyDescent="0.25">
      <c r="A83" s="296"/>
      <c r="B83" s="385" t="s">
        <v>80</v>
      </c>
      <c r="C83" s="386"/>
      <c r="D83" s="386"/>
      <c r="E83" s="386"/>
      <c r="F83" s="387"/>
      <c r="G83" s="412"/>
      <c r="H83" s="413"/>
      <c r="I83" s="414"/>
      <c r="J83" s="383"/>
      <c r="K83" s="425"/>
      <c r="L83" s="409"/>
      <c r="M83" s="410"/>
      <c r="N83" s="410"/>
      <c r="O83" s="410"/>
      <c r="P83" s="410"/>
      <c r="Q83" s="410"/>
      <c r="R83" s="410"/>
      <c r="S83" s="411"/>
    </row>
    <row r="84" spans="1:19" ht="15" customHeight="1" x14ac:dyDescent="0.25">
      <c r="A84" s="296"/>
      <c r="B84" s="442" t="s">
        <v>81</v>
      </c>
      <c r="C84" s="443"/>
      <c r="D84" s="443"/>
      <c r="E84" s="443"/>
      <c r="F84" s="444"/>
      <c r="G84" s="439">
        <f>Z2_ZPI!H23</f>
        <v>19</v>
      </c>
      <c r="H84" s="440"/>
      <c r="I84" s="441"/>
      <c r="J84" s="383"/>
      <c r="K84" s="425"/>
      <c r="L84" s="409"/>
      <c r="M84" s="410"/>
      <c r="N84" s="410"/>
      <c r="O84" s="410"/>
      <c r="P84" s="410"/>
      <c r="Q84" s="410"/>
      <c r="R84" s="410"/>
      <c r="S84" s="411"/>
    </row>
    <row r="85" spans="1:19" ht="15" customHeight="1" x14ac:dyDescent="0.25">
      <c r="A85" s="296"/>
      <c r="B85" s="452" t="s">
        <v>146</v>
      </c>
      <c r="C85" s="453"/>
      <c r="D85" s="453"/>
      <c r="E85" s="453"/>
      <c r="F85" s="454"/>
      <c r="G85" s="415">
        <f>SUM(G84,G71)</f>
        <v>25</v>
      </c>
      <c r="H85" s="416"/>
      <c r="I85" s="417"/>
      <c r="J85" s="384"/>
      <c r="K85" s="426"/>
      <c r="L85" s="409"/>
      <c r="M85" s="410"/>
      <c r="N85" s="410"/>
      <c r="O85" s="410"/>
      <c r="P85" s="410"/>
      <c r="Q85" s="410"/>
      <c r="R85" s="410"/>
      <c r="S85" s="411"/>
    </row>
    <row r="86" spans="1:19" ht="15" customHeight="1" x14ac:dyDescent="0.25">
      <c r="A86" s="336"/>
      <c r="B86" s="337"/>
      <c r="C86" s="337"/>
      <c r="D86" s="337"/>
      <c r="E86" s="337"/>
      <c r="F86" s="337"/>
      <c r="G86" s="337"/>
      <c r="H86" s="337"/>
      <c r="I86" s="337"/>
      <c r="J86" s="337"/>
      <c r="K86" s="337"/>
      <c r="L86" s="337"/>
      <c r="M86" s="337"/>
      <c r="N86" s="337"/>
      <c r="O86" s="337"/>
      <c r="P86" s="337"/>
      <c r="Q86" s="337"/>
      <c r="R86" s="337"/>
      <c r="S86" s="338"/>
    </row>
    <row r="87" spans="1:19" ht="20.100000000000001" customHeight="1" x14ac:dyDescent="0.25">
      <c r="A87" s="380" t="s">
        <v>82</v>
      </c>
      <c r="B87" s="381"/>
      <c r="C87" s="381"/>
      <c r="D87" s="381"/>
      <c r="E87" s="381"/>
      <c r="F87" s="381"/>
      <c r="G87" s="381"/>
      <c r="H87" s="381"/>
      <c r="I87" s="381"/>
      <c r="J87" s="381"/>
      <c r="K87" s="381"/>
      <c r="L87" s="381"/>
      <c r="M87" s="381"/>
      <c r="N87" s="381"/>
      <c r="O87" s="381"/>
      <c r="P87" s="381"/>
      <c r="Q87" s="381"/>
      <c r="R87" s="381"/>
      <c r="S87" s="382"/>
    </row>
    <row r="88" spans="1:19" ht="15" customHeight="1" x14ac:dyDescent="0.25">
      <c r="A88" s="322" t="s">
        <v>141</v>
      </c>
      <c r="B88" s="323" t="s">
        <v>83</v>
      </c>
      <c r="C88" s="324"/>
      <c r="D88" s="324"/>
      <c r="E88" s="325"/>
      <c r="F88" s="323" t="str">
        <f>Z2_ZPI!E23</f>
        <v>zal. bez oceny</v>
      </c>
      <c r="G88" s="324"/>
      <c r="H88" s="324"/>
      <c r="I88" s="325"/>
      <c r="J88" s="326"/>
      <c r="K88" s="339" t="s">
        <v>84</v>
      </c>
      <c r="L88" s="333" t="s">
        <v>85</v>
      </c>
      <c r="M88" s="334"/>
      <c r="N88" s="334"/>
      <c r="O88" s="334"/>
      <c r="P88" s="334"/>
      <c r="Q88" s="334"/>
      <c r="R88" s="334"/>
      <c r="S88" s="335"/>
    </row>
    <row r="89" spans="1:19" ht="15" customHeight="1" x14ac:dyDescent="0.25">
      <c r="A89" s="322"/>
      <c r="B89" s="327" t="s">
        <v>566</v>
      </c>
      <c r="C89" s="328"/>
      <c r="D89" s="328"/>
      <c r="E89" s="329"/>
      <c r="F89" s="327" t="s">
        <v>86</v>
      </c>
      <c r="G89" s="328"/>
      <c r="H89" s="328"/>
      <c r="I89" s="329"/>
      <c r="J89" s="326"/>
      <c r="K89" s="339"/>
      <c r="L89" s="330" t="s">
        <v>232</v>
      </c>
      <c r="M89" s="331"/>
      <c r="N89" s="331"/>
      <c r="O89" s="331"/>
      <c r="P89" s="331"/>
      <c r="Q89" s="331"/>
      <c r="R89" s="331"/>
      <c r="S89" s="332"/>
    </row>
    <row r="90" spans="1:19" ht="15" customHeight="1" x14ac:dyDescent="0.25">
      <c r="A90" s="322"/>
      <c r="B90" s="348" t="s">
        <v>137</v>
      </c>
      <c r="C90" s="349"/>
      <c r="D90" s="349"/>
      <c r="E90" s="350"/>
      <c r="F90" s="351">
        <v>100</v>
      </c>
      <c r="G90" s="352"/>
      <c r="H90" s="352"/>
      <c r="I90" s="353"/>
      <c r="J90" s="326"/>
      <c r="K90" s="339"/>
      <c r="L90" s="330" t="s">
        <v>233</v>
      </c>
      <c r="M90" s="331"/>
      <c r="N90" s="331"/>
      <c r="O90" s="331"/>
      <c r="P90" s="331"/>
      <c r="Q90" s="331"/>
      <c r="R90" s="331"/>
      <c r="S90" s="332"/>
    </row>
    <row r="91" spans="1:19" ht="15" customHeight="1" x14ac:dyDescent="0.25">
      <c r="A91" s="322"/>
      <c r="B91" s="348"/>
      <c r="C91" s="349"/>
      <c r="D91" s="349"/>
      <c r="E91" s="350"/>
      <c r="F91" s="351"/>
      <c r="G91" s="352"/>
      <c r="H91" s="352"/>
      <c r="I91" s="353"/>
      <c r="J91" s="326"/>
      <c r="K91" s="339"/>
      <c r="L91" s="330" t="s">
        <v>87</v>
      </c>
      <c r="M91" s="331"/>
      <c r="N91" s="331"/>
      <c r="O91" s="331"/>
      <c r="P91" s="331"/>
      <c r="Q91" s="331"/>
      <c r="R91" s="331"/>
      <c r="S91" s="332"/>
    </row>
    <row r="92" spans="1:19" ht="15" customHeight="1" x14ac:dyDescent="0.25">
      <c r="A92" s="322"/>
      <c r="B92" s="348"/>
      <c r="C92" s="349"/>
      <c r="D92" s="349"/>
      <c r="E92" s="350"/>
      <c r="F92" s="351"/>
      <c r="G92" s="352"/>
      <c r="H92" s="352"/>
      <c r="I92" s="353"/>
      <c r="J92" s="326"/>
      <c r="K92" s="339"/>
      <c r="L92" s="330" t="s">
        <v>234</v>
      </c>
      <c r="M92" s="331"/>
      <c r="N92" s="331"/>
      <c r="O92" s="331"/>
      <c r="P92" s="331"/>
      <c r="Q92" s="331"/>
      <c r="R92" s="331"/>
      <c r="S92" s="332"/>
    </row>
    <row r="93" spans="1:19" ht="15" customHeight="1" x14ac:dyDescent="0.25">
      <c r="A93" s="322"/>
      <c r="B93" s="348"/>
      <c r="C93" s="349"/>
      <c r="D93" s="349"/>
      <c r="E93" s="350"/>
      <c r="F93" s="351"/>
      <c r="G93" s="352"/>
      <c r="H93" s="352"/>
      <c r="I93" s="353"/>
      <c r="J93" s="326"/>
      <c r="K93" s="339"/>
      <c r="L93" s="330" t="s">
        <v>88</v>
      </c>
      <c r="M93" s="331"/>
      <c r="N93" s="331"/>
      <c r="O93" s="331"/>
      <c r="P93" s="331"/>
      <c r="Q93" s="331"/>
      <c r="R93" s="331"/>
      <c r="S93" s="332"/>
    </row>
    <row r="94" spans="1:19" ht="15" customHeight="1" x14ac:dyDescent="0.25">
      <c r="A94" s="322"/>
      <c r="B94" s="348"/>
      <c r="C94" s="349"/>
      <c r="D94" s="349"/>
      <c r="E94" s="350"/>
      <c r="F94" s="351"/>
      <c r="G94" s="352"/>
      <c r="H94" s="352"/>
      <c r="I94" s="353"/>
      <c r="J94" s="326"/>
      <c r="K94" s="339"/>
      <c r="L94" s="330" t="s">
        <v>733</v>
      </c>
      <c r="M94" s="331"/>
      <c r="N94" s="331"/>
      <c r="O94" s="331"/>
      <c r="P94" s="331"/>
      <c r="Q94" s="331"/>
      <c r="R94" s="331"/>
      <c r="S94" s="332"/>
    </row>
    <row r="95" spans="1:19" ht="15" customHeight="1" x14ac:dyDescent="0.25">
      <c r="A95" s="336"/>
      <c r="B95" s="337"/>
      <c r="C95" s="337"/>
      <c r="D95" s="337"/>
      <c r="E95" s="337"/>
      <c r="F95" s="337"/>
      <c r="G95" s="337"/>
      <c r="H95" s="337"/>
      <c r="I95" s="337"/>
      <c r="J95" s="337"/>
      <c r="K95" s="337"/>
      <c r="L95" s="337"/>
      <c r="M95" s="337"/>
      <c r="N95" s="337"/>
      <c r="O95" s="337"/>
      <c r="P95" s="337"/>
      <c r="Q95" s="337"/>
      <c r="R95" s="337"/>
      <c r="S95" s="338"/>
    </row>
    <row r="96" spans="1:19" ht="20.100000000000001" customHeight="1" x14ac:dyDescent="0.25">
      <c r="A96" s="388" t="s">
        <v>140</v>
      </c>
      <c r="B96" s="340" t="s">
        <v>89</v>
      </c>
      <c r="C96" s="340"/>
      <c r="D96" s="340"/>
      <c r="E96" s="340"/>
      <c r="F96" s="340"/>
      <c r="G96" s="340"/>
      <c r="H96" s="340"/>
      <c r="I96" s="340"/>
      <c r="J96" s="340"/>
      <c r="K96" s="340"/>
      <c r="L96" s="340"/>
      <c r="M96" s="340"/>
      <c r="N96" s="340"/>
      <c r="O96" s="340"/>
      <c r="P96" s="340"/>
      <c r="Q96" s="340"/>
      <c r="R96" s="340"/>
      <c r="S96" s="341"/>
    </row>
    <row r="97" spans="1:19" ht="15" customHeight="1" x14ac:dyDescent="0.25">
      <c r="A97" s="388"/>
      <c r="B97" s="342" t="s">
        <v>567</v>
      </c>
      <c r="C97" s="342"/>
      <c r="D97" s="342"/>
      <c r="E97" s="342"/>
      <c r="F97" s="342"/>
      <c r="G97" s="342"/>
      <c r="H97" s="342"/>
      <c r="I97" s="342"/>
      <c r="J97" s="342"/>
      <c r="K97" s="342"/>
      <c r="L97" s="342"/>
      <c r="M97" s="342"/>
      <c r="N97" s="342"/>
      <c r="O97" s="342"/>
      <c r="P97" s="342"/>
      <c r="Q97" s="342"/>
      <c r="R97" s="342"/>
      <c r="S97" s="343"/>
    </row>
    <row r="98" spans="1:19" ht="139.5" customHeight="1" x14ac:dyDescent="0.25">
      <c r="A98" s="388"/>
      <c r="B98" s="357" t="s">
        <v>607</v>
      </c>
      <c r="C98" s="357"/>
      <c r="D98" s="357"/>
      <c r="E98" s="357"/>
      <c r="F98" s="357"/>
      <c r="G98" s="357"/>
      <c r="H98" s="357"/>
      <c r="I98" s="357"/>
      <c r="J98" s="357"/>
      <c r="K98" s="357"/>
      <c r="L98" s="357"/>
      <c r="M98" s="357"/>
      <c r="N98" s="357"/>
      <c r="O98" s="357"/>
      <c r="P98" s="357"/>
      <c r="Q98" s="357"/>
      <c r="R98" s="357"/>
      <c r="S98" s="358"/>
    </row>
    <row r="99" spans="1:19" ht="15" customHeight="1" x14ac:dyDescent="0.25">
      <c r="A99" s="388"/>
      <c r="B99" s="346" t="s">
        <v>90</v>
      </c>
      <c r="C99" s="346"/>
      <c r="D99" s="346"/>
      <c r="E99" s="346"/>
      <c r="F99" s="346"/>
      <c r="G99" s="346"/>
      <c r="H99" s="346"/>
      <c r="I99" s="346"/>
      <c r="J99" s="346"/>
      <c r="K99" s="346"/>
      <c r="L99" s="346"/>
      <c r="M99" s="346"/>
      <c r="N99" s="346"/>
      <c r="O99" s="346"/>
      <c r="P99" s="346"/>
      <c r="Q99" s="346"/>
      <c r="R99" s="346"/>
      <c r="S99" s="347"/>
    </row>
    <row r="100" spans="1:19" ht="47.25" customHeight="1" x14ac:dyDescent="0.25">
      <c r="A100" s="388"/>
      <c r="B100" s="357" t="s">
        <v>608</v>
      </c>
      <c r="C100" s="357"/>
      <c r="D100" s="357"/>
      <c r="E100" s="357"/>
      <c r="F100" s="357"/>
      <c r="G100" s="357"/>
      <c r="H100" s="357"/>
      <c r="I100" s="357"/>
      <c r="J100" s="357"/>
      <c r="K100" s="357"/>
      <c r="L100" s="357"/>
      <c r="M100" s="357"/>
      <c r="N100" s="357"/>
      <c r="O100" s="357"/>
      <c r="P100" s="357"/>
      <c r="Q100" s="357"/>
      <c r="R100" s="357"/>
      <c r="S100" s="358"/>
    </row>
    <row r="101" spans="1:19" ht="15" customHeight="1" x14ac:dyDescent="0.25">
      <c r="A101" s="388"/>
      <c r="B101" s="346" t="s">
        <v>91</v>
      </c>
      <c r="C101" s="346"/>
      <c r="D101" s="346"/>
      <c r="E101" s="346"/>
      <c r="F101" s="346"/>
      <c r="G101" s="346"/>
      <c r="H101" s="346"/>
      <c r="I101" s="346"/>
      <c r="J101" s="346"/>
      <c r="K101" s="346"/>
      <c r="L101" s="346"/>
      <c r="M101" s="346"/>
      <c r="N101" s="346"/>
      <c r="O101" s="346"/>
      <c r="P101" s="346"/>
      <c r="Q101" s="346"/>
      <c r="R101" s="346"/>
      <c r="S101" s="347"/>
    </row>
    <row r="102" spans="1:19" ht="80.25" customHeight="1" x14ac:dyDescent="0.25">
      <c r="A102" s="388"/>
      <c r="B102" s="357" t="s">
        <v>556</v>
      </c>
      <c r="C102" s="357"/>
      <c r="D102" s="357"/>
      <c r="E102" s="357"/>
      <c r="F102" s="357"/>
      <c r="G102" s="357"/>
      <c r="H102" s="357"/>
      <c r="I102" s="357"/>
      <c r="J102" s="357"/>
      <c r="K102" s="357"/>
      <c r="L102" s="357"/>
      <c r="M102" s="357"/>
      <c r="N102" s="357"/>
      <c r="O102" s="357"/>
      <c r="P102" s="357"/>
      <c r="Q102" s="357"/>
      <c r="R102" s="357"/>
      <c r="S102" s="35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U0TZcGQThaogLiAyPVRv4xDQNLxdNdLM9FAehh6kujFg835hKfi1eVj9KuFMBuZ2iGph9W2fqKGjGajZup0jFA==" saltValue="0q3rRn0ekawiU3C6M69lf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B56A9A14-A141-42E1-AF87-8B7E7AB8850A}">
      <formula1>PRAC_STUD</formula1>
    </dataValidation>
    <dataValidation type="list" allowBlank="1" showInputMessage="1" showErrorMessage="1" sqref="L72:L79" xr:uid="{24C0085A-2B65-4A62-A6F6-1179F86789B7}">
      <formula1>METODY</formula1>
    </dataValidation>
    <dataValidation type="list" allowBlank="1" showInputMessage="1" showErrorMessage="1" sqref="L7" xr:uid="{F493D806-6B93-4C12-9D77-D0FAE619553C}">
      <formula1>STATUS</formula1>
    </dataValidation>
    <dataValidation type="list" allowBlank="1" showInputMessage="1" showErrorMessage="1" sqref="B90:E94" xr:uid="{DB32A656-4D5F-4006-B15D-3F2FFC0F06A6}">
      <formula1>ZAL</formula1>
    </dataValidation>
    <dataValidation type="list" allowBlank="1" showInputMessage="1" showErrorMessage="1" sqref="N14:S33" xr:uid="{CCC480CA-B9CA-48C3-B726-C1BE51B21840}">
      <formula1>KEW_Z2</formula1>
    </dataValidation>
    <dataValidation type="list" allowBlank="1" showInputMessage="1" showErrorMessage="1" sqref="N34:S53" xr:uid="{2C2CF798-1C12-4CED-99D7-DE742F1BC968}">
      <formula1>KEU_Z2</formula1>
    </dataValidation>
    <dataValidation type="list" allowBlank="1" showInputMessage="1" showErrorMessage="1" sqref="N54:S68" xr:uid="{0ABA38BF-DBC2-4BEE-8107-1E5CF61E6068}">
      <formula1>KEK_Z2</formula1>
    </dataValidation>
  </dataValidations>
  <hyperlinks>
    <hyperlink ref="O13" r:id="rId1" xr:uid="{2DE99962-1B6B-4F9C-AFBD-27EB3E2C02C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7B9A7-F4CD-423B-AEDC-02BAA814C482}">
  <sheetPr codeName="Arkusz21">
    <pageSetUpPr fitToPage="1"/>
  </sheetPr>
  <dimension ref="A1:S102"/>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Z2_ZPI!B22</f>
        <v>Moduł Z2/4</v>
      </c>
      <c r="B3" s="392"/>
      <c r="C3" s="392"/>
      <c r="D3" s="396" t="str">
        <f>Z2_ZPI!C22</f>
        <v>Moduł dyplomowy (1)</v>
      </c>
      <c r="E3" s="397"/>
      <c r="F3" s="397"/>
      <c r="G3" s="397"/>
      <c r="H3" s="397"/>
      <c r="I3" s="398"/>
      <c r="J3" s="3"/>
      <c r="K3" s="3"/>
      <c r="L3" s="4"/>
      <c r="M3" s="4"/>
      <c r="N3" s="4"/>
      <c r="O3" s="4"/>
      <c r="P3" s="4"/>
      <c r="Q3" s="4"/>
      <c r="R3" s="4"/>
    </row>
    <row r="4" spans="1:19" ht="18.75" thickBot="1" x14ac:dyDescent="0.3">
      <c r="A4" s="290" t="s">
        <v>56</v>
      </c>
      <c r="B4" s="290"/>
      <c r="C4" s="290"/>
      <c r="D4" s="393" t="str">
        <f>Z2_ZPI!B24</f>
        <v>Kurs 4.2.</v>
      </c>
      <c r="E4" s="394"/>
      <c r="F4" s="394"/>
      <c r="G4" s="394"/>
      <c r="H4" s="394"/>
      <c r="I4" s="395"/>
      <c r="J4" s="3"/>
      <c r="K4" s="3"/>
      <c r="L4" s="4"/>
      <c r="M4" s="4"/>
      <c r="N4" s="4"/>
      <c r="O4" s="4"/>
      <c r="P4" s="4"/>
      <c r="Q4" s="4"/>
      <c r="R4" s="4"/>
    </row>
    <row r="5" spans="1:19" ht="23.25" thickBot="1" x14ac:dyDescent="0.3">
      <c r="A5" s="291" t="s">
        <v>57</v>
      </c>
      <c r="B5" s="291"/>
      <c r="C5" s="291"/>
      <c r="D5" s="292" t="str">
        <f>Z2_ZPI!C24</f>
        <v>Metody prowadzenia badań ekonomicznych</v>
      </c>
      <c r="E5" s="292"/>
      <c r="F5" s="292"/>
      <c r="G5" s="292"/>
      <c r="H5" s="292"/>
      <c r="I5" s="292"/>
      <c r="J5" s="292"/>
      <c r="K5" s="292"/>
      <c r="L5" s="293" t="s">
        <v>42</v>
      </c>
      <c r="M5" s="293"/>
      <c r="N5" s="72">
        <f>Z2_ZPI!D24</f>
        <v>2</v>
      </c>
      <c r="O5" s="293" t="s">
        <v>43</v>
      </c>
      <c r="P5" s="293"/>
      <c r="Q5" s="294" t="str">
        <f>Z2_ZPI!F22</f>
        <v>prof. A. Zelek</v>
      </c>
      <c r="R5" s="294"/>
      <c r="S5" s="29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(4)'!G6</f>
        <v>I</v>
      </c>
      <c r="H7" s="135" t="s">
        <v>47</v>
      </c>
      <c r="I7" s="40">
        <f>'M (4)'!I6</f>
        <v>1</v>
      </c>
      <c r="J7" s="213" t="s">
        <v>230</v>
      </c>
      <c r="K7" s="214"/>
      <c r="L7" s="400" t="s">
        <v>48</v>
      </c>
      <c r="M7" s="401"/>
      <c r="N7" s="7" t="s">
        <v>49</v>
      </c>
      <c r="O7" s="314" t="s">
        <v>50</v>
      </c>
      <c r="P7" s="314"/>
      <c r="Q7" s="315" t="s">
        <v>51</v>
      </c>
      <c r="R7" s="315"/>
      <c r="S7" s="73">
        <f>Z2_ZPI!G24</f>
        <v>12</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18" t="s">
        <v>59</v>
      </c>
      <c r="B10" s="219"/>
      <c r="C10" s="219"/>
      <c r="D10" s="219"/>
      <c r="E10" s="219"/>
      <c r="F10" s="219"/>
      <c r="G10" s="219"/>
      <c r="H10" s="219"/>
      <c r="I10" s="219"/>
      <c r="J10" s="219"/>
      <c r="K10" s="219"/>
      <c r="L10" s="219"/>
      <c r="M10" s="219"/>
      <c r="N10" s="219"/>
      <c r="O10" s="219"/>
      <c r="P10" s="219"/>
      <c r="Q10" s="219"/>
      <c r="R10" s="219"/>
      <c r="S10" s="220"/>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295" t="s">
        <v>63</v>
      </c>
      <c r="B14" s="650" t="s">
        <v>432</v>
      </c>
      <c r="C14" s="651"/>
      <c r="D14" s="651"/>
      <c r="E14" s="651"/>
      <c r="F14" s="651"/>
      <c r="G14" s="651"/>
      <c r="H14" s="651"/>
      <c r="I14" s="651"/>
      <c r="J14" s="651"/>
      <c r="K14" s="651"/>
      <c r="L14" s="651"/>
      <c r="M14" s="652"/>
      <c r="N14" s="653" t="s">
        <v>151</v>
      </c>
      <c r="O14" s="654"/>
      <c r="P14" s="654"/>
      <c r="Q14" s="654"/>
      <c r="R14" s="654"/>
      <c r="S14" s="655"/>
    </row>
    <row r="15" spans="1:19" ht="15" customHeight="1" x14ac:dyDescent="0.25">
      <c r="A15" s="296"/>
      <c r="B15" s="462"/>
      <c r="C15" s="658"/>
      <c r="D15" s="658"/>
      <c r="E15" s="658"/>
      <c r="F15" s="658"/>
      <c r="G15" s="658"/>
      <c r="H15" s="658"/>
      <c r="I15" s="658"/>
      <c r="J15" s="658"/>
      <c r="K15" s="658"/>
      <c r="L15" s="658"/>
      <c r="M15" s="464"/>
      <c r="N15" s="471" t="s">
        <v>152</v>
      </c>
      <c r="O15" s="472"/>
      <c r="P15" s="472"/>
      <c r="Q15" s="472"/>
      <c r="R15" s="472"/>
      <c r="S15" s="473"/>
    </row>
    <row r="16" spans="1:19" ht="15" customHeight="1" x14ac:dyDescent="0.25">
      <c r="A16" s="296"/>
      <c r="B16" s="462"/>
      <c r="C16" s="658"/>
      <c r="D16" s="658"/>
      <c r="E16" s="658"/>
      <c r="F16" s="658"/>
      <c r="G16" s="658"/>
      <c r="H16" s="658"/>
      <c r="I16" s="658"/>
      <c r="J16" s="658"/>
      <c r="K16" s="658"/>
      <c r="L16" s="658"/>
      <c r="M16" s="464"/>
      <c r="N16" s="471" t="s">
        <v>161</v>
      </c>
      <c r="O16" s="472"/>
      <c r="P16" s="472"/>
      <c r="Q16" s="472"/>
      <c r="R16" s="472"/>
      <c r="S16" s="473"/>
    </row>
    <row r="17" spans="1:19" ht="15" customHeight="1" x14ac:dyDescent="0.25">
      <c r="A17" s="296"/>
      <c r="B17" s="462"/>
      <c r="C17" s="658"/>
      <c r="D17" s="658"/>
      <c r="E17" s="658"/>
      <c r="F17" s="658"/>
      <c r="G17" s="658"/>
      <c r="H17" s="658"/>
      <c r="I17" s="658"/>
      <c r="J17" s="658"/>
      <c r="K17" s="658"/>
      <c r="L17" s="658"/>
      <c r="M17" s="464"/>
      <c r="N17" s="471"/>
      <c r="O17" s="472"/>
      <c r="P17" s="472"/>
      <c r="Q17" s="472"/>
      <c r="R17" s="472"/>
      <c r="S17" s="473"/>
    </row>
    <row r="18" spans="1:19" ht="15" customHeight="1" x14ac:dyDescent="0.25">
      <c r="A18" s="296"/>
      <c r="B18" s="510"/>
      <c r="C18" s="511"/>
      <c r="D18" s="511"/>
      <c r="E18" s="511"/>
      <c r="F18" s="511"/>
      <c r="G18" s="511"/>
      <c r="H18" s="511"/>
      <c r="I18" s="511"/>
      <c r="J18" s="511"/>
      <c r="K18" s="511"/>
      <c r="L18" s="511"/>
      <c r="M18" s="512"/>
      <c r="N18" s="513"/>
      <c r="O18" s="514"/>
      <c r="P18" s="514"/>
      <c r="Q18" s="514"/>
      <c r="R18" s="514"/>
      <c r="S18" s="515"/>
    </row>
    <row r="19" spans="1:19" ht="15" customHeight="1" x14ac:dyDescent="0.25">
      <c r="A19" s="296"/>
      <c r="B19" s="459" t="s">
        <v>433</v>
      </c>
      <c r="C19" s="460"/>
      <c r="D19" s="460"/>
      <c r="E19" s="460"/>
      <c r="F19" s="460"/>
      <c r="G19" s="460"/>
      <c r="H19" s="460"/>
      <c r="I19" s="460"/>
      <c r="J19" s="460"/>
      <c r="K19" s="460"/>
      <c r="L19" s="460"/>
      <c r="M19" s="461"/>
      <c r="N19" s="468" t="s">
        <v>151</v>
      </c>
      <c r="O19" s="469"/>
      <c r="P19" s="469"/>
      <c r="Q19" s="469"/>
      <c r="R19" s="469"/>
      <c r="S19" s="470"/>
    </row>
    <row r="20" spans="1:19" ht="15" customHeight="1" x14ac:dyDescent="0.25">
      <c r="A20" s="296"/>
      <c r="B20" s="462"/>
      <c r="C20" s="658"/>
      <c r="D20" s="658"/>
      <c r="E20" s="658"/>
      <c r="F20" s="658"/>
      <c r="G20" s="658"/>
      <c r="H20" s="658"/>
      <c r="I20" s="658"/>
      <c r="J20" s="658"/>
      <c r="K20" s="658"/>
      <c r="L20" s="658"/>
      <c r="M20" s="464"/>
      <c r="N20" s="471" t="s">
        <v>161</v>
      </c>
      <c r="O20" s="472"/>
      <c r="P20" s="472"/>
      <c r="Q20" s="472"/>
      <c r="R20" s="472"/>
      <c r="S20" s="473"/>
    </row>
    <row r="21" spans="1:19" ht="15" customHeight="1" x14ac:dyDescent="0.25">
      <c r="A21" s="296"/>
      <c r="B21" s="462"/>
      <c r="C21" s="658"/>
      <c r="D21" s="658"/>
      <c r="E21" s="658"/>
      <c r="F21" s="658"/>
      <c r="G21" s="658"/>
      <c r="H21" s="658"/>
      <c r="I21" s="658"/>
      <c r="J21" s="658"/>
      <c r="K21" s="658"/>
      <c r="L21" s="658"/>
      <c r="M21" s="464"/>
      <c r="N21" s="471"/>
      <c r="O21" s="472"/>
      <c r="P21" s="472"/>
      <c r="Q21" s="472"/>
      <c r="R21" s="472"/>
      <c r="S21" s="473"/>
    </row>
    <row r="22" spans="1:19" ht="15" customHeight="1" x14ac:dyDescent="0.25">
      <c r="A22" s="296"/>
      <c r="B22" s="462"/>
      <c r="C22" s="658"/>
      <c r="D22" s="658"/>
      <c r="E22" s="658"/>
      <c r="F22" s="658"/>
      <c r="G22" s="658"/>
      <c r="H22" s="658"/>
      <c r="I22" s="658"/>
      <c r="J22" s="658"/>
      <c r="K22" s="658"/>
      <c r="L22" s="658"/>
      <c r="M22" s="464"/>
      <c r="N22" s="471"/>
      <c r="O22" s="472"/>
      <c r="P22" s="472"/>
      <c r="Q22" s="472"/>
      <c r="R22" s="472"/>
      <c r="S22" s="473"/>
    </row>
    <row r="23" spans="1:19" ht="15" customHeight="1" thickBot="1" x14ac:dyDescent="0.3">
      <c r="A23" s="296"/>
      <c r="B23" s="510"/>
      <c r="C23" s="511"/>
      <c r="D23" s="511"/>
      <c r="E23" s="511"/>
      <c r="F23" s="511"/>
      <c r="G23" s="511"/>
      <c r="H23" s="511"/>
      <c r="I23" s="511"/>
      <c r="J23" s="511"/>
      <c r="K23" s="511"/>
      <c r="L23" s="511"/>
      <c r="M23" s="512"/>
      <c r="N23" s="513"/>
      <c r="O23" s="514"/>
      <c r="P23" s="514"/>
      <c r="Q23" s="514"/>
      <c r="R23" s="514"/>
      <c r="S23" s="515"/>
    </row>
    <row r="24" spans="1:19" ht="15" hidden="1" customHeight="1" x14ac:dyDescent="0.25">
      <c r="A24" s="296"/>
      <c r="B24" s="459"/>
      <c r="C24" s="460"/>
      <c r="D24" s="460"/>
      <c r="E24" s="460"/>
      <c r="F24" s="460"/>
      <c r="G24" s="460"/>
      <c r="H24" s="460"/>
      <c r="I24" s="460"/>
      <c r="J24" s="460"/>
      <c r="K24" s="460"/>
      <c r="L24" s="460"/>
      <c r="M24" s="461"/>
      <c r="N24" s="468"/>
      <c r="O24" s="469"/>
      <c r="P24" s="469"/>
      <c r="Q24" s="469"/>
      <c r="R24" s="469"/>
      <c r="S24" s="470"/>
    </row>
    <row r="25" spans="1:19" ht="15" hidden="1" customHeight="1" x14ac:dyDescent="0.25">
      <c r="A25" s="296"/>
      <c r="B25" s="462"/>
      <c r="C25" s="463"/>
      <c r="D25" s="463"/>
      <c r="E25" s="463"/>
      <c r="F25" s="463"/>
      <c r="G25" s="463"/>
      <c r="H25" s="463"/>
      <c r="I25" s="463"/>
      <c r="J25" s="463"/>
      <c r="K25" s="463"/>
      <c r="L25" s="463"/>
      <c r="M25" s="464"/>
      <c r="N25" s="471"/>
      <c r="O25" s="472"/>
      <c r="P25" s="472"/>
      <c r="Q25" s="472"/>
      <c r="R25" s="472"/>
      <c r="S25" s="473"/>
    </row>
    <row r="26" spans="1:19" ht="15" hidden="1" customHeight="1" x14ac:dyDescent="0.25">
      <c r="A26" s="296"/>
      <c r="B26" s="462"/>
      <c r="C26" s="463"/>
      <c r="D26" s="463"/>
      <c r="E26" s="463"/>
      <c r="F26" s="463"/>
      <c r="G26" s="463"/>
      <c r="H26" s="463"/>
      <c r="I26" s="463"/>
      <c r="J26" s="463"/>
      <c r="K26" s="463"/>
      <c r="L26" s="463"/>
      <c r="M26" s="464"/>
      <c r="N26" s="471"/>
      <c r="O26" s="472"/>
      <c r="P26" s="472"/>
      <c r="Q26" s="472"/>
      <c r="R26" s="472"/>
      <c r="S26" s="473"/>
    </row>
    <row r="27" spans="1:19" ht="15" hidden="1" customHeight="1" x14ac:dyDescent="0.25">
      <c r="A27" s="296"/>
      <c r="B27" s="462"/>
      <c r="C27" s="463"/>
      <c r="D27" s="463"/>
      <c r="E27" s="463"/>
      <c r="F27" s="463"/>
      <c r="G27" s="463"/>
      <c r="H27" s="463"/>
      <c r="I27" s="463"/>
      <c r="J27" s="463"/>
      <c r="K27" s="463"/>
      <c r="L27" s="463"/>
      <c r="M27" s="464"/>
      <c r="N27" s="471"/>
      <c r="O27" s="472"/>
      <c r="P27" s="472"/>
      <c r="Q27" s="472"/>
      <c r="R27" s="472"/>
      <c r="S27" s="473"/>
    </row>
    <row r="28" spans="1:19" ht="15" hidden="1" customHeight="1" x14ac:dyDescent="0.25">
      <c r="A28" s="296"/>
      <c r="B28" s="510"/>
      <c r="C28" s="511"/>
      <c r="D28" s="511"/>
      <c r="E28" s="511"/>
      <c r="F28" s="511"/>
      <c r="G28" s="511"/>
      <c r="H28" s="511"/>
      <c r="I28" s="511"/>
      <c r="J28" s="511"/>
      <c r="K28" s="511"/>
      <c r="L28" s="511"/>
      <c r="M28" s="512"/>
      <c r="N28" s="513"/>
      <c r="O28" s="514"/>
      <c r="P28" s="514"/>
      <c r="Q28" s="514"/>
      <c r="R28" s="514"/>
      <c r="S28" s="515"/>
    </row>
    <row r="29" spans="1:19" ht="15" hidden="1" customHeight="1" x14ac:dyDescent="0.25">
      <c r="A29" s="296"/>
      <c r="B29" s="459"/>
      <c r="C29" s="460"/>
      <c r="D29" s="460"/>
      <c r="E29" s="460"/>
      <c r="F29" s="460"/>
      <c r="G29" s="460"/>
      <c r="H29" s="460"/>
      <c r="I29" s="460"/>
      <c r="J29" s="460"/>
      <c r="K29" s="460"/>
      <c r="L29" s="460"/>
      <c r="M29" s="461"/>
      <c r="N29" s="468"/>
      <c r="O29" s="469"/>
      <c r="P29" s="469"/>
      <c r="Q29" s="469"/>
      <c r="R29" s="469"/>
      <c r="S29" s="470"/>
    </row>
    <row r="30" spans="1:19" ht="15" hidden="1" customHeight="1" x14ac:dyDescent="0.25">
      <c r="A30" s="296"/>
      <c r="B30" s="462"/>
      <c r="C30" s="463"/>
      <c r="D30" s="463"/>
      <c r="E30" s="463"/>
      <c r="F30" s="463"/>
      <c r="G30" s="463"/>
      <c r="H30" s="463"/>
      <c r="I30" s="463"/>
      <c r="J30" s="463"/>
      <c r="K30" s="463"/>
      <c r="L30" s="463"/>
      <c r="M30" s="464"/>
      <c r="N30" s="471"/>
      <c r="O30" s="472"/>
      <c r="P30" s="472"/>
      <c r="Q30" s="472"/>
      <c r="R30" s="472"/>
      <c r="S30" s="473"/>
    </row>
    <row r="31" spans="1:19" ht="15" hidden="1" customHeight="1" x14ac:dyDescent="0.25">
      <c r="A31" s="296"/>
      <c r="B31" s="462"/>
      <c r="C31" s="463"/>
      <c r="D31" s="463"/>
      <c r="E31" s="463"/>
      <c r="F31" s="463"/>
      <c r="G31" s="463"/>
      <c r="H31" s="463"/>
      <c r="I31" s="463"/>
      <c r="J31" s="463"/>
      <c r="K31" s="463"/>
      <c r="L31" s="463"/>
      <c r="M31" s="464"/>
      <c r="N31" s="471"/>
      <c r="O31" s="472"/>
      <c r="P31" s="472"/>
      <c r="Q31" s="472"/>
      <c r="R31" s="472"/>
      <c r="S31" s="473"/>
    </row>
    <row r="32" spans="1:19" ht="15" hidden="1" customHeight="1" x14ac:dyDescent="0.25">
      <c r="A32" s="296"/>
      <c r="B32" s="462"/>
      <c r="C32" s="463"/>
      <c r="D32" s="463"/>
      <c r="E32" s="463"/>
      <c r="F32" s="463"/>
      <c r="G32" s="463"/>
      <c r="H32" s="463"/>
      <c r="I32" s="463"/>
      <c r="J32" s="463"/>
      <c r="K32" s="463"/>
      <c r="L32" s="463"/>
      <c r="M32" s="464"/>
      <c r="N32" s="471"/>
      <c r="O32" s="472"/>
      <c r="P32" s="472"/>
      <c r="Q32" s="472"/>
      <c r="R32" s="472"/>
      <c r="S32" s="473"/>
    </row>
    <row r="33" spans="1:19" ht="15" hidden="1" customHeight="1" thickBot="1" x14ac:dyDescent="0.3">
      <c r="A33" s="297"/>
      <c r="B33" s="465"/>
      <c r="C33" s="466"/>
      <c r="D33" s="466"/>
      <c r="E33" s="466"/>
      <c r="F33" s="466"/>
      <c r="G33" s="466"/>
      <c r="H33" s="466"/>
      <c r="I33" s="466"/>
      <c r="J33" s="466"/>
      <c r="K33" s="466"/>
      <c r="L33" s="466"/>
      <c r="M33" s="467"/>
      <c r="N33" s="474"/>
      <c r="O33" s="475"/>
      <c r="P33" s="475"/>
      <c r="Q33" s="475"/>
      <c r="R33" s="475"/>
      <c r="S33" s="476"/>
    </row>
    <row r="34" spans="1:19" ht="15" customHeight="1" x14ac:dyDescent="0.25">
      <c r="A34" s="301" t="s">
        <v>64</v>
      </c>
      <c r="B34" s="650" t="s">
        <v>434</v>
      </c>
      <c r="C34" s="651"/>
      <c r="D34" s="651"/>
      <c r="E34" s="651"/>
      <c r="F34" s="651"/>
      <c r="G34" s="651"/>
      <c r="H34" s="651"/>
      <c r="I34" s="651"/>
      <c r="J34" s="651"/>
      <c r="K34" s="651"/>
      <c r="L34" s="651"/>
      <c r="M34" s="652"/>
      <c r="N34" s="653" t="s">
        <v>165</v>
      </c>
      <c r="O34" s="654"/>
      <c r="P34" s="654"/>
      <c r="Q34" s="654"/>
      <c r="R34" s="654"/>
      <c r="S34" s="655"/>
    </row>
    <row r="35" spans="1:19" ht="15" customHeight="1" x14ac:dyDescent="0.25">
      <c r="A35" s="302"/>
      <c r="B35" s="462"/>
      <c r="C35" s="658"/>
      <c r="D35" s="658"/>
      <c r="E35" s="658"/>
      <c r="F35" s="658"/>
      <c r="G35" s="658"/>
      <c r="H35" s="658"/>
      <c r="I35" s="658"/>
      <c r="J35" s="658"/>
      <c r="K35" s="658"/>
      <c r="L35" s="658"/>
      <c r="M35" s="464"/>
      <c r="N35" s="471" t="s">
        <v>166</v>
      </c>
      <c r="O35" s="472"/>
      <c r="P35" s="472"/>
      <c r="Q35" s="472"/>
      <c r="R35" s="472"/>
      <c r="S35" s="473"/>
    </row>
    <row r="36" spans="1:19" ht="15" customHeight="1" x14ac:dyDescent="0.25">
      <c r="A36" s="302"/>
      <c r="B36" s="462"/>
      <c r="C36" s="658"/>
      <c r="D36" s="658"/>
      <c r="E36" s="658"/>
      <c r="F36" s="658"/>
      <c r="G36" s="658"/>
      <c r="H36" s="658"/>
      <c r="I36" s="658"/>
      <c r="J36" s="658"/>
      <c r="K36" s="658"/>
      <c r="L36" s="658"/>
      <c r="M36" s="464"/>
      <c r="N36" s="471" t="s">
        <v>182</v>
      </c>
      <c r="O36" s="472"/>
      <c r="P36" s="472"/>
      <c r="Q36" s="472"/>
      <c r="R36" s="472"/>
      <c r="S36" s="473"/>
    </row>
    <row r="37" spans="1:19" ht="15" customHeight="1" x14ac:dyDescent="0.25">
      <c r="A37" s="302"/>
      <c r="B37" s="462"/>
      <c r="C37" s="658"/>
      <c r="D37" s="658"/>
      <c r="E37" s="658"/>
      <c r="F37" s="658"/>
      <c r="G37" s="658"/>
      <c r="H37" s="658"/>
      <c r="I37" s="658"/>
      <c r="J37" s="658"/>
      <c r="K37" s="658"/>
      <c r="L37" s="658"/>
      <c r="M37" s="464"/>
      <c r="N37" s="471"/>
      <c r="O37" s="472"/>
      <c r="P37" s="472"/>
      <c r="Q37" s="472"/>
      <c r="R37" s="472"/>
      <c r="S37" s="473"/>
    </row>
    <row r="38" spans="1:19" ht="15" customHeight="1" x14ac:dyDescent="0.25">
      <c r="A38" s="302"/>
      <c r="B38" s="510"/>
      <c r="C38" s="511"/>
      <c r="D38" s="511"/>
      <c r="E38" s="511"/>
      <c r="F38" s="511"/>
      <c r="G38" s="511"/>
      <c r="H38" s="511"/>
      <c r="I38" s="511"/>
      <c r="J38" s="511"/>
      <c r="K38" s="511"/>
      <c r="L38" s="511"/>
      <c r="M38" s="512"/>
      <c r="N38" s="513"/>
      <c r="O38" s="514"/>
      <c r="P38" s="514"/>
      <c r="Q38" s="514"/>
      <c r="R38" s="514"/>
      <c r="S38" s="515"/>
    </row>
    <row r="39" spans="1:19" ht="15" customHeight="1" x14ac:dyDescent="0.25">
      <c r="A39" s="302"/>
      <c r="B39" s="459" t="s">
        <v>435</v>
      </c>
      <c r="C39" s="460"/>
      <c r="D39" s="460"/>
      <c r="E39" s="460"/>
      <c r="F39" s="460"/>
      <c r="G39" s="460"/>
      <c r="H39" s="460"/>
      <c r="I39" s="460"/>
      <c r="J39" s="460"/>
      <c r="K39" s="460"/>
      <c r="L39" s="460"/>
      <c r="M39" s="461"/>
      <c r="N39" s="468" t="s">
        <v>165</v>
      </c>
      <c r="O39" s="469"/>
      <c r="P39" s="469"/>
      <c r="Q39" s="469"/>
      <c r="R39" s="469"/>
      <c r="S39" s="470"/>
    </row>
    <row r="40" spans="1:19" ht="15" customHeight="1" x14ac:dyDescent="0.25">
      <c r="A40" s="302"/>
      <c r="B40" s="462"/>
      <c r="C40" s="658"/>
      <c r="D40" s="658"/>
      <c r="E40" s="658"/>
      <c r="F40" s="658"/>
      <c r="G40" s="658"/>
      <c r="H40" s="658"/>
      <c r="I40" s="658"/>
      <c r="J40" s="658"/>
      <c r="K40" s="658"/>
      <c r="L40" s="658"/>
      <c r="M40" s="464"/>
      <c r="N40" s="471" t="s">
        <v>166</v>
      </c>
      <c r="O40" s="472"/>
      <c r="P40" s="472"/>
      <c r="Q40" s="472"/>
      <c r="R40" s="472"/>
      <c r="S40" s="473"/>
    </row>
    <row r="41" spans="1:19" ht="15" customHeight="1" x14ac:dyDescent="0.25">
      <c r="A41" s="302"/>
      <c r="B41" s="462"/>
      <c r="C41" s="658"/>
      <c r="D41" s="658"/>
      <c r="E41" s="658"/>
      <c r="F41" s="658"/>
      <c r="G41" s="658"/>
      <c r="H41" s="658"/>
      <c r="I41" s="658"/>
      <c r="J41" s="658"/>
      <c r="K41" s="658"/>
      <c r="L41" s="658"/>
      <c r="M41" s="464"/>
      <c r="N41" s="471" t="s">
        <v>182</v>
      </c>
      <c r="O41" s="472"/>
      <c r="P41" s="472"/>
      <c r="Q41" s="472"/>
      <c r="R41" s="472"/>
      <c r="S41" s="473"/>
    </row>
    <row r="42" spans="1:19" ht="15" customHeight="1" x14ac:dyDescent="0.25">
      <c r="A42" s="302"/>
      <c r="B42" s="462"/>
      <c r="C42" s="658"/>
      <c r="D42" s="658"/>
      <c r="E42" s="658"/>
      <c r="F42" s="658"/>
      <c r="G42" s="658"/>
      <c r="H42" s="658"/>
      <c r="I42" s="658"/>
      <c r="J42" s="658"/>
      <c r="K42" s="658"/>
      <c r="L42" s="658"/>
      <c r="M42" s="464"/>
      <c r="N42" s="471"/>
      <c r="O42" s="472"/>
      <c r="P42" s="472"/>
      <c r="Q42" s="472"/>
      <c r="R42" s="472"/>
      <c r="S42" s="473"/>
    </row>
    <row r="43" spans="1:19" ht="15" customHeight="1" thickBot="1" x14ac:dyDescent="0.3">
      <c r="A43" s="302"/>
      <c r="B43" s="510"/>
      <c r="C43" s="511"/>
      <c r="D43" s="511"/>
      <c r="E43" s="511"/>
      <c r="F43" s="511"/>
      <c r="G43" s="511"/>
      <c r="H43" s="511"/>
      <c r="I43" s="511"/>
      <c r="J43" s="511"/>
      <c r="K43" s="511"/>
      <c r="L43" s="511"/>
      <c r="M43" s="512"/>
      <c r="N43" s="513"/>
      <c r="O43" s="514"/>
      <c r="P43" s="514"/>
      <c r="Q43" s="514"/>
      <c r="R43" s="514"/>
      <c r="S43" s="515"/>
    </row>
    <row r="44" spans="1:19" ht="15" hidden="1" customHeight="1" x14ac:dyDescent="0.25">
      <c r="A44" s="302"/>
      <c r="B44" s="459"/>
      <c r="C44" s="460"/>
      <c r="D44" s="460"/>
      <c r="E44" s="460"/>
      <c r="F44" s="460"/>
      <c r="G44" s="460"/>
      <c r="H44" s="460"/>
      <c r="I44" s="460"/>
      <c r="J44" s="460"/>
      <c r="K44" s="460"/>
      <c r="L44" s="460"/>
      <c r="M44" s="461"/>
      <c r="N44" s="468"/>
      <c r="O44" s="469"/>
      <c r="P44" s="469"/>
      <c r="Q44" s="469"/>
      <c r="R44" s="469"/>
      <c r="S44" s="470"/>
    </row>
    <row r="45" spans="1:19" ht="15" hidden="1" customHeight="1" x14ac:dyDescent="0.25">
      <c r="A45" s="302"/>
      <c r="B45" s="462"/>
      <c r="C45" s="463"/>
      <c r="D45" s="463"/>
      <c r="E45" s="463"/>
      <c r="F45" s="463"/>
      <c r="G45" s="463"/>
      <c r="H45" s="463"/>
      <c r="I45" s="463"/>
      <c r="J45" s="463"/>
      <c r="K45" s="463"/>
      <c r="L45" s="463"/>
      <c r="M45" s="464"/>
      <c r="N45" s="471"/>
      <c r="O45" s="472"/>
      <c r="P45" s="472"/>
      <c r="Q45" s="472"/>
      <c r="R45" s="472"/>
      <c r="S45" s="473"/>
    </row>
    <row r="46" spans="1:19" ht="15" hidden="1" customHeight="1" x14ac:dyDescent="0.25">
      <c r="A46" s="302"/>
      <c r="B46" s="462"/>
      <c r="C46" s="463"/>
      <c r="D46" s="463"/>
      <c r="E46" s="463"/>
      <c r="F46" s="463"/>
      <c r="G46" s="463"/>
      <c r="H46" s="463"/>
      <c r="I46" s="463"/>
      <c r="J46" s="463"/>
      <c r="K46" s="463"/>
      <c r="L46" s="463"/>
      <c r="M46" s="464"/>
      <c r="N46" s="471"/>
      <c r="O46" s="472"/>
      <c r="P46" s="472"/>
      <c r="Q46" s="472"/>
      <c r="R46" s="472"/>
      <c r="S46" s="473"/>
    </row>
    <row r="47" spans="1:19" ht="15" hidden="1" customHeight="1" x14ac:dyDescent="0.25">
      <c r="A47" s="302"/>
      <c r="B47" s="510"/>
      <c r="C47" s="511"/>
      <c r="D47" s="511"/>
      <c r="E47" s="511"/>
      <c r="F47" s="511"/>
      <c r="G47" s="511"/>
      <c r="H47" s="511"/>
      <c r="I47" s="511"/>
      <c r="J47" s="511"/>
      <c r="K47" s="511"/>
      <c r="L47" s="511"/>
      <c r="M47" s="512"/>
      <c r="N47" s="513"/>
      <c r="O47" s="514"/>
      <c r="P47" s="514"/>
      <c r="Q47" s="514"/>
      <c r="R47" s="514"/>
      <c r="S47" s="515"/>
    </row>
    <row r="48" spans="1:19" ht="15" hidden="1" customHeight="1" x14ac:dyDescent="0.25">
      <c r="A48" s="302"/>
      <c r="B48" s="459"/>
      <c r="C48" s="460"/>
      <c r="D48" s="460"/>
      <c r="E48" s="460"/>
      <c r="F48" s="460"/>
      <c r="G48" s="460"/>
      <c r="H48" s="460"/>
      <c r="I48" s="460"/>
      <c r="J48" s="460"/>
      <c r="K48" s="460"/>
      <c r="L48" s="460"/>
      <c r="M48" s="461"/>
      <c r="N48" s="468"/>
      <c r="O48" s="469"/>
      <c r="P48" s="469"/>
      <c r="Q48" s="469"/>
      <c r="R48" s="469"/>
      <c r="S48" s="470"/>
    </row>
    <row r="49" spans="1:19" ht="15" hidden="1" customHeight="1" x14ac:dyDescent="0.25">
      <c r="A49" s="302"/>
      <c r="B49" s="462"/>
      <c r="C49" s="463"/>
      <c r="D49" s="463"/>
      <c r="E49" s="463"/>
      <c r="F49" s="463"/>
      <c r="G49" s="463"/>
      <c r="H49" s="463"/>
      <c r="I49" s="463"/>
      <c r="J49" s="463"/>
      <c r="K49" s="463"/>
      <c r="L49" s="463"/>
      <c r="M49" s="464"/>
      <c r="N49" s="471"/>
      <c r="O49" s="472"/>
      <c r="P49" s="472"/>
      <c r="Q49" s="472"/>
      <c r="R49" s="472"/>
      <c r="S49" s="473"/>
    </row>
    <row r="50" spans="1:19" ht="15" hidden="1" customHeight="1" x14ac:dyDescent="0.25">
      <c r="A50" s="302"/>
      <c r="B50" s="462"/>
      <c r="C50" s="463"/>
      <c r="D50" s="463"/>
      <c r="E50" s="463"/>
      <c r="F50" s="463"/>
      <c r="G50" s="463"/>
      <c r="H50" s="463"/>
      <c r="I50" s="463"/>
      <c r="J50" s="463"/>
      <c r="K50" s="463"/>
      <c r="L50" s="463"/>
      <c r="M50" s="464"/>
      <c r="N50" s="471"/>
      <c r="O50" s="472"/>
      <c r="P50" s="472"/>
      <c r="Q50" s="472"/>
      <c r="R50" s="472"/>
      <c r="S50" s="473"/>
    </row>
    <row r="51" spans="1:19" ht="15" hidden="1" customHeight="1" x14ac:dyDescent="0.25">
      <c r="A51" s="302"/>
      <c r="B51" s="462"/>
      <c r="C51" s="463"/>
      <c r="D51" s="463"/>
      <c r="E51" s="463"/>
      <c r="F51" s="463"/>
      <c r="G51" s="463"/>
      <c r="H51" s="463"/>
      <c r="I51" s="463"/>
      <c r="J51" s="463"/>
      <c r="K51" s="463"/>
      <c r="L51" s="463"/>
      <c r="M51" s="464"/>
      <c r="N51" s="471"/>
      <c r="O51" s="472"/>
      <c r="P51" s="472"/>
      <c r="Q51" s="472"/>
      <c r="R51" s="472"/>
      <c r="S51" s="473"/>
    </row>
    <row r="52" spans="1:19" ht="15" hidden="1" customHeight="1" thickBot="1" x14ac:dyDescent="0.3">
      <c r="A52" s="302"/>
      <c r="B52" s="462"/>
      <c r="C52" s="463"/>
      <c r="D52" s="463"/>
      <c r="E52" s="463"/>
      <c r="F52" s="463"/>
      <c r="G52" s="463"/>
      <c r="H52" s="463"/>
      <c r="I52" s="463"/>
      <c r="J52" s="463"/>
      <c r="K52" s="463"/>
      <c r="L52" s="463"/>
      <c r="M52" s="464"/>
      <c r="N52" s="477"/>
      <c r="O52" s="478"/>
      <c r="P52" s="478"/>
      <c r="Q52" s="478"/>
      <c r="R52" s="478"/>
      <c r="S52" s="479"/>
    </row>
    <row r="53" spans="1:19" ht="15" customHeight="1" x14ac:dyDescent="0.25">
      <c r="A53" s="519" t="s">
        <v>506</v>
      </c>
      <c r="B53" s="650" t="s">
        <v>436</v>
      </c>
      <c r="C53" s="651"/>
      <c r="D53" s="651"/>
      <c r="E53" s="651"/>
      <c r="F53" s="651"/>
      <c r="G53" s="651"/>
      <c r="H53" s="651"/>
      <c r="I53" s="651"/>
      <c r="J53" s="651"/>
      <c r="K53" s="651"/>
      <c r="L53" s="651"/>
      <c r="M53" s="652"/>
      <c r="N53" s="653" t="s">
        <v>183</v>
      </c>
      <c r="O53" s="654"/>
      <c r="P53" s="654"/>
      <c r="Q53" s="654"/>
      <c r="R53" s="654"/>
      <c r="S53" s="655"/>
    </row>
    <row r="54" spans="1:19" ht="15" customHeight="1" x14ac:dyDescent="0.25">
      <c r="A54" s="296"/>
      <c r="B54" s="462"/>
      <c r="C54" s="463"/>
      <c r="D54" s="463"/>
      <c r="E54" s="463"/>
      <c r="F54" s="463"/>
      <c r="G54" s="463"/>
      <c r="H54" s="463"/>
      <c r="I54" s="463"/>
      <c r="J54" s="463"/>
      <c r="K54" s="463"/>
      <c r="L54" s="463"/>
      <c r="M54" s="464"/>
      <c r="N54" s="471" t="s">
        <v>184</v>
      </c>
      <c r="O54" s="472"/>
      <c r="P54" s="472"/>
      <c r="Q54" s="472"/>
      <c r="R54" s="472"/>
      <c r="S54" s="473"/>
    </row>
    <row r="55" spans="1:19" ht="15" customHeight="1" x14ac:dyDescent="0.25">
      <c r="A55" s="296"/>
      <c r="B55" s="462"/>
      <c r="C55" s="463"/>
      <c r="D55" s="463"/>
      <c r="E55" s="463"/>
      <c r="F55" s="463"/>
      <c r="G55" s="463"/>
      <c r="H55" s="463"/>
      <c r="I55" s="463"/>
      <c r="J55" s="463"/>
      <c r="K55" s="463"/>
      <c r="L55" s="463"/>
      <c r="M55" s="464"/>
      <c r="N55" s="471"/>
      <c r="O55" s="472"/>
      <c r="P55" s="472"/>
      <c r="Q55" s="472"/>
      <c r="R55" s="472"/>
      <c r="S55" s="473"/>
    </row>
    <row r="56" spans="1:19" ht="15" customHeight="1" x14ac:dyDescent="0.25">
      <c r="A56" s="296"/>
      <c r="B56" s="462"/>
      <c r="C56" s="463"/>
      <c r="D56" s="463"/>
      <c r="E56" s="463"/>
      <c r="F56" s="463"/>
      <c r="G56" s="463"/>
      <c r="H56" s="463"/>
      <c r="I56" s="463"/>
      <c r="J56" s="463"/>
      <c r="K56" s="463"/>
      <c r="L56" s="463"/>
      <c r="M56" s="464"/>
      <c r="N56" s="471"/>
      <c r="O56" s="472"/>
      <c r="P56" s="472"/>
      <c r="Q56" s="472"/>
      <c r="R56" s="472"/>
      <c r="S56" s="473"/>
    </row>
    <row r="57" spans="1:19" ht="15" customHeight="1" x14ac:dyDescent="0.25">
      <c r="A57" s="296"/>
      <c r="B57" s="510"/>
      <c r="C57" s="511"/>
      <c r="D57" s="511"/>
      <c r="E57" s="511"/>
      <c r="F57" s="511"/>
      <c r="G57" s="511"/>
      <c r="H57" s="511"/>
      <c r="I57" s="511"/>
      <c r="J57" s="511"/>
      <c r="K57" s="511"/>
      <c r="L57" s="511"/>
      <c r="M57" s="512"/>
      <c r="N57" s="513"/>
      <c r="O57" s="514"/>
      <c r="P57" s="514"/>
      <c r="Q57" s="514"/>
      <c r="R57" s="514"/>
      <c r="S57" s="515"/>
    </row>
    <row r="58" spans="1:19" ht="15" customHeight="1" x14ac:dyDescent="0.25">
      <c r="A58" s="296"/>
      <c r="B58" s="459"/>
      <c r="C58" s="460"/>
      <c r="D58" s="460"/>
      <c r="E58" s="460"/>
      <c r="F58" s="460"/>
      <c r="G58" s="460"/>
      <c r="H58" s="460"/>
      <c r="I58" s="460"/>
      <c r="J58" s="460"/>
      <c r="K58" s="460"/>
      <c r="L58" s="460"/>
      <c r="M58" s="461"/>
      <c r="N58" s="468"/>
      <c r="O58" s="469"/>
      <c r="P58" s="469"/>
      <c r="Q58" s="469"/>
      <c r="R58" s="469"/>
      <c r="S58" s="520"/>
    </row>
    <row r="59" spans="1:19" ht="15" customHeight="1" x14ac:dyDescent="0.25">
      <c r="A59" s="296"/>
      <c r="B59" s="462"/>
      <c r="C59" s="463"/>
      <c r="D59" s="463"/>
      <c r="E59" s="463"/>
      <c r="F59" s="463"/>
      <c r="G59" s="463"/>
      <c r="H59" s="463"/>
      <c r="I59" s="463"/>
      <c r="J59" s="463"/>
      <c r="K59" s="463"/>
      <c r="L59" s="463"/>
      <c r="M59" s="464"/>
      <c r="N59" s="471"/>
      <c r="O59" s="472"/>
      <c r="P59" s="472"/>
      <c r="Q59" s="472"/>
      <c r="R59" s="472"/>
      <c r="S59" s="521"/>
    </row>
    <row r="60" spans="1:19" ht="15" customHeight="1" x14ac:dyDescent="0.25">
      <c r="A60" s="296"/>
      <c r="B60" s="462"/>
      <c r="C60" s="463"/>
      <c r="D60" s="463"/>
      <c r="E60" s="463"/>
      <c r="F60" s="463"/>
      <c r="G60" s="463"/>
      <c r="H60" s="463"/>
      <c r="I60" s="463"/>
      <c r="J60" s="463"/>
      <c r="K60" s="463"/>
      <c r="L60" s="463"/>
      <c r="M60" s="464"/>
      <c r="N60" s="471"/>
      <c r="O60" s="472"/>
      <c r="P60" s="472"/>
      <c r="Q60" s="472"/>
      <c r="R60" s="472"/>
      <c r="S60" s="521"/>
    </row>
    <row r="61" spans="1:19" ht="15" customHeight="1" x14ac:dyDescent="0.25">
      <c r="A61" s="296"/>
      <c r="B61" s="462"/>
      <c r="C61" s="463"/>
      <c r="D61" s="463"/>
      <c r="E61" s="463"/>
      <c r="F61" s="463"/>
      <c r="G61" s="463"/>
      <c r="H61" s="463"/>
      <c r="I61" s="463"/>
      <c r="J61" s="463"/>
      <c r="K61" s="463"/>
      <c r="L61" s="463"/>
      <c r="M61" s="464"/>
      <c r="N61" s="471"/>
      <c r="O61" s="472"/>
      <c r="P61" s="472"/>
      <c r="Q61" s="472"/>
      <c r="R61" s="472"/>
      <c r="S61" s="521"/>
    </row>
    <row r="62" spans="1:19" ht="15" customHeight="1" x14ac:dyDescent="0.25">
      <c r="A62" s="296"/>
      <c r="B62" s="510"/>
      <c r="C62" s="511"/>
      <c r="D62" s="511"/>
      <c r="E62" s="511"/>
      <c r="F62" s="511"/>
      <c r="G62" s="511"/>
      <c r="H62" s="511"/>
      <c r="I62" s="511"/>
      <c r="J62" s="511"/>
      <c r="K62" s="511"/>
      <c r="L62" s="511"/>
      <c r="M62" s="512"/>
      <c r="N62" s="513"/>
      <c r="O62" s="514"/>
      <c r="P62" s="514"/>
      <c r="Q62" s="514"/>
      <c r="R62" s="514"/>
      <c r="S62" s="657"/>
    </row>
    <row r="63" spans="1:19" ht="15" hidden="1" customHeight="1" x14ac:dyDescent="0.25">
      <c r="A63" s="296"/>
      <c r="B63" s="459"/>
      <c r="C63" s="460"/>
      <c r="D63" s="460"/>
      <c r="E63" s="460"/>
      <c r="F63" s="460"/>
      <c r="G63" s="460"/>
      <c r="H63" s="460"/>
      <c r="I63" s="460"/>
      <c r="J63" s="460"/>
      <c r="K63" s="460"/>
      <c r="L63" s="460"/>
      <c r="M63" s="461"/>
      <c r="N63" s="468"/>
      <c r="O63" s="469"/>
      <c r="P63" s="469"/>
      <c r="Q63" s="469"/>
      <c r="R63" s="469"/>
      <c r="S63" s="520"/>
    </row>
    <row r="64" spans="1:19" ht="15" hidden="1" customHeight="1" x14ac:dyDescent="0.25">
      <c r="A64" s="296"/>
      <c r="B64" s="462"/>
      <c r="C64" s="463"/>
      <c r="D64" s="463"/>
      <c r="E64" s="463"/>
      <c r="F64" s="463"/>
      <c r="G64" s="463"/>
      <c r="H64" s="463"/>
      <c r="I64" s="463"/>
      <c r="J64" s="463"/>
      <c r="K64" s="463"/>
      <c r="L64" s="463"/>
      <c r="M64" s="464"/>
      <c r="N64" s="471"/>
      <c r="O64" s="472"/>
      <c r="P64" s="472"/>
      <c r="Q64" s="472"/>
      <c r="R64" s="472"/>
      <c r="S64" s="521"/>
    </row>
    <row r="65" spans="1:19" ht="15" hidden="1" customHeight="1" x14ac:dyDescent="0.25">
      <c r="A65" s="296"/>
      <c r="B65" s="462"/>
      <c r="C65" s="463"/>
      <c r="D65" s="463"/>
      <c r="E65" s="463"/>
      <c r="F65" s="463"/>
      <c r="G65" s="463"/>
      <c r="H65" s="463"/>
      <c r="I65" s="463"/>
      <c r="J65" s="463"/>
      <c r="K65" s="463"/>
      <c r="L65" s="463"/>
      <c r="M65" s="464"/>
      <c r="N65" s="471"/>
      <c r="O65" s="472"/>
      <c r="P65" s="472"/>
      <c r="Q65" s="472"/>
      <c r="R65" s="472"/>
      <c r="S65" s="521"/>
    </row>
    <row r="66" spans="1:19" ht="15" hidden="1" customHeight="1" x14ac:dyDescent="0.25">
      <c r="A66" s="296"/>
      <c r="B66" s="462"/>
      <c r="C66" s="463"/>
      <c r="D66" s="463"/>
      <c r="E66" s="463"/>
      <c r="F66" s="463"/>
      <c r="G66" s="463"/>
      <c r="H66" s="463"/>
      <c r="I66" s="463"/>
      <c r="J66" s="463"/>
      <c r="K66" s="463"/>
      <c r="L66" s="463"/>
      <c r="M66" s="464"/>
      <c r="N66" s="471"/>
      <c r="O66" s="472"/>
      <c r="P66" s="472"/>
      <c r="Q66" s="472"/>
      <c r="R66" s="472"/>
      <c r="S66" s="521"/>
    </row>
    <row r="67" spans="1:19" ht="15" hidden="1" customHeight="1" thickBot="1" x14ac:dyDescent="0.3">
      <c r="A67" s="297"/>
      <c r="B67" s="465"/>
      <c r="C67" s="466"/>
      <c r="D67" s="466"/>
      <c r="E67" s="466"/>
      <c r="F67" s="466"/>
      <c r="G67" s="466"/>
      <c r="H67" s="466"/>
      <c r="I67" s="466"/>
      <c r="J67" s="466"/>
      <c r="K67" s="466"/>
      <c r="L67" s="466"/>
      <c r="M67" s="467"/>
      <c r="N67" s="474"/>
      <c r="O67" s="475"/>
      <c r="P67" s="475"/>
      <c r="Q67" s="475"/>
      <c r="R67" s="475"/>
      <c r="S67" s="522"/>
    </row>
    <row r="68" spans="1:19" ht="15" customHeight="1" x14ac:dyDescent="0.25">
      <c r="A68" s="433"/>
      <c r="B68" s="434"/>
      <c r="C68" s="434"/>
      <c r="D68" s="434"/>
      <c r="E68" s="434"/>
      <c r="F68" s="434"/>
      <c r="G68" s="434"/>
      <c r="H68" s="434"/>
      <c r="I68" s="434"/>
      <c r="J68" s="434"/>
      <c r="K68" s="434"/>
      <c r="L68" s="434"/>
      <c r="M68" s="434"/>
      <c r="N68" s="434"/>
      <c r="O68" s="434"/>
      <c r="P68" s="434"/>
      <c r="Q68" s="434"/>
      <c r="R68" s="434"/>
      <c r="S68" s="435"/>
    </row>
    <row r="69" spans="1:19" ht="20.100000000000001" customHeight="1" x14ac:dyDescent="0.25">
      <c r="A69" s="218" t="s">
        <v>66</v>
      </c>
      <c r="B69" s="219"/>
      <c r="C69" s="219"/>
      <c r="D69" s="219"/>
      <c r="E69" s="219"/>
      <c r="F69" s="219"/>
      <c r="G69" s="219"/>
      <c r="H69" s="219"/>
      <c r="I69" s="219"/>
      <c r="J69" s="32"/>
      <c r="K69" s="445" t="s">
        <v>67</v>
      </c>
      <c r="L69" s="239"/>
      <c r="M69" s="239"/>
      <c r="N69" s="239"/>
      <c r="O69" s="239"/>
      <c r="P69" s="239"/>
      <c r="Q69" s="239"/>
      <c r="R69" s="239"/>
      <c r="S69" s="240"/>
    </row>
    <row r="70" spans="1:19" ht="15" customHeight="1" x14ac:dyDescent="0.25">
      <c r="A70" s="296" t="s">
        <v>142</v>
      </c>
      <c r="B70" s="418" t="s">
        <v>68</v>
      </c>
      <c r="C70" s="419"/>
      <c r="D70" s="419"/>
      <c r="E70" s="419"/>
      <c r="F70" s="420"/>
      <c r="G70" s="439">
        <f>Z2_ZPI!G24</f>
        <v>12</v>
      </c>
      <c r="H70" s="440"/>
      <c r="I70" s="441"/>
      <c r="J70" s="383"/>
      <c r="K70" s="424" t="s">
        <v>143</v>
      </c>
      <c r="L70" s="427" t="s">
        <v>496</v>
      </c>
      <c r="M70" s="428"/>
      <c r="N70" s="428"/>
      <c r="O70" s="428"/>
      <c r="P70" s="428"/>
      <c r="Q70" s="428"/>
      <c r="R70" s="428"/>
      <c r="S70" s="429"/>
    </row>
    <row r="71" spans="1:19" ht="15" customHeight="1" x14ac:dyDescent="0.25">
      <c r="A71" s="296"/>
      <c r="B71" s="421" t="s">
        <v>69</v>
      </c>
      <c r="C71" s="422"/>
      <c r="D71" s="422"/>
      <c r="E71" s="422"/>
      <c r="F71" s="423"/>
      <c r="G71" s="415">
        <f>SUM(G72:I82)</f>
        <v>12</v>
      </c>
      <c r="H71" s="416"/>
      <c r="I71" s="417"/>
      <c r="J71" s="383"/>
      <c r="K71" s="425"/>
      <c r="L71" s="409" t="s">
        <v>94</v>
      </c>
      <c r="M71" s="410"/>
      <c r="N71" s="410"/>
      <c r="O71" s="410"/>
      <c r="P71" s="410"/>
      <c r="Q71" s="410"/>
      <c r="R71" s="410"/>
      <c r="S71" s="411"/>
    </row>
    <row r="72" spans="1:19" ht="15" customHeight="1" x14ac:dyDescent="0.25">
      <c r="A72" s="296"/>
      <c r="B72" s="385" t="s">
        <v>70</v>
      </c>
      <c r="C72" s="386"/>
      <c r="D72" s="386"/>
      <c r="E72" s="386"/>
      <c r="F72" s="387"/>
      <c r="G72" s="412">
        <v>6</v>
      </c>
      <c r="H72" s="413"/>
      <c r="I72" s="414"/>
      <c r="J72" s="383"/>
      <c r="K72" s="425"/>
      <c r="L72" s="409" t="s">
        <v>98</v>
      </c>
      <c r="M72" s="410"/>
      <c r="N72" s="410"/>
      <c r="O72" s="410"/>
      <c r="P72" s="410"/>
      <c r="Q72" s="410"/>
      <c r="R72" s="410"/>
      <c r="S72" s="411"/>
    </row>
    <row r="73" spans="1:19" ht="15" customHeight="1" x14ac:dyDescent="0.25">
      <c r="A73" s="296"/>
      <c r="B73" s="385" t="s">
        <v>71</v>
      </c>
      <c r="C73" s="386"/>
      <c r="D73" s="386"/>
      <c r="E73" s="386"/>
      <c r="F73" s="387"/>
      <c r="G73" s="412">
        <v>6</v>
      </c>
      <c r="H73" s="413"/>
      <c r="I73" s="414"/>
      <c r="J73" s="383"/>
      <c r="K73" s="425"/>
      <c r="L73" s="409"/>
      <c r="M73" s="410"/>
      <c r="N73" s="410"/>
      <c r="O73" s="410"/>
      <c r="P73" s="410"/>
      <c r="Q73" s="410"/>
      <c r="R73" s="410"/>
      <c r="S73" s="411"/>
    </row>
    <row r="74" spans="1:19" ht="15" customHeight="1" x14ac:dyDescent="0.25">
      <c r="A74" s="296"/>
      <c r="B74" s="385" t="s">
        <v>72</v>
      </c>
      <c r="C74" s="386"/>
      <c r="D74" s="386"/>
      <c r="E74" s="386"/>
      <c r="F74" s="387"/>
      <c r="G74" s="412"/>
      <c r="H74" s="413"/>
      <c r="I74" s="414"/>
      <c r="J74" s="383"/>
      <c r="K74" s="425"/>
      <c r="L74" s="409"/>
      <c r="M74" s="410"/>
      <c r="N74" s="410"/>
      <c r="O74" s="410"/>
      <c r="P74" s="410"/>
      <c r="Q74" s="410"/>
      <c r="R74" s="410"/>
      <c r="S74" s="411"/>
    </row>
    <row r="75" spans="1:19" ht="15" customHeight="1" x14ac:dyDescent="0.25">
      <c r="A75" s="296"/>
      <c r="B75" s="385" t="s">
        <v>73</v>
      </c>
      <c r="C75" s="386"/>
      <c r="D75" s="386"/>
      <c r="E75" s="386"/>
      <c r="F75" s="387"/>
      <c r="G75" s="412"/>
      <c r="H75" s="413"/>
      <c r="I75" s="414"/>
      <c r="J75" s="383"/>
      <c r="K75" s="425"/>
      <c r="L75" s="409"/>
      <c r="M75" s="410"/>
      <c r="N75" s="410"/>
      <c r="O75" s="410"/>
      <c r="P75" s="410"/>
      <c r="Q75" s="410"/>
      <c r="R75" s="410"/>
      <c r="S75" s="411"/>
    </row>
    <row r="76" spans="1:19" ht="15" customHeight="1" x14ac:dyDescent="0.25">
      <c r="A76" s="296"/>
      <c r="B76" s="385" t="s">
        <v>74</v>
      </c>
      <c r="C76" s="386"/>
      <c r="D76" s="386"/>
      <c r="E76" s="386"/>
      <c r="F76" s="387"/>
      <c r="G76" s="412"/>
      <c r="H76" s="413"/>
      <c r="I76" s="414"/>
      <c r="J76" s="383"/>
      <c r="K76" s="425"/>
      <c r="L76" s="409"/>
      <c r="M76" s="410"/>
      <c r="N76" s="410"/>
      <c r="O76" s="410"/>
      <c r="P76" s="410"/>
      <c r="Q76" s="410"/>
      <c r="R76" s="410"/>
      <c r="S76" s="411"/>
    </row>
    <row r="77" spans="1:19" ht="15" customHeight="1" x14ac:dyDescent="0.25">
      <c r="A77" s="296"/>
      <c r="B77" s="385" t="s">
        <v>75</v>
      </c>
      <c r="C77" s="386"/>
      <c r="D77" s="386"/>
      <c r="E77" s="386"/>
      <c r="F77" s="387"/>
      <c r="G77" s="412"/>
      <c r="H77" s="413"/>
      <c r="I77" s="414"/>
      <c r="J77" s="383"/>
      <c r="K77" s="425"/>
      <c r="L77" s="409"/>
      <c r="M77" s="410"/>
      <c r="N77" s="410"/>
      <c r="O77" s="410"/>
      <c r="P77" s="410"/>
      <c r="Q77" s="410"/>
      <c r="R77" s="410"/>
      <c r="S77" s="411"/>
    </row>
    <row r="78" spans="1:19" ht="15" customHeight="1" x14ac:dyDescent="0.25">
      <c r="A78" s="296"/>
      <c r="B78" s="385" t="s">
        <v>76</v>
      </c>
      <c r="C78" s="386"/>
      <c r="D78" s="386"/>
      <c r="E78" s="386"/>
      <c r="F78" s="387"/>
      <c r="G78" s="412"/>
      <c r="H78" s="413"/>
      <c r="I78" s="414"/>
      <c r="J78" s="383"/>
      <c r="K78" s="426"/>
      <c r="L78" s="409"/>
      <c r="M78" s="410"/>
      <c r="N78" s="410"/>
      <c r="O78" s="410"/>
      <c r="P78" s="410"/>
      <c r="Q78" s="410"/>
      <c r="R78" s="410"/>
      <c r="S78" s="411"/>
    </row>
    <row r="79" spans="1:19" ht="15" customHeight="1" x14ac:dyDescent="0.25">
      <c r="A79" s="296"/>
      <c r="B79" s="385" t="s">
        <v>77</v>
      </c>
      <c r="C79" s="386"/>
      <c r="D79" s="386"/>
      <c r="E79" s="386"/>
      <c r="F79" s="387"/>
      <c r="G79" s="412"/>
      <c r="H79" s="413"/>
      <c r="I79" s="414"/>
      <c r="J79" s="383"/>
      <c r="K79" s="424" t="s">
        <v>144</v>
      </c>
      <c r="L79" s="427" t="s">
        <v>497</v>
      </c>
      <c r="M79" s="428"/>
      <c r="N79" s="428"/>
      <c r="O79" s="428"/>
      <c r="P79" s="428"/>
      <c r="Q79" s="428"/>
      <c r="R79" s="428"/>
      <c r="S79" s="429"/>
    </row>
    <row r="80" spans="1:19" ht="15" customHeight="1" x14ac:dyDescent="0.25">
      <c r="A80" s="296"/>
      <c r="B80" s="385" t="s">
        <v>78</v>
      </c>
      <c r="C80" s="386"/>
      <c r="D80" s="386"/>
      <c r="E80" s="386"/>
      <c r="F80" s="387"/>
      <c r="G80" s="412"/>
      <c r="H80" s="413"/>
      <c r="I80" s="414"/>
      <c r="J80" s="383"/>
      <c r="K80" s="425"/>
      <c r="L80" s="409" t="s">
        <v>97</v>
      </c>
      <c r="M80" s="410"/>
      <c r="N80" s="410"/>
      <c r="O80" s="410"/>
      <c r="P80" s="410"/>
      <c r="Q80" s="410"/>
      <c r="R80" s="410"/>
      <c r="S80" s="411"/>
    </row>
    <row r="81" spans="1:19" ht="15" customHeight="1" x14ac:dyDescent="0.25">
      <c r="A81" s="296"/>
      <c r="B81" s="385" t="s">
        <v>79</v>
      </c>
      <c r="C81" s="386"/>
      <c r="D81" s="386"/>
      <c r="E81" s="386"/>
      <c r="F81" s="387"/>
      <c r="G81" s="412"/>
      <c r="H81" s="413"/>
      <c r="I81" s="414"/>
      <c r="J81" s="383"/>
      <c r="K81" s="425"/>
      <c r="L81" s="409" t="s">
        <v>100</v>
      </c>
      <c r="M81" s="410"/>
      <c r="N81" s="410"/>
      <c r="O81" s="410"/>
      <c r="P81" s="410"/>
      <c r="Q81" s="410"/>
      <c r="R81" s="410"/>
      <c r="S81" s="411"/>
    </row>
    <row r="82" spans="1:19" ht="15" customHeight="1" x14ac:dyDescent="0.25">
      <c r="A82" s="296"/>
      <c r="B82" s="385" t="s">
        <v>80</v>
      </c>
      <c r="C82" s="386"/>
      <c r="D82" s="386"/>
      <c r="E82" s="386"/>
      <c r="F82" s="387"/>
      <c r="G82" s="412"/>
      <c r="H82" s="413"/>
      <c r="I82" s="414"/>
      <c r="J82" s="383"/>
      <c r="K82" s="425"/>
      <c r="L82" s="409"/>
      <c r="M82" s="410"/>
      <c r="N82" s="410"/>
      <c r="O82" s="410"/>
      <c r="P82" s="410"/>
      <c r="Q82" s="410"/>
      <c r="R82" s="410"/>
      <c r="S82" s="411"/>
    </row>
    <row r="83" spans="1:19" ht="15" customHeight="1" x14ac:dyDescent="0.25">
      <c r="A83" s="296"/>
      <c r="B83" s="442" t="s">
        <v>81</v>
      </c>
      <c r="C83" s="443"/>
      <c r="D83" s="443"/>
      <c r="E83" s="443"/>
      <c r="F83" s="444"/>
      <c r="G83" s="439">
        <f>Z2_ZPI!H24</f>
        <v>38</v>
      </c>
      <c r="H83" s="440"/>
      <c r="I83" s="441"/>
      <c r="J83" s="383"/>
      <c r="K83" s="425"/>
      <c r="L83" s="409"/>
      <c r="M83" s="410"/>
      <c r="N83" s="410"/>
      <c r="O83" s="410"/>
      <c r="P83" s="410"/>
      <c r="Q83" s="410"/>
      <c r="R83" s="410"/>
      <c r="S83" s="411"/>
    </row>
    <row r="84" spans="1:19" ht="15" customHeight="1" x14ac:dyDescent="0.25">
      <c r="A84" s="296"/>
      <c r="B84" s="452" t="s">
        <v>146</v>
      </c>
      <c r="C84" s="453"/>
      <c r="D84" s="453"/>
      <c r="E84" s="453"/>
      <c r="F84" s="454"/>
      <c r="G84" s="415">
        <f>SUM(G83,G70)</f>
        <v>50</v>
      </c>
      <c r="H84" s="416"/>
      <c r="I84" s="417"/>
      <c r="J84" s="384"/>
      <c r="K84" s="426"/>
      <c r="L84" s="409"/>
      <c r="M84" s="410"/>
      <c r="N84" s="410"/>
      <c r="O84" s="410"/>
      <c r="P84" s="410"/>
      <c r="Q84" s="410"/>
      <c r="R84" s="410"/>
      <c r="S84" s="411"/>
    </row>
    <row r="85" spans="1:19" ht="15" customHeight="1" x14ac:dyDescent="0.25">
      <c r="A85" s="336"/>
      <c r="B85" s="337"/>
      <c r="C85" s="337"/>
      <c r="D85" s="337"/>
      <c r="E85" s="337"/>
      <c r="F85" s="337"/>
      <c r="G85" s="337"/>
      <c r="H85" s="337"/>
      <c r="I85" s="337"/>
      <c r="J85" s="337"/>
      <c r="K85" s="337"/>
      <c r="L85" s="337"/>
      <c r="M85" s="337"/>
      <c r="N85" s="337"/>
      <c r="O85" s="337"/>
      <c r="P85" s="337"/>
      <c r="Q85" s="337"/>
      <c r="R85" s="337"/>
      <c r="S85" s="338"/>
    </row>
    <row r="86" spans="1:19" ht="20.100000000000001" customHeight="1" x14ac:dyDescent="0.25">
      <c r="A86" s="380" t="s">
        <v>82</v>
      </c>
      <c r="B86" s="381"/>
      <c r="C86" s="381"/>
      <c r="D86" s="381"/>
      <c r="E86" s="381"/>
      <c r="F86" s="381"/>
      <c r="G86" s="381"/>
      <c r="H86" s="381"/>
      <c r="I86" s="381"/>
      <c r="J86" s="381"/>
      <c r="K86" s="381"/>
      <c r="L86" s="381"/>
      <c r="M86" s="381"/>
      <c r="N86" s="381"/>
      <c r="O86" s="381"/>
      <c r="P86" s="381"/>
      <c r="Q86" s="381"/>
      <c r="R86" s="381"/>
      <c r="S86" s="382"/>
    </row>
    <row r="87" spans="1:19" ht="15" customHeight="1" x14ac:dyDescent="0.25">
      <c r="A87" s="322" t="s">
        <v>141</v>
      </c>
      <c r="B87" s="323" t="s">
        <v>83</v>
      </c>
      <c r="C87" s="324"/>
      <c r="D87" s="324"/>
      <c r="E87" s="325"/>
      <c r="F87" s="323" t="str">
        <f>Z2_ZPI!E24</f>
        <v>zaliczenie</v>
      </c>
      <c r="G87" s="324"/>
      <c r="H87" s="324"/>
      <c r="I87" s="325"/>
      <c r="J87" s="326"/>
      <c r="K87" s="339" t="s">
        <v>84</v>
      </c>
      <c r="L87" s="333" t="s">
        <v>85</v>
      </c>
      <c r="M87" s="334"/>
      <c r="N87" s="334"/>
      <c r="O87" s="334"/>
      <c r="P87" s="334"/>
      <c r="Q87" s="334"/>
      <c r="R87" s="334"/>
      <c r="S87" s="335"/>
    </row>
    <row r="88" spans="1:19" ht="15" customHeight="1" x14ac:dyDescent="0.25">
      <c r="A88" s="322"/>
      <c r="B88" s="327" t="s">
        <v>566</v>
      </c>
      <c r="C88" s="328"/>
      <c r="D88" s="328"/>
      <c r="E88" s="329"/>
      <c r="F88" s="327" t="s">
        <v>86</v>
      </c>
      <c r="G88" s="328"/>
      <c r="H88" s="328"/>
      <c r="I88" s="329"/>
      <c r="J88" s="326"/>
      <c r="K88" s="339"/>
      <c r="L88" s="330" t="s">
        <v>232</v>
      </c>
      <c r="M88" s="331"/>
      <c r="N88" s="331"/>
      <c r="O88" s="331"/>
      <c r="P88" s="331"/>
      <c r="Q88" s="331"/>
      <c r="R88" s="331"/>
      <c r="S88" s="332"/>
    </row>
    <row r="89" spans="1:19" ht="15" customHeight="1" x14ac:dyDescent="0.25">
      <c r="A89" s="322"/>
      <c r="B89" s="348" t="s">
        <v>137</v>
      </c>
      <c r="C89" s="349"/>
      <c r="D89" s="349"/>
      <c r="E89" s="350"/>
      <c r="F89" s="351">
        <v>100</v>
      </c>
      <c r="G89" s="352"/>
      <c r="H89" s="352"/>
      <c r="I89" s="353"/>
      <c r="J89" s="326"/>
      <c r="K89" s="339"/>
      <c r="L89" s="330" t="s">
        <v>233</v>
      </c>
      <c r="M89" s="331"/>
      <c r="N89" s="331"/>
      <c r="O89" s="331"/>
      <c r="P89" s="331"/>
      <c r="Q89" s="331"/>
      <c r="R89" s="331"/>
      <c r="S89" s="332"/>
    </row>
    <row r="90" spans="1:19" ht="15" customHeight="1" x14ac:dyDescent="0.25">
      <c r="A90" s="322"/>
      <c r="B90" s="348"/>
      <c r="C90" s="349"/>
      <c r="D90" s="349"/>
      <c r="E90" s="350"/>
      <c r="F90" s="351"/>
      <c r="G90" s="352"/>
      <c r="H90" s="352"/>
      <c r="I90" s="353"/>
      <c r="J90" s="326"/>
      <c r="K90" s="339"/>
      <c r="L90" s="330" t="s">
        <v>87</v>
      </c>
      <c r="M90" s="331"/>
      <c r="N90" s="331"/>
      <c r="O90" s="331"/>
      <c r="P90" s="331"/>
      <c r="Q90" s="331"/>
      <c r="R90" s="331"/>
      <c r="S90" s="332"/>
    </row>
    <row r="91" spans="1:19" ht="15" customHeight="1" x14ac:dyDescent="0.25">
      <c r="A91" s="322"/>
      <c r="B91" s="348"/>
      <c r="C91" s="349"/>
      <c r="D91" s="349"/>
      <c r="E91" s="350"/>
      <c r="F91" s="351"/>
      <c r="G91" s="352"/>
      <c r="H91" s="352"/>
      <c r="I91" s="353"/>
      <c r="J91" s="326"/>
      <c r="K91" s="339"/>
      <c r="L91" s="330" t="s">
        <v>234</v>
      </c>
      <c r="M91" s="331"/>
      <c r="N91" s="331"/>
      <c r="O91" s="331"/>
      <c r="P91" s="331"/>
      <c r="Q91" s="331"/>
      <c r="R91" s="331"/>
      <c r="S91" s="332"/>
    </row>
    <row r="92" spans="1:19" ht="15" customHeight="1" x14ac:dyDescent="0.25">
      <c r="A92" s="322"/>
      <c r="B92" s="348"/>
      <c r="C92" s="349"/>
      <c r="D92" s="349"/>
      <c r="E92" s="350"/>
      <c r="F92" s="351"/>
      <c r="G92" s="352"/>
      <c r="H92" s="352"/>
      <c r="I92" s="353"/>
      <c r="J92" s="326"/>
      <c r="K92" s="339"/>
      <c r="L92" s="330" t="s">
        <v>88</v>
      </c>
      <c r="M92" s="331"/>
      <c r="N92" s="331"/>
      <c r="O92" s="331"/>
      <c r="P92" s="331"/>
      <c r="Q92" s="331"/>
      <c r="R92" s="331"/>
      <c r="S92" s="332"/>
    </row>
    <row r="93" spans="1:19" ht="15" customHeight="1" x14ac:dyDescent="0.25">
      <c r="A93" s="322"/>
      <c r="B93" s="348"/>
      <c r="C93" s="349"/>
      <c r="D93" s="349"/>
      <c r="E93" s="350"/>
      <c r="F93" s="351"/>
      <c r="G93" s="352"/>
      <c r="H93" s="352"/>
      <c r="I93" s="353"/>
      <c r="J93" s="326"/>
      <c r="K93" s="339"/>
      <c r="L93" s="330" t="s">
        <v>235</v>
      </c>
      <c r="M93" s="331"/>
      <c r="N93" s="331"/>
      <c r="O93" s="331"/>
      <c r="P93" s="331"/>
      <c r="Q93" s="331"/>
      <c r="R93" s="331"/>
      <c r="S93" s="332"/>
    </row>
    <row r="94" spans="1:19" ht="15" customHeight="1" x14ac:dyDescent="0.25">
      <c r="A94" s="336" t="s">
        <v>733</v>
      </c>
      <c r="B94" s="337"/>
      <c r="C94" s="337"/>
      <c r="D94" s="337"/>
      <c r="E94" s="337"/>
      <c r="F94" s="337"/>
      <c r="G94" s="337"/>
      <c r="H94" s="337"/>
      <c r="I94" s="337"/>
      <c r="J94" s="337"/>
      <c r="K94" s="337"/>
      <c r="L94" s="337"/>
      <c r="M94" s="337"/>
      <c r="N94" s="337"/>
      <c r="O94" s="337"/>
      <c r="P94" s="337"/>
      <c r="Q94" s="337"/>
      <c r="R94" s="337"/>
      <c r="S94" s="338"/>
    </row>
    <row r="95" spans="1:19" ht="20.100000000000001" customHeight="1" x14ac:dyDescent="0.25">
      <c r="A95" s="388" t="s">
        <v>140</v>
      </c>
      <c r="B95" s="340" t="s">
        <v>89</v>
      </c>
      <c r="C95" s="340"/>
      <c r="D95" s="340"/>
      <c r="E95" s="340"/>
      <c r="F95" s="340"/>
      <c r="G95" s="340"/>
      <c r="H95" s="340"/>
      <c r="I95" s="340"/>
      <c r="J95" s="340"/>
      <c r="K95" s="340"/>
      <c r="L95" s="340"/>
      <c r="M95" s="340"/>
      <c r="N95" s="340"/>
      <c r="O95" s="340"/>
      <c r="P95" s="340"/>
      <c r="Q95" s="340"/>
      <c r="R95" s="340"/>
      <c r="S95" s="341"/>
    </row>
    <row r="96" spans="1:19" ht="15" customHeight="1" x14ac:dyDescent="0.25">
      <c r="A96" s="388"/>
      <c r="B96" s="342" t="s">
        <v>567</v>
      </c>
      <c r="C96" s="342"/>
      <c r="D96" s="342"/>
      <c r="E96" s="342"/>
      <c r="F96" s="342"/>
      <c r="G96" s="342"/>
      <c r="H96" s="342"/>
      <c r="I96" s="342"/>
      <c r="J96" s="342"/>
      <c r="K96" s="342"/>
      <c r="L96" s="342"/>
      <c r="M96" s="342"/>
      <c r="N96" s="342"/>
      <c r="O96" s="342"/>
      <c r="P96" s="342"/>
      <c r="Q96" s="342"/>
      <c r="R96" s="342"/>
      <c r="S96" s="343"/>
    </row>
    <row r="97" spans="1:19" ht="256.5" customHeight="1" x14ac:dyDescent="0.25">
      <c r="A97" s="388"/>
      <c r="B97" s="357" t="s">
        <v>601</v>
      </c>
      <c r="C97" s="357"/>
      <c r="D97" s="357"/>
      <c r="E97" s="357"/>
      <c r="F97" s="357"/>
      <c r="G97" s="357"/>
      <c r="H97" s="357"/>
      <c r="I97" s="357"/>
      <c r="J97" s="357"/>
      <c r="K97" s="357"/>
      <c r="L97" s="357"/>
      <c r="M97" s="357"/>
      <c r="N97" s="357"/>
      <c r="O97" s="357"/>
      <c r="P97" s="357"/>
      <c r="Q97" s="357"/>
      <c r="R97" s="357"/>
      <c r="S97" s="358"/>
    </row>
    <row r="98" spans="1:19" ht="15" customHeight="1" x14ac:dyDescent="0.25">
      <c r="A98" s="388"/>
      <c r="B98" s="346" t="s">
        <v>90</v>
      </c>
      <c r="C98" s="346"/>
      <c r="D98" s="346"/>
      <c r="E98" s="346"/>
      <c r="F98" s="346"/>
      <c r="G98" s="346"/>
      <c r="H98" s="346"/>
      <c r="I98" s="346"/>
      <c r="J98" s="346"/>
      <c r="K98" s="346"/>
      <c r="L98" s="346"/>
      <c r="M98" s="346"/>
      <c r="N98" s="346"/>
      <c r="O98" s="346"/>
      <c r="P98" s="346"/>
      <c r="Q98" s="346"/>
      <c r="R98" s="346"/>
      <c r="S98" s="347"/>
    </row>
    <row r="99" spans="1:19" ht="39.950000000000003" customHeight="1" x14ac:dyDescent="0.25">
      <c r="A99" s="388"/>
      <c r="B99" s="357" t="s">
        <v>557</v>
      </c>
      <c r="C99" s="357"/>
      <c r="D99" s="357"/>
      <c r="E99" s="357"/>
      <c r="F99" s="357"/>
      <c r="G99" s="357"/>
      <c r="H99" s="357"/>
      <c r="I99" s="357"/>
      <c r="J99" s="357"/>
      <c r="K99" s="357"/>
      <c r="L99" s="357"/>
      <c r="M99" s="357"/>
      <c r="N99" s="357"/>
      <c r="O99" s="357"/>
      <c r="P99" s="357"/>
      <c r="Q99" s="357"/>
      <c r="R99" s="357"/>
      <c r="S99" s="358"/>
    </row>
    <row r="100" spans="1:19" ht="15" customHeight="1" x14ac:dyDescent="0.25">
      <c r="A100" s="388"/>
      <c r="B100" s="346" t="s">
        <v>91</v>
      </c>
      <c r="C100" s="346"/>
      <c r="D100" s="346"/>
      <c r="E100" s="346"/>
      <c r="F100" s="346"/>
      <c r="G100" s="346"/>
      <c r="H100" s="346"/>
      <c r="I100" s="346"/>
      <c r="J100" s="346"/>
      <c r="K100" s="346"/>
      <c r="L100" s="346"/>
      <c r="M100" s="346"/>
      <c r="N100" s="346"/>
      <c r="O100" s="346"/>
      <c r="P100" s="346"/>
      <c r="Q100" s="346"/>
      <c r="R100" s="346"/>
      <c r="S100" s="347"/>
    </row>
    <row r="101" spans="1:19" ht="77.25" customHeight="1" x14ac:dyDescent="0.25">
      <c r="A101" s="388"/>
      <c r="B101" s="357" t="s">
        <v>558</v>
      </c>
      <c r="C101" s="357"/>
      <c r="D101" s="357"/>
      <c r="E101" s="357"/>
      <c r="F101" s="357"/>
      <c r="G101" s="357"/>
      <c r="H101" s="357"/>
      <c r="I101" s="357"/>
      <c r="J101" s="357"/>
      <c r="K101" s="357"/>
      <c r="L101" s="357"/>
      <c r="M101" s="357"/>
      <c r="N101" s="357"/>
      <c r="O101" s="357"/>
      <c r="P101" s="357"/>
      <c r="Q101" s="357"/>
      <c r="R101" s="357"/>
      <c r="S101" s="358"/>
    </row>
    <row r="102" spans="1:19" ht="15" customHeight="1" x14ac:dyDescent="0.25">
      <c r="A102" s="20"/>
      <c r="B102" s="11"/>
      <c r="C102" s="10"/>
      <c r="D102" s="10"/>
      <c r="E102" s="10"/>
      <c r="F102" s="10"/>
      <c r="G102" s="10"/>
      <c r="H102" s="10"/>
      <c r="I102" s="10"/>
      <c r="J102" s="10"/>
      <c r="K102" s="10"/>
      <c r="L102" s="10"/>
      <c r="M102" s="10"/>
      <c r="N102" s="10"/>
      <c r="O102" s="10"/>
      <c r="P102" s="10"/>
      <c r="Q102" s="10"/>
      <c r="R102" s="10"/>
      <c r="S102" s="69"/>
    </row>
  </sheetData>
  <sheetProtection algorithmName="SHA-512" hashValue="pkCJzF9QuL4VKdvvLURdxCRu5xJQNx9ME4d9FdBBRsbK7RZtr/fiPzrkTfnqIdBY/3E7oW46ZxdVQOdEkN5ZEw==" saltValue="/besypQestHKVX5+Oiq+qg==" spinCount="100000" sheet="1" objects="1" scenarios="1"/>
  <mergeCells count="178">
    <mergeCell ref="B100:S100"/>
    <mergeCell ref="B101:S101"/>
    <mergeCell ref="B93:E93"/>
    <mergeCell ref="F93:I93"/>
    <mergeCell ref="L93:S93"/>
    <mergeCell ref="A94:S94"/>
    <mergeCell ref="A95:A101"/>
    <mergeCell ref="B95:S95"/>
    <mergeCell ref="B96:S96"/>
    <mergeCell ref="B97:S97"/>
    <mergeCell ref="B98:S98"/>
    <mergeCell ref="B99:S99"/>
    <mergeCell ref="A85:S85"/>
    <mergeCell ref="A86:S86"/>
    <mergeCell ref="A87:A93"/>
    <mergeCell ref="B87:E87"/>
    <mergeCell ref="F87:I87"/>
    <mergeCell ref="J87:J93"/>
    <mergeCell ref="K87:K93"/>
    <mergeCell ref="L87:S87"/>
    <mergeCell ref="B88:E88"/>
    <mergeCell ref="F88:I88"/>
    <mergeCell ref="B91:E91"/>
    <mergeCell ref="F91:I91"/>
    <mergeCell ref="L91:S91"/>
    <mergeCell ref="B92:E92"/>
    <mergeCell ref="F92:I92"/>
    <mergeCell ref="L92:S92"/>
    <mergeCell ref="L88:S88"/>
    <mergeCell ref="B89:E89"/>
    <mergeCell ref="F89:I89"/>
    <mergeCell ref="L89:S89"/>
    <mergeCell ref="B90:E90"/>
    <mergeCell ref="F90:I90"/>
    <mergeCell ref="L90:S90"/>
    <mergeCell ref="B79:F79"/>
    <mergeCell ref="G79:I79"/>
    <mergeCell ref="J79:J84"/>
    <mergeCell ref="K79:K84"/>
    <mergeCell ref="L79:S79"/>
    <mergeCell ref="B80:F80"/>
    <mergeCell ref="G80:I80"/>
    <mergeCell ref="B83:F83"/>
    <mergeCell ref="G83:I83"/>
    <mergeCell ref="L83:S83"/>
    <mergeCell ref="B84:F84"/>
    <mergeCell ref="G84:I84"/>
    <mergeCell ref="L84:S84"/>
    <mergeCell ref="L80:S80"/>
    <mergeCell ref="B81:F81"/>
    <mergeCell ref="G81:I81"/>
    <mergeCell ref="L81:S81"/>
    <mergeCell ref="B82:F82"/>
    <mergeCell ref="G82:I82"/>
    <mergeCell ref="L82:S82"/>
    <mergeCell ref="B74:F74"/>
    <mergeCell ref="G74:I74"/>
    <mergeCell ref="L74:S74"/>
    <mergeCell ref="B75:F75"/>
    <mergeCell ref="G75:I75"/>
    <mergeCell ref="L75:S75"/>
    <mergeCell ref="B78:F78"/>
    <mergeCell ref="G78:I78"/>
    <mergeCell ref="L78:S78"/>
    <mergeCell ref="G71:I71"/>
    <mergeCell ref="L71:S71"/>
    <mergeCell ref="B72:F72"/>
    <mergeCell ref="G72:I72"/>
    <mergeCell ref="L72:S72"/>
    <mergeCell ref="B73:F73"/>
    <mergeCell ref="G73:I73"/>
    <mergeCell ref="L73:S73"/>
    <mergeCell ref="A68:S68"/>
    <mergeCell ref="A69:I69"/>
    <mergeCell ref="K69:S69"/>
    <mergeCell ref="A70:A84"/>
    <mergeCell ref="B70:F70"/>
    <mergeCell ref="G70:I70"/>
    <mergeCell ref="J70:J78"/>
    <mergeCell ref="K70:K78"/>
    <mergeCell ref="L70:S70"/>
    <mergeCell ref="B71:F71"/>
    <mergeCell ref="B76:F76"/>
    <mergeCell ref="G76:I76"/>
    <mergeCell ref="L76:S76"/>
    <mergeCell ref="B77:F77"/>
    <mergeCell ref="G77:I77"/>
    <mergeCell ref="L77:S77"/>
    <mergeCell ref="N47:S47"/>
    <mergeCell ref="A53:A67"/>
    <mergeCell ref="B53:M57"/>
    <mergeCell ref="N53:S53"/>
    <mergeCell ref="N54:S54"/>
    <mergeCell ref="N55:S55"/>
    <mergeCell ref="N56:S56"/>
    <mergeCell ref="N57:S57"/>
    <mergeCell ref="B58:M62"/>
    <mergeCell ref="N58:S58"/>
    <mergeCell ref="N59:S59"/>
    <mergeCell ref="N60:S60"/>
    <mergeCell ref="N61:S61"/>
    <mergeCell ref="N62:S62"/>
    <mergeCell ref="B63:M67"/>
    <mergeCell ref="N63:S63"/>
    <mergeCell ref="N64:S64"/>
    <mergeCell ref="N65:S65"/>
    <mergeCell ref="N66:S66"/>
    <mergeCell ref="N67:S67"/>
    <mergeCell ref="N28:S28"/>
    <mergeCell ref="A34:A52"/>
    <mergeCell ref="B34:M38"/>
    <mergeCell ref="N34:S34"/>
    <mergeCell ref="N35:S35"/>
    <mergeCell ref="N36:S36"/>
    <mergeCell ref="N37:S37"/>
    <mergeCell ref="N38:S38"/>
    <mergeCell ref="B39:M43"/>
    <mergeCell ref="N39:S39"/>
    <mergeCell ref="N40:S40"/>
    <mergeCell ref="B48:M52"/>
    <mergeCell ref="N48:S48"/>
    <mergeCell ref="N49:S49"/>
    <mergeCell ref="N50:S50"/>
    <mergeCell ref="N51:S51"/>
    <mergeCell ref="N52:S52"/>
    <mergeCell ref="N41:S41"/>
    <mergeCell ref="N42:S42"/>
    <mergeCell ref="N43:S43"/>
    <mergeCell ref="B44:M47"/>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89:E93" xr:uid="{35F5578C-E70E-46DA-A73A-D81559AC6CB4}">
      <formula1>ZAL</formula1>
    </dataValidation>
    <dataValidation type="list" allowBlank="1" showInputMessage="1" showErrorMessage="1" sqref="L7" xr:uid="{2A13B87B-2581-4485-A3CB-4DB881B9E352}">
      <formula1>STATUS</formula1>
    </dataValidation>
    <dataValidation type="list" allowBlank="1" showInputMessage="1" showErrorMessage="1" sqref="L71:L78" xr:uid="{3792153A-B5F6-4F86-AB7D-E221F6D118A3}">
      <formula1>METODY</formula1>
    </dataValidation>
    <dataValidation type="list" allowBlank="1" showInputMessage="1" showErrorMessage="1" sqref="L80:L84" xr:uid="{42154B6F-ADD6-4444-AC09-B82D37980339}">
      <formula1>PRAC_STUD</formula1>
    </dataValidation>
    <dataValidation type="list" allowBlank="1" showInputMessage="1" showErrorMessage="1" sqref="N14:S33" xr:uid="{15CC1F21-AA6E-42CD-B75E-51ECDBF7CEEA}">
      <formula1>KEW_Z2</formula1>
    </dataValidation>
    <dataValidation type="list" allowBlank="1" showInputMessage="1" showErrorMessage="1" sqref="N53:S67" xr:uid="{F1D2920F-6171-41A6-AEA5-B87EA8935F34}">
      <formula1>KEK_Z2</formula1>
    </dataValidation>
    <dataValidation type="list" allowBlank="1" showInputMessage="1" showErrorMessage="1" sqref="N34:S52" xr:uid="{1814F4A4-A877-409E-94A3-8AB80B9EB441}">
      <formula1>KEU_Z2</formula1>
    </dataValidation>
  </dataValidations>
  <hyperlinks>
    <hyperlink ref="O13" r:id="rId1" xr:uid="{4E541DE1-E937-4356-AAF7-03191601305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7" max="16383" man="1"/>
  </rowBreaks>
  <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7CF7A-F394-4E7E-BE9A-0C4BEF3DC909}">
  <sheetPr codeName="Arkusz26">
    <tabColor rgb="FFFFC000"/>
    <pageSetUpPr fitToPage="1"/>
  </sheetPr>
  <dimension ref="A1:S160"/>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196" t="str">
        <f>Z2_ZPI!B2</f>
        <v>2020/2021</v>
      </c>
      <c r="B1" s="197"/>
      <c r="C1" s="35"/>
      <c r="D1" s="1"/>
    </row>
    <row r="2" spans="1:19" ht="9.9499999999999993" customHeight="1" thickBot="1" x14ac:dyDescent="0.3"/>
    <row r="3" spans="1:19" ht="39" customHeight="1" thickBot="1" x14ac:dyDescent="0.3">
      <c r="A3" s="198" t="s">
        <v>40</v>
      </c>
      <c r="B3" s="199"/>
      <c r="C3" s="201" t="str">
        <f>Z2_ZPI!B29</f>
        <v>Moduł Z2/5</v>
      </c>
      <c r="D3" s="202"/>
      <c r="E3" s="202"/>
      <c r="F3" s="203"/>
      <c r="G3" s="3"/>
      <c r="H3" s="3"/>
      <c r="I3" s="3"/>
      <c r="J3" s="3"/>
      <c r="K3" s="3"/>
      <c r="L3" s="4"/>
      <c r="M3" s="4"/>
      <c r="N3" s="4"/>
      <c r="O3" s="4"/>
      <c r="P3" s="4"/>
      <c r="Q3" s="4"/>
    </row>
    <row r="4" spans="1:19" s="149" customFormat="1" ht="39.75" customHeight="1" thickBot="1" x14ac:dyDescent="0.3">
      <c r="A4" s="200" t="s">
        <v>41</v>
      </c>
      <c r="B4" s="200"/>
      <c r="C4" s="190" t="str">
        <f>Z2_ZPI!C29</f>
        <v>Moduł specjalnościowy (1) ZPI</v>
      </c>
      <c r="D4" s="191"/>
      <c r="E4" s="191"/>
      <c r="F4" s="191"/>
      <c r="G4" s="191"/>
      <c r="H4" s="191"/>
      <c r="I4" s="191"/>
      <c r="J4" s="192"/>
      <c r="K4" s="195" t="s">
        <v>42</v>
      </c>
      <c r="L4" s="195"/>
      <c r="M4" s="136">
        <f>Z2_ZPI!D29</f>
        <v>10</v>
      </c>
      <c r="N4" s="193" t="s">
        <v>43</v>
      </c>
      <c r="O4" s="194"/>
      <c r="P4" s="187" t="str">
        <f>Z2_ZPI!F29</f>
        <v>dr D. Dżega-Pietruszkiewicz</v>
      </c>
      <c r="Q4" s="188"/>
      <c r="R4" s="189"/>
    </row>
    <row r="5" spans="1:19" s="150" customFormat="1" ht="9.9499999999999993" customHeight="1" thickBot="1" x14ac:dyDescent="0.3">
      <c r="A5" s="210"/>
      <c r="B5" s="210"/>
      <c r="C5" s="210"/>
      <c r="D5" s="210"/>
      <c r="E5" s="210"/>
      <c r="F5" s="210"/>
      <c r="G5" s="210"/>
      <c r="H5" s="210"/>
      <c r="I5" s="210"/>
      <c r="J5" s="210"/>
      <c r="K5" s="210"/>
      <c r="L5" s="210"/>
      <c r="M5" s="210"/>
      <c r="N5" s="210"/>
      <c r="O5" s="210"/>
      <c r="P5" s="210"/>
      <c r="Q5" s="210"/>
      <c r="R5" s="210"/>
    </row>
    <row r="6" spans="1:19" s="149" customFormat="1" ht="43.15" customHeight="1" thickBot="1" x14ac:dyDescent="0.3">
      <c r="A6" s="200" t="s">
        <v>44</v>
      </c>
      <c r="B6" s="200"/>
      <c r="C6" s="201" t="str">
        <f>Z2_ZPI!B3</f>
        <v>ZARZĄDZANIE</v>
      </c>
      <c r="D6" s="203"/>
      <c r="E6" s="6" t="str">
        <f>Z2_ZPI!B4</f>
        <v>II stopnia</v>
      </c>
      <c r="F6" s="134" t="s">
        <v>45</v>
      </c>
      <c r="G6" s="40" t="s">
        <v>46</v>
      </c>
      <c r="H6" s="134" t="s">
        <v>47</v>
      </c>
      <c r="I6" s="40">
        <v>2</v>
      </c>
      <c r="J6" s="7" t="s">
        <v>231</v>
      </c>
      <c r="K6" s="211" t="s">
        <v>48</v>
      </c>
      <c r="L6" s="211"/>
      <c r="M6" s="212" t="s">
        <v>49</v>
      </c>
      <c r="N6" s="212"/>
      <c r="O6" s="136" t="s">
        <v>50</v>
      </c>
      <c r="P6" s="213" t="s">
        <v>51</v>
      </c>
      <c r="Q6" s="214"/>
      <c r="R6" s="136">
        <f>Z2_ZPI!G29</f>
        <v>56</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15"/>
      <c r="B8" s="216"/>
      <c r="C8" s="216"/>
      <c r="D8" s="216"/>
      <c r="E8" s="216"/>
      <c r="F8" s="216"/>
      <c r="G8" s="216"/>
      <c r="H8" s="216"/>
      <c r="I8" s="216"/>
      <c r="J8" s="216"/>
      <c r="K8" s="216"/>
      <c r="L8" s="216"/>
      <c r="M8" s="216"/>
      <c r="N8" s="216"/>
      <c r="O8" s="216"/>
      <c r="P8" s="216"/>
      <c r="Q8" s="216"/>
      <c r="R8" s="217"/>
      <c r="S8" s="149"/>
    </row>
    <row r="9" spans="1:19" ht="30" customHeight="1" x14ac:dyDescent="0.25">
      <c r="A9" s="218" t="s">
        <v>52</v>
      </c>
      <c r="B9" s="219"/>
      <c r="C9" s="219"/>
      <c r="D9" s="219"/>
      <c r="E9" s="219"/>
      <c r="F9" s="219"/>
      <c r="G9" s="219"/>
      <c r="H9" s="219"/>
      <c r="I9" s="219"/>
      <c r="J9" s="219"/>
      <c r="K9" s="219"/>
      <c r="L9" s="219"/>
      <c r="M9" s="219"/>
      <c r="N9" s="219"/>
      <c r="O9" s="219"/>
      <c r="P9" s="219"/>
      <c r="Q9" s="219"/>
      <c r="R9" s="220"/>
    </row>
    <row r="10" spans="1:19" ht="15" customHeight="1" x14ac:dyDescent="0.25">
      <c r="A10" s="221" t="s">
        <v>483</v>
      </c>
      <c r="B10" s="222"/>
      <c r="C10" s="222"/>
      <c r="D10" s="222"/>
      <c r="E10" s="222"/>
      <c r="F10" s="222"/>
      <c r="G10" s="222"/>
      <c r="H10" s="222"/>
      <c r="I10" s="222"/>
      <c r="J10" s="222"/>
      <c r="K10" s="222"/>
      <c r="L10" s="222"/>
      <c r="M10" s="222"/>
      <c r="N10" s="222"/>
      <c r="O10" s="222"/>
      <c r="P10" s="222"/>
      <c r="Q10" s="222"/>
      <c r="R10" s="223"/>
    </row>
    <row r="11" spans="1:19" ht="99.95" customHeight="1" thickBot="1" x14ac:dyDescent="0.3">
      <c r="A11" s="642" t="s">
        <v>629</v>
      </c>
      <c r="B11" s="643"/>
      <c r="C11" s="643"/>
      <c r="D11" s="643"/>
      <c r="E11" s="643"/>
      <c r="F11" s="643"/>
      <c r="G11" s="643"/>
      <c r="H11" s="643"/>
      <c r="I11" s="643"/>
      <c r="J11" s="643"/>
      <c r="K11" s="643"/>
      <c r="L11" s="643"/>
      <c r="M11" s="643"/>
      <c r="N11" s="643"/>
      <c r="O11" s="643"/>
      <c r="P11" s="643"/>
      <c r="Q11" s="643"/>
      <c r="R11" s="644"/>
    </row>
    <row r="12" spans="1:19" ht="9.9499999999999993" customHeight="1" thickBot="1" x14ac:dyDescent="0.3">
      <c r="A12" s="234"/>
      <c r="B12" s="234"/>
      <c r="C12" s="234"/>
      <c r="D12" s="234"/>
      <c r="E12" s="234"/>
      <c r="F12" s="234"/>
      <c r="G12" s="234"/>
      <c r="H12" s="234"/>
      <c r="I12" s="234"/>
      <c r="J12" s="234"/>
      <c r="K12" s="234"/>
      <c r="L12" s="234"/>
      <c r="M12" s="234"/>
      <c r="N12" s="234"/>
      <c r="O12" s="234"/>
      <c r="P12" s="234"/>
      <c r="Q12" s="234"/>
      <c r="R12" s="234"/>
    </row>
    <row r="13" spans="1:19" ht="15" customHeight="1" x14ac:dyDescent="0.25">
      <c r="A13" s="129"/>
      <c r="B13" s="130"/>
      <c r="C13" s="130"/>
      <c r="D13" s="130"/>
      <c r="E13" s="130"/>
      <c r="F13" s="130"/>
      <c r="G13" s="130"/>
      <c r="H13" s="130"/>
      <c r="I13" s="130"/>
      <c r="J13" s="130"/>
      <c r="K13" s="130"/>
      <c r="L13" s="130"/>
      <c r="M13" s="130"/>
      <c r="N13" s="130"/>
      <c r="O13" s="130"/>
      <c r="P13" s="130"/>
      <c r="Q13" s="130"/>
      <c r="R13" s="131"/>
      <c r="S13" s="149"/>
    </row>
    <row r="14" spans="1:19" ht="30" customHeight="1" x14ac:dyDescent="0.25">
      <c r="A14" s="218" t="s">
        <v>53</v>
      </c>
      <c r="B14" s="219"/>
      <c r="C14" s="219"/>
      <c r="D14" s="219"/>
      <c r="E14" s="219"/>
      <c r="F14" s="219"/>
      <c r="G14" s="219"/>
      <c r="H14" s="219"/>
      <c r="I14" s="219"/>
      <c r="J14" s="219"/>
      <c r="K14" s="219"/>
      <c r="L14" s="219"/>
      <c r="M14" s="219"/>
      <c r="N14" s="219"/>
      <c r="O14" s="219"/>
      <c r="P14" s="219"/>
      <c r="Q14" s="219"/>
      <c r="R14" s="220"/>
    </row>
    <row r="15" spans="1:19" s="151" customFormat="1" ht="15" customHeight="1" x14ac:dyDescent="0.25">
      <c r="A15" s="256" t="s">
        <v>139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3" t="s">
        <v>628</v>
      </c>
      <c r="B16" s="254"/>
      <c r="C16" s="254"/>
      <c r="D16" s="254"/>
      <c r="E16" s="254"/>
      <c r="F16" s="254"/>
      <c r="G16" s="254"/>
      <c r="H16" s="254"/>
      <c r="I16" s="254"/>
      <c r="J16" s="254"/>
      <c r="K16" s="254"/>
      <c r="L16" s="254"/>
      <c r="M16" s="254"/>
      <c r="N16" s="254"/>
      <c r="O16" s="254"/>
      <c r="P16" s="254"/>
      <c r="Q16" s="254"/>
      <c r="R16" s="255"/>
    </row>
    <row r="17" spans="1:19" ht="9.9499999999999993" customHeight="1" thickBot="1" x14ac:dyDescent="0.3">
      <c r="A17" s="234"/>
      <c r="B17" s="234"/>
      <c r="C17" s="234"/>
      <c r="D17" s="234"/>
      <c r="E17" s="234"/>
      <c r="F17" s="234"/>
      <c r="G17" s="234"/>
      <c r="H17" s="234"/>
      <c r="I17" s="234"/>
      <c r="J17" s="234"/>
      <c r="K17" s="234"/>
      <c r="L17" s="234"/>
      <c r="M17" s="234"/>
      <c r="N17" s="234"/>
      <c r="O17" s="234"/>
      <c r="P17" s="234"/>
      <c r="Q17" s="234"/>
      <c r="R17" s="234"/>
    </row>
    <row r="18" spans="1:19" ht="15" customHeight="1" x14ac:dyDescent="0.25">
      <c r="A18" s="215"/>
      <c r="B18" s="216"/>
      <c r="C18" s="216"/>
      <c r="D18" s="216"/>
      <c r="E18" s="216"/>
      <c r="F18" s="216"/>
      <c r="G18" s="216"/>
      <c r="H18" s="216"/>
      <c r="I18" s="216"/>
      <c r="J18" s="216"/>
      <c r="K18" s="216"/>
      <c r="L18" s="216"/>
      <c r="M18" s="216"/>
      <c r="N18" s="216"/>
      <c r="O18" s="216"/>
      <c r="P18" s="216"/>
      <c r="Q18" s="216"/>
      <c r="R18" s="217"/>
      <c r="S18" s="149"/>
    </row>
    <row r="19" spans="1:19" ht="30" customHeight="1" x14ac:dyDescent="0.25">
      <c r="A19" s="218" t="s">
        <v>54</v>
      </c>
      <c r="B19" s="219"/>
      <c r="C19" s="219"/>
      <c r="D19" s="219"/>
      <c r="E19" s="219"/>
      <c r="F19" s="219"/>
      <c r="G19" s="219"/>
      <c r="H19" s="219"/>
      <c r="I19" s="219"/>
      <c r="J19" s="219"/>
      <c r="K19" s="219"/>
      <c r="L19" s="219"/>
      <c r="M19" s="219"/>
      <c r="N19" s="219"/>
      <c r="O19" s="219"/>
      <c r="P19" s="219"/>
      <c r="Q19" s="219"/>
      <c r="R19" s="220"/>
    </row>
    <row r="20" spans="1:19" ht="15" customHeight="1" x14ac:dyDescent="0.25">
      <c r="A20" s="256" t="s">
        <v>484</v>
      </c>
      <c r="B20" s="257"/>
      <c r="C20" s="257"/>
      <c r="D20" s="257"/>
      <c r="E20" s="257"/>
      <c r="F20" s="257"/>
      <c r="G20" s="257"/>
      <c r="H20" s="257"/>
      <c r="I20" s="257"/>
      <c r="J20" s="257"/>
      <c r="K20" s="257"/>
      <c r="L20" s="257"/>
      <c r="M20" s="257"/>
      <c r="N20" s="257"/>
      <c r="O20" s="257"/>
      <c r="P20" s="257"/>
      <c r="Q20" s="257"/>
      <c r="R20" s="258"/>
    </row>
    <row r="21" spans="1:19" ht="39.950000000000003" customHeight="1" x14ac:dyDescent="0.25">
      <c r="A21" s="645" t="s">
        <v>492</v>
      </c>
      <c r="B21" s="247"/>
      <c r="C21" s="247"/>
      <c r="D21" s="247"/>
      <c r="E21" s="248"/>
      <c r="F21" s="646" t="s">
        <v>493</v>
      </c>
      <c r="G21" s="250"/>
      <c r="H21" s="250"/>
      <c r="I21" s="250"/>
      <c r="J21" s="250"/>
      <c r="K21" s="252"/>
      <c r="L21" s="646" t="s">
        <v>494</v>
      </c>
      <c r="M21" s="250"/>
      <c r="N21" s="250"/>
      <c r="O21" s="250"/>
      <c r="P21" s="250"/>
      <c r="Q21" s="250"/>
      <c r="R21" s="251"/>
    </row>
    <row r="22" spans="1:19" ht="131.25" customHeight="1" thickBot="1" x14ac:dyDescent="0.3">
      <c r="A22" s="647" t="s">
        <v>625</v>
      </c>
      <c r="B22" s="648"/>
      <c r="C22" s="648"/>
      <c r="D22" s="648"/>
      <c r="E22" s="648"/>
      <c r="F22" s="648" t="s">
        <v>626</v>
      </c>
      <c r="G22" s="648"/>
      <c r="H22" s="648"/>
      <c r="I22" s="648"/>
      <c r="J22" s="648"/>
      <c r="K22" s="648"/>
      <c r="L22" s="648" t="s">
        <v>627</v>
      </c>
      <c r="M22" s="648"/>
      <c r="N22" s="648"/>
      <c r="O22" s="648"/>
      <c r="P22" s="648"/>
      <c r="Q22" s="648"/>
      <c r="R22" s="649"/>
    </row>
    <row r="23" spans="1:19" ht="9.9499999999999993" customHeight="1" thickBot="1" x14ac:dyDescent="0.3">
      <c r="A23" s="234"/>
      <c r="B23" s="234"/>
      <c r="C23" s="234"/>
      <c r="D23" s="234"/>
      <c r="E23" s="234"/>
      <c r="F23" s="234"/>
      <c r="G23" s="234"/>
      <c r="H23" s="234"/>
      <c r="I23" s="234"/>
      <c r="J23" s="234"/>
      <c r="K23" s="234"/>
      <c r="L23" s="234"/>
      <c r="M23" s="234"/>
      <c r="N23" s="234"/>
      <c r="O23" s="234"/>
      <c r="P23" s="234"/>
      <c r="Q23" s="234"/>
      <c r="R23" s="234"/>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8" t="s">
        <v>55</v>
      </c>
      <c r="B25" s="239"/>
      <c r="C25" s="239"/>
      <c r="D25" s="239"/>
      <c r="E25" s="239"/>
      <c r="F25" s="239"/>
      <c r="G25" s="239"/>
      <c r="H25" s="239"/>
      <c r="I25" s="239"/>
      <c r="J25" s="239"/>
      <c r="K25" s="239"/>
      <c r="L25" s="239"/>
      <c r="M25" s="239"/>
      <c r="N25" s="239"/>
      <c r="O25" s="239"/>
      <c r="P25" s="239"/>
      <c r="Q25" s="239"/>
      <c r="R25" s="240"/>
    </row>
    <row r="26" spans="1:19" ht="24.95" customHeight="1" x14ac:dyDescent="0.25">
      <c r="A26" s="27" t="s">
        <v>56</v>
      </c>
      <c r="B26" s="241" t="str">
        <f>Z2_ZPI!B29</f>
        <v>Moduł Z2/5</v>
      </c>
      <c r="C26" s="242"/>
      <c r="D26" s="33" t="str">
        <f>Z2_ZPI!B30</f>
        <v>Kurs 5.1.</v>
      </c>
      <c r="E26" s="66" t="str">
        <f>Z2_ZPI!B29</f>
        <v>Moduł Z2/5</v>
      </c>
      <c r="F26" s="262" t="str">
        <f>Z2_ZPI!B31</f>
        <v>Kurs 5.2.</v>
      </c>
      <c r="G26" s="263"/>
      <c r="H26" s="270" t="str">
        <f>Z2_ZPI!B29</f>
        <v>Moduł Z2/5</v>
      </c>
      <c r="I26" s="271"/>
      <c r="J26" s="34" t="str">
        <f>Z2_ZPI!B32</f>
        <v>Kurs 5.3.</v>
      </c>
      <c r="K26" s="278"/>
      <c r="L26" s="279"/>
      <c r="M26" s="278"/>
      <c r="N26" s="279"/>
      <c r="O26" s="280"/>
      <c r="P26" s="281"/>
      <c r="Q26" s="280"/>
      <c r="R26" s="282"/>
    </row>
    <row r="27" spans="1:19" s="67" customFormat="1" ht="59.25" customHeight="1" x14ac:dyDescent="0.25">
      <c r="A27" s="87" t="s">
        <v>57</v>
      </c>
      <c r="B27" s="523" t="str">
        <f>Z2_ZPI!C30</f>
        <v>Inicjowanie projektów</v>
      </c>
      <c r="C27" s="524"/>
      <c r="D27" s="525"/>
      <c r="E27" s="526" t="str">
        <f>Z2_ZPI!C31</f>
        <v>Analiza wymagań projektowych</v>
      </c>
      <c r="F27" s="527"/>
      <c r="G27" s="528"/>
      <c r="H27" s="529" t="str">
        <f>Z2_ZPI!C32</f>
        <v>Zarządzanie zakresem, czasem i budżetem projektu IT</v>
      </c>
      <c r="I27" s="530"/>
      <c r="J27" s="531"/>
      <c r="K27" s="532"/>
      <c r="L27" s="533"/>
      <c r="M27" s="533"/>
      <c r="N27" s="534"/>
      <c r="O27" s="535"/>
      <c r="P27" s="536"/>
      <c r="Q27" s="536"/>
      <c r="R27" s="537"/>
    </row>
    <row r="28" spans="1:19" s="67" customFormat="1" ht="30" customHeight="1" thickBot="1" x14ac:dyDescent="0.3">
      <c r="A28" s="39" t="s">
        <v>58</v>
      </c>
      <c r="B28" s="243">
        <f>Z2_ZPI!D30</f>
        <v>2</v>
      </c>
      <c r="C28" s="244"/>
      <c r="D28" s="245"/>
      <c r="E28" s="267">
        <f>Z2_ZPI!D31</f>
        <v>4</v>
      </c>
      <c r="F28" s="268"/>
      <c r="G28" s="269"/>
      <c r="H28" s="275">
        <f>Z2_ZPI!D32</f>
        <v>4</v>
      </c>
      <c r="I28" s="276"/>
      <c r="J28" s="277"/>
      <c r="K28" s="204"/>
      <c r="L28" s="205"/>
      <c r="M28" s="205"/>
      <c r="N28" s="206"/>
      <c r="O28" s="207"/>
      <c r="P28" s="208"/>
      <c r="Q28" s="208"/>
      <c r="R28" s="209"/>
    </row>
    <row r="29" spans="1:19" s="67" customFormat="1" ht="30" hidden="1" customHeight="1" thickBot="1" x14ac:dyDescent="0.3">
      <c r="A29" s="105"/>
      <c r="B29" s="121"/>
      <c r="C29" s="106" t="s">
        <v>488</v>
      </c>
      <c r="D29" s="122"/>
      <c r="E29" s="123"/>
      <c r="F29" s="107" t="s">
        <v>488</v>
      </c>
      <c r="G29" s="124"/>
      <c r="H29" s="117"/>
      <c r="I29" s="108" t="s">
        <v>488</v>
      </c>
      <c r="J29" s="119"/>
      <c r="K29" s="109"/>
      <c r="L29" s="110"/>
      <c r="M29" s="111"/>
      <c r="N29" s="112"/>
      <c r="O29" s="113"/>
      <c r="P29" s="114"/>
      <c r="Q29" s="115"/>
      <c r="R29" s="116"/>
    </row>
    <row r="30" spans="1:19" s="67" customFormat="1" x14ac:dyDescent="0.25">
      <c r="B30" s="132"/>
      <c r="C30" s="132"/>
      <c r="D30" s="233"/>
      <c r="E30" s="233"/>
      <c r="F30" s="132"/>
      <c r="G30" s="233"/>
      <c r="H30" s="233"/>
      <c r="I30" s="233"/>
      <c r="J30" s="233"/>
      <c r="K30" s="132"/>
      <c r="L30" s="233"/>
      <c r="M30" s="233"/>
      <c r="N30" s="233"/>
      <c r="O30" s="132"/>
      <c r="P30" s="132"/>
      <c r="Q30" s="13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37"/>
      <c r="C32" s="237"/>
      <c r="D32" s="237"/>
      <c r="E32" s="237"/>
      <c r="F32" s="237"/>
      <c r="G32" s="237"/>
      <c r="H32" s="237"/>
      <c r="I32" s="237"/>
      <c r="J32" s="237"/>
      <c r="K32" s="237"/>
      <c r="L32" s="237"/>
      <c r="M32" s="237"/>
      <c r="N32" s="237"/>
      <c r="O32" s="237"/>
      <c r="P32" s="237"/>
      <c r="Q32" s="237"/>
    </row>
    <row r="33" spans="2:17" s="67" customFormat="1" x14ac:dyDescent="0.25">
      <c r="B33" s="233"/>
      <c r="C33" s="233"/>
      <c r="D33" s="233"/>
      <c r="E33" s="232"/>
      <c r="F33" s="232"/>
      <c r="G33" s="233"/>
      <c r="H33" s="233"/>
      <c r="I33" s="233"/>
      <c r="J33" s="232"/>
      <c r="K33" s="232"/>
      <c r="L33" s="232"/>
      <c r="M33" s="233"/>
      <c r="N33" s="233"/>
      <c r="O33" s="233"/>
      <c r="P33" s="132"/>
      <c r="Q33" s="133"/>
    </row>
    <row r="34" spans="2:17" s="67" customFormat="1" ht="16.5" x14ac:dyDescent="0.3">
      <c r="B34" s="235"/>
      <c r="C34" s="235"/>
      <c r="D34" s="235"/>
      <c r="E34" s="236"/>
      <c r="F34" s="236"/>
      <c r="G34" s="68"/>
      <c r="H34" s="68"/>
      <c r="I34" s="68"/>
      <c r="J34" s="68"/>
      <c r="K34" s="68"/>
      <c r="L34" s="68"/>
      <c r="M34" s="68"/>
      <c r="N34" s="68"/>
      <c r="O34" s="68"/>
      <c r="P34" s="68"/>
      <c r="Q34" s="68"/>
    </row>
    <row r="35" spans="2:17" s="67" customFormat="1" ht="16.5" x14ac:dyDescent="0.3">
      <c r="B35" s="235"/>
      <c r="C35" s="235"/>
      <c r="D35" s="235"/>
      <c r="E35" s="236"/>
      <c r="F35" s="236"/>
      <c r="G35" s="68"/>
      <c r="H35" s="68"/>
      <c r="I35" s="68"/>
      <c r="J35" s="68"/>
      <c r="K35" s="68"/>
      <c r="L35" s="68"/>
      <c r="M35" s="68"/>
      <c r="N35" s="68"/>
      <c r="O35" s="68"/>
      <c r="P35" s="68"/>
      <c r="Q35" s="68"/>
    </row>
    <row r="36" spans="2:17" s="67" customFormat="1" ht="16.5" x14ac:dyDescent="0.3">
      <c r="B36" s="235"/>
      <c r="C36" s="235"/>
      <c r="D36" s="235"/>
      <c r="E36" s="236"/>
      <c r="F36" s="236"/>
      <c r="G36" s="68"/>
      <c r="H36" s="68"/>
      <c r="I36" s="68"/>
      <c r="J36" s="68"/>
      <c r="K36" s="68"/>
      <c r="L36" s="68"/>
      <c r="M36" s="68"/>
      <c r="N36" s="68"/>
      <c r="O36" s="68"/>
      <c r="P36" s="68"/>
      <c r="Q36" s="68"/>
    </row>
    <row r="37" spans="2:17" s="67" customFormat="1" ht="16.5" x14ac:dyDescent="0.3">
      <c r="B37" s="235"/>
      <c r="C37" s="235"/>
      <c r="D37" s="235"/>
      <c r="E37" s="236"/>
      <c r="F37" s="236"/>
      <c r="G37" s="68"/>
      <c r="H37" s="68"/>
      <c r="I37" s="68"/>
      <c r="J37" s="68"/>
      <c r="K37" s="68"/>
      <c r="L37" s="68"/>
      <c r="M37" s="68"/>
      <c r="N37" s="68"/>
      <c r="O37" s="68"/>
      <c r="P37" s="68"/>
      <c r="Q37" s="68"/>
    </row>
    <row r="38" spans="2:17" s="67" customFormat="1" x14ac:dyDescent="0.25"/>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67" customFormat="1" x14ac:dyDescent="0.25"/>
    <row r="66" s="67" customFormat="1" x14ac:dyDescent="0.25"/>
    <row r="67" s="67" customFormat="1" x14ac:dyDescent="0.25"/>
    <row r="68" s="67" customFormat="1" x14ac:dyDescent="0.25"/>
    <row r="69" s="67" customFormat="1" x14ac:dyDescent="0.25"/>
    <row r="70" s="67" customFormat="1" x14ac:dyDescent="0.25"/>
    <row r="71" s="67" customFormat="1" x14ac:dyDescent="0.25"/>
    <row r="72" s="67" customFormat="1" x14ac:dyDescent="0.25"/>
    <row r="73" s="67" customFormat="1" x14ac:dyDescent="0.25"/>
    <row r="74" s="67" customFormat="1" x14ac:dyDescent="0.25"/>
    <row r="75" s="67" customFormat="1" x14ac:dyDescent="0.25"/>
    <row r="76" s="67" customFormat="1" x14ac:dyDescent="0.25"/>
    <row r="77" s="67" customFormat="1" x14ac:dyDescent="0.25"/>
    <row r="78" s="67" customFormat="1" x14ac:dyDescent="0.25"/>
    <row r="79" s="67" customFormat="1" x14ac:dyDescent="0.25"/>
    <row r="80" s="67" customFormat="1" x14ac:dyDescent="0.25"/>
    <row r="81" s="67" customFormat="1" x14ac:dyDescent="0.25"/>
    <row r="82" s="67" customFormat="1" x14ac:dyDescent="0.25"/>
    <row r="83" s="67" customFormat="1" x14ac:dyDescent="0.25"/>
    <row r="84" s="67" customFormat="1" x14ac:dyDescent="0.25"/>
    <row r="85" s="67" customFormat="1" x14ac:dyDescent="0.25"/>
    <row r="86" s="67" customFormat="1" x14ac:dyDescent="0.25"/>
    <row r="87" s="67" customFormat="1" x14ac:dyDescent="0.25"/>
    <row r="88" s="67" customFormat="1" x14ac:dyDescent="0.25"/>
    <row r="89" s="67" customFormat="1" x14ac:dyDescent="0.25"/>
    <row r="90" s="67" customFormat="1" x14ac:dyDescent="0.25"/>
    <row r="91" s="67" customFormat="1" x14ac:dyDescent="0.25"/>
    <row r="92" s="67" customFormat="1" x14ac:dyDescent="0.25"/>
    <row r="93" s="67" customFormat="1" x14ac:dyDescent="0.25"/>
    <row r="94" s="67" customFormat="1" x14ac:dyDescent="0.25"/>
    <row r="95" s="67" customFormat="1" x14ac:dyDescent="0.25"/>
    <row r="96" s="67" customFormat="1" x14ac:dyDescent="0.25"/>
    <row r="97" s="67" customFormat="1" x14ac:dyDescent="0.25"/>
    <row r="98" s="67" customFormat="1" x14ac:dyDescent="0.25"/>
    <row r="99" s="67" customFormat="1" x14ac:dyDescent="0.25"/>
    <row r="100" s="67" customFormat="1" x14ac:dyDescent="0.25"/>
    <row r="101" s="67" customFormat="1" x14ac:dyDescent="0.25"/>
    <row r="102" s="67" customFormat="1" x14ac:dyDescent="0.25"/>
    <row r="103" s="67" customFormat="1" x14ac:dyDescent="0.25"/>
    <row r="104" s="67" customFormat="1" x14ac:dyDescent="0.25"/>
    <row r="105" s="67" customFormat="1" x14ac:dyDescent="0.25"/>
    <row r="106" s="67" customFormat="1" x14ac:dyDescent="0.25"/>
    <row r="107" s="67" customFormat="1" x14ac:dyDescent="0.25"/>
    <row r="108" s="67" customFormat="1" x14ac:dyDescent="0.25"/>
    <row r="109" s="67" customFormat="1" x14ac:dyDescent="0.25"/>
    <row r="110" s="67" customFormat="1" x14ac:dyDescent="0.25"/>
    <row r="111" s="67" customFormat="1" x14ac:dyDescent="0.25"/>
    <row r="112" s="67" customFormat="1" x14ac:dyDescent="0.25"/>
    <row r="113" s="67" customFormat="1" x14ac:dyDescent="0.25"/>
    <row r="114" s="67" customFormat="1" x14ac:dyDescent="0.25"/>
    <row r="115" s="67" customFormat="1" x14ac:dyDescent="0.25"/>
    <row r="116" s="67" customFormat="1" x14ac:dyDescent="0.25"/>
    <row r="117" s="67" customFormat="1" x14ac:dyDescent="0.25"/>
    <row r="118" s="67" customFormat="1" x14ac:dyDescent="0.25"/>
    <row r="119" s="67" customFormat="1" x14ac:dyDescent="0.25"/>
    <row r="120" s="67" customFormat="1" x14ac:dyDescent="0.25"/>
    <row r="121" s="67" customFormat="1" x14ac:dyDescent="0.25"/>
    <row r="122" s="67" customFormat="1" x14ac:dyDescent="0.25"/>
    <row r="123" s="67" customFormat="1" x14ac:dyDescent="0.25"/>
    <row r="124" s="67" customFormat="1" x14ac:dyDescent="0.25"/>
    <row r="125" s="67" customFormat="1" x14ac:dyDescent="0.25"/>
    <row r="126" s="67" customFormat="1" x14ac:dyDescent="0.25"/>
    <row r="127" s="67" customFormat="1" x14ac:dyDescent="0.25"/>
    <row r="128" s="67" customFormat="1" x14ac:dyDescent="0.25"/>
    <row r="129" s="67" customFormat="1" x14ac:dyDescent="0.25"/>
    <row r="130" s="67" customFormat="1" x14ac:dyDescent="0.25"/>
    <row r="131" s="67" customFormat="1" x14ac:dyDescent="0.25"/>
    <row r="132" s="67" customFormat="1" x14ac:dyDescent="0.25"/>
    <row r="133" s="67" customFormat="1" x14ac:dyDescent="0.25"/>
    <row r="134" s="67" customFormat="1" x14ac:dyDescent="0.25"/>
    <row r="135" s="67" customFormat="1" x14ac:dyDescent="0.25"/>
    <row r="136" s="67" customFormat="1" x14ac:dyDescent="0.25"/>
    <row r="137" s="67" customFormat="1" x14ac:dyDescent="0.25"/>
    <row r="138" s="67" customFormat="1" x14ac:dyDescent="0.25"/>
    <row r="139" s="67" customFormat="1" x14ac:dyDescent="0.25"/>
    <row r="140" s="67" customFormat="1" x14ac:dyDescent="0.25"/>
    <row r="141" s="67" customFormat="1" x14ac:dyDescent="0.25"/>
    <row r="142" s="67" customFormat="1" x14ac:dyDescent="0.25"/>
    <row r="143" s="67" customFormat="1" x14ac:dyDescent="0.25"/>
    <row r="144" s="67" customFormat="1" x14ac:dyDescent="0.25"/>
    <row r="145" spans="1:18" s="67" customFormat="1" x14ac:dyDescent="0.25"/>
    <row r="146" spans="1:18" s="67" customFormat="1" x14ac:dyDescent="0.25"/>
    <row r="147" spans="1:18" s="67" customFormat="1" x14ac:dyDescent="0.25"/>
    <row r="148" spans="1:18" s="67" customFormat="1" x14ac:dyDescent="0.25"/>
    <row r="149" spans="1:18" s="67" customFormat="1" x14ac:dyDescent="0.25"/>
    <row r="150" spans="1:18" s="67" customFormat="1" x14ac:dyDescent="0.25"/>
    <row r="151" spans="1:18" s="67" customFormat="1" x14ac:dyDescent="0.25"/>
    <row r="152" spans="1:18" s="67" customFormat="1" x14ac:dyDescent="0.25"/>
    <row r="153" spans="1:18" s="67" customFormat="1" x14ac:dyDescent="0.25"/>
    <row r="154" spans="1:18" s="67" customFormat="1" x14ac:dyDescent="0.25"/>
    <row r="155" spans="1:18" s="67" customFormat="1" x14ac:dyDescent="0.25"/>
    <row r="156" spans="1:18" s="67" customFormat="1" x14ac:dyDescent="0.25"/>
    <row r="157" spans="1:18" x14ac:dyDescent="0.25">
      <c r="A157" s="67"/>
      <c r="B157" s="67"/>
      <c r="C157" s="67"/>
      <c r="D157" s="67"/>
      <c r="E157" s="67"/>
      <c r="F157" s="67"/>
      <c r="G157" s="67"/>
      <c r="H157" s="67"/>
      <c r="I157" s="67"/>
      <c r="J157" s="67"/>
      <c r="K157" s="67"/>
      <c r="L157" s="67"/>
      <c r="M157" s="67"/>
      <c r="N157" s="67"/>
      <c r="O157" s="67"/>
      <c r="P157" s="67"/>
      <c r="Q157" s="67"/>
      <c r="R157" s="67"/>
    </row>
    <row r="158" spans="1:18" x14ac:dyDescent="0.25">
      <c r="A158" s="67"/>
      <c r="B158" s="67"/>
      <c r="C158" s="67"/>
      <c r="D158" s="67"/>
      <c r="E158" s="67"/>
      <c r="F158" s="67"/>
      <c r="G158" s="67"/>
      <c r="H158" s="67"/>
      <c r="I158" s="67"/>
      <c r="J158" s="67"/>
      <c r="K158" s="67"/>
      <c r="L158" s="67"/>
      <c r="M158" s="67"/>
      <c r="N158" s="67"/>
      <c r="O158" s="67"/>
      <c r="P158" s="67"/>
      <c r="Q158" s="67"/>
      <c r="R158" s="67"/>
    </row>
    <row r="159" spans="1:18" x14ac:dyDescent="0.25">
      <c r="A159" s="67"/>
      <c r="B159" s="67"/>
      <c r="C159" s="67"/>
      <c r="D159" s="67"/>
      <c r="E159" s="67"/>
      <c r="F159" s="67"/>
      <c r="G159" s="67"/>
      <c r="H159" s="67"/>
      <c r="I159" s="67"/>
      <c r="J159" s="67"/>
      <c r="K159" s="67"/>
      <c r="L159" s="67"/>
      <c r="M159" s="67"/>
      <c r="N159" s="67"/>
      <c r="O159" s="67"/>
      <c r="P159" s="67"/>
      <c r="Q159" s="67"/>
      <c r="R159" s="67"/>
    </row>
    <row r="160" spans="1:18" x14ac:dyDescent="0.25">
      <c r="A160" s="67"/>
      <c r="B160" s="67"/>
      <c r="C160" s="67"/>
      <c r="D160" s="67"/>
      <c r="E160" s="67"/>
      <c r="F160" s="67"/>
      <c r="G160" s="67"/>
      <c r="H160" s="67"/>
      <c r="I160" s="67"/>
      <c r="J160" s="67"/>
      <c r="K160" s="67"/>
      <c r="L160" s="67"/>
      <c r="M160" s="67"/>
      <c r="N160" s="67"/>
      <c r="O160" s="67"/>
      <c r="P160" s="67"/>
      <c r="Q160" s="67"/>
      <c r="R160" s="67"/>
    </row>
  </sheetData>
  <sheetProtection algorithmName="SHA-512" hashValue="9pkm91OcaYzlgwo8F3z8c6Cazxj/6qUN3XUA7iAaWkVBmwWDNGxGjYKjEPzsyupf/WWES3WydF3fMqh80f36cw==" saltValue="rE90ugoGNGS17AM9KDV9ow==" spinCount="100000" sheet="1" objects="1" scenarios="1"/>
  <mergeCells count="69">
    <mergeCell ref="B37:D37"/>
    <mergeCell ref="E37:F37"/>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9EA542F2-0477-4B0F-A94F-ED1825D34654}">
      <formula1>STATUS</formula1>
    </dataValidation>
    <dataValidation type="textLength" allowBlank="1" showInputMessage="1" showErrorMessage="1" errorTitle="ilość znaków" error="treść powinna mieć pomiędzy 20 a 1100 znaków" sqref="A11:R11" xr:uid="{1C199653-4C73-43FB-8894-78E72FD6B3E4}">
      <formula1>20</formula1>
      <formula2>1200</formula2>
    </dataValidation>
  </dataValidations>
  <hyperlinks>
    <hyperlink ref="F29" r:id="rId1" xr:uid="{6B931266-D09E-424B-BEE0-F8D7201558F2}"/>
    <hyperlink ref="C29" r:id="rId2" xr:uid="{94F2BF97-F225-42D4-9CEE-57F1F96DA4DA}"/>
    <hyperlink ref="I29" r:id="rId3" xr:uid="{08101802-07A9-465B-95F4-C9BF8D87D803}"/>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941D8-EC68-45CF-B125-1D45C69178FA}">
  <sheetPr codeName="Arkusz27">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Z2_ZPI!B29</f>
        <v>Moduł Z2/5</v>
      </c>
      <c r="B3" s="392"/>
      <c r="C3" s="392"/>
      <c r="D3" s="396" t="str">
        <f>Z2_ZPI!C29</f>
        <v>Moduł specjalnościowy (1) ZPI</v>
      </c>
      <c r="E3" s="397"/>
      <c r="F3" s="397"/>
      <c r="G3" s="397"/>
      <c r="H3" s="397"/>
      <c r="I3" s="398"/>
      <c r="J3" s="3"/>
      <c r="K3" s="3"/>
      <c r="L3" s="4"/>
      <c r="M3" s="4"/>
      <c r="N3" s="4"/>
      <c r="O3" s="4"/>
      <c r="P3" s="4"/>
      <c r="Q3" s="4"/>
      <c r="R3" s="4"/>
    </row>
    <row r="4" spans="1:19" ht="18.75" thickBot="1" x14ac:dyDescent="0.3">
      <c r="A4" s="290" t="s">
        <v>56</v>
      </c>
      <c r="B4" s="290"/>
      <c r="C4" s="290"/>
      <c r="D4" s="393" t="str">
        <f>Z2_ZPI!B30</f>
        <v>Kurs 5.1.</v>
      </c>
      <c r="E4" s="394"/>
      <c r="F4" s="394"/>
      <c r="G4" s="394"/>
      <c r="H4" s="394"/>
      <c r="I4" s="395"/>
      <c r="J4" s="3"/>
      <c r="K4" s="3"/>
      <c r="L4" s="4"/>
      <c r="M4" s="4"/>
      <c r="N4" s="4"/>
      <c r="O4" s="4"/>
      <c r="P4" s="4"/>
      <c r="Q4" s="4"/>
      <c r="R4" s="4"/>
    </row>
    <row r="5" spans="1:19" ht="23.25" thickBot="1" x14ac:dyDescent="0.3">
      <c r="A5" s="291" t="s">
        <v>57</v>
      </c>
      <c r="B5" s="291"/>
      <c r="C5" s="291"/>
      <c r="D5" s="292" t="str">
        <f>Z2_ZPI!C30</f>
        <v>Inicjowanie projektów</v>
      </c>
      <c r="E5" s="292"/>
      <c r="F5" s="292"/>
      <c r="G5" s="292"/>
      <c r="H5" s="292"/>
      <c r="I5" s="292"/>
      <c r="J5" s="292"/>
      <c r="K5" s="292"/>
      <c r="L5" s="293" t="s">
        <v>42</v>
      </c>
      <c r="M5" s="293"/>
      <c r="N5" s="72">
        <f>Z2_ZPI!D30</f>
        <v>2</v>
      </c>
      <c r="O5" s="293" t="s">
        <v>43</v>
      </c>
      <c r="P5" s="293"/>
      <c r="Q5" s="294" t="str">
        <f>Z2_ZPI!F29</f>
        <v>dr D. Dżega-Pietruszkiewicz</v>
      </c>
      <c r="R5" s="294"/>
      <c r="S5" s="29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(5)'!G6</f>
        <v>I</v>
      </c>
      <c r="H7" s="135" t="s">
        <v>47</v>
      </c>
      <c r="I7" s="40">
        <f>'M (5)'!I6</f>
        <v>2</v>
      </c>
      <c r="J7" s="213" t="s">
        <v>230</v>
      </c>
      <c r="K7" s="214"/>
      <c r="L7" s="400" t="s">
        <v>48</v>
      </c>
      <c r="M7" s="401"/>
      <c r="N7" s="7" t="s">
        <v>49</v>
      </c>
      <c r="O7" s="314" t="s">
        <v>50</v>
      </c>
      <c r="P7" s="314"/>
      <c r="Q7" s="315" t="s">
        <v>51</v>
      </c>
      <c r="R7" s="315"/>
      <c r="S7" s="73">
        <f>Z2_ZPI!G30</f>
        <v>12</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18" t="s">
        <v>59</v>
      </c>
      <c r="B10" s="219"/>
      <c r="C10" s="219"/>
      <c r="D10" s="219"/>
      <c r="E10" s="219"/>
      <c r="F10" s="219"/>
      <c r="G10" s="219"/>
      <c r="H10" s="219"/>
      <c r="I10" s="219"/>
      <c r="J10" s="219"/>
      <c r="K10" s="219"/>
      <c r="L10" s="219"/>
      <c r="M10" s="219"/>
      <c r="N10" s="219"/>
      <c r="O10" s="219"/>
      <c r="P10" s="219"/>
      <c r="Q10" s="219"/>
      <c r="R10" s="219"/>
      <c r="S10" s="220"/>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295" t="s">
        <v>63</v>
      </c>
      <c r="B14" s="650" t="s">
        <v>630</v>
      </c>
      <c r="C14" s="651"/>
      <c r="D14" s="651"/>
      <c r="E14" s="651"/>
      <c r="F14" s="651"/>
      <c r="G14" s="651"/>
      <c r="H14" s="651"/>
      <c r="I14" s="651"/>
      <c r="J14" s="651"/>
      <c r="K14" s="651"/>
      <c r="L14" s="651"/>
      <c r="M14" s="652"/>
      <c r="N14" s="653" t="s">
        <v>149</v>
      </c>
      <c r="O14" s="654"/>
      <c r="P14" s="654"/>
      <c r="Q14" s="654"/>
      <c r="R14" s="654"/>
      <c r="S14" s="655"/>
    </row>
    <row r="15" spans="1:19" ht="15" customHeight="1" x14ac:dyDescent="0.25">
      <c r="A15" s="296"/>
      <c r="B15" s="462"/>
      <c r="C15" s="463"/>
      <c r="D15" s="463"/>
      <c r="E15" s="463"/>
      <c r="F15" s="463"/>
      <c r="G15" s="463"/>
      <c r="H15" s="463"/>
      <c r="I15" s="463"/>
      <c r="J15" s="463"/>
      <c r="K15" s="463"/>
      <c r="L15" s="463"/>
      <c r="M15" s="464"/>
      <c r="N15" s="471" t="s">
        <v>158</v>
      </c>
      <c r="O15" s="472"/>
      <c r="P15" s="472"/>
      <c r="Q15" s="472"/>
      <c r="R15" s="472"/>
      <c r="S15" s="473"/>
    </row>
    <row r="16" spans="1:19" ht="15" customHeight="1" x14ac:dyDescent="0.25">
      <c r="A16" s="296"/>
      <c r="B16" s="462"/>
      <c r="C16" s="463"/>
      <c r="D16" s="463"/>
      <c r="E16" s="463"/>
      <c r="F16" s="463"/>
      <c r="G16" s="463"/>
      <c r="H16" s="463"/>
      <c r="I16" s="463"/>
      <c r="J16" s="463"/>
      <c r="K16" s="463"/>
      <c r="L16" s="463"/>
      <c r="M16" s="464"/>
      <c r="N16" s="471"/>
      <c r="O16" s="472"/>
      <c r="P16" s="472"/>
      <c r="Q16" s="472"/>
      <c r="R16" s="472"/>
      <c r="S16" s="473"/>
    </row>
    <row r="17" spans="1:19" ht="15" customHeight="1" x14ac:dyDescent="0.25">
      <c r="A17" s="296"/>
      <c r="B17" s="462"/>
      <c r="C17" s="463"/>
      <c r="D17" s="463"/>
      <c r="E17" s="463"/>
      <c r="F17" s="463"/>
      <c r="G17" s="463"/>
      <c r="H17" s="463"/>
      <c r="I17" s="463"/>
      <c r="J17" s="463"/>
      <c r="K17" s="463"/>
      <c r="L17" s="463"/>
      <c r="M17" s="464"/>
      <c r="N17" s="471"/>
      <c r="O17" s="472"/>
      <c r="P17" s="472"/>
      <c r="Q17" s="472"/>
      <c r="R17" s="472"/>
      <c r="S17" s="473"/>
    </row>
    <row r="18" spans="1:19" ht="15" customHeight="1" x14ac:dyDescent="0.25">
      <c r="A18" s="296"/>
      <c r="B18" s="510"/>
      <c r="C18" s="511"/>
      <c r="D18" s="511"/>
      <c r="E18" s="511"/>
      <c r="F18" s="511"/>
      <c r="G18" s="511"/>
      <c r="H18" s="511"/>
      <c r="I18" s="511"/>
      <c r="J18" s="511"/>
      <c r="K18" s="511"/>
      <c r="L18" s="511"/>
      <c r="M18" s="512"/>
      <c r="N18" s="513"/>
      <c r="O18" s="514"/>
      <c r="P18" s="514"/>
      <c r="Q18" s="514"/>
      <c r="R18" s="514"/>
      <c r="S18" s="515"/>
    </row>
    <row r="19" spans="1:19" ht="15" customHeight="1" x14ac:dyDescent="0.25">
      <c r="A19" s="296"/>
      <c r="B19" s="459" t="s">
        <v>631</v>
      </c>
      <c r="C19" s="460"/>
      <c r="D19" s="460"/>
      <c r="E19" s="460"/>
      <c r="F19" s="460"/>
      <c r="G19" s="460"/>
      <c r="H19" s="460"/>
      <c r="I19" s="460"/>
      <c r="J19" s="460"/>
      <c r="K19" s="460"/>
      <c r="L19" s="460"/>
      <c r="M19" s="461"/>
      <c r="N19" s="468" t="s">
        <v>158</v>
      </c>
      <c r="O19" s="469"/>
      <c r="P19" s="469"/>
      <c r="Q19" s="469"/>
      <c r="R19" s="469"/>
      <c r="S19" s="470"/>
    </row>
    <row r="20" spans="1:19" ht="15" customHeight="1" x14ac:dyDescent="0.25">
      <c r="A20" s="296"/>
      <c r="B20" s="462"/>
      <c r="C20" s="463"/>
      <c r="D20" s="463"/>
      <c r="E20" s="463"/>
      <c r="F20" s="463"/>
      <c r="G20" s="463"/>
      <c r="H20" s="463"/>
      <c r="I20" s="463"/>
      <c r="J20" s="463"/>
      <c r="K20" s="463"/>
      <c r="L20" s="463"/>
      <c r="M20" s="464"/>
      <c r="N20" s="471"/>
      <c r="O20" s="472"/>
      <c r="P20" s="472"/>
      <c r="Q20" s="472"/>
      <c r="R20" s="472"/>
      <c r="S20" s="473"/>
    </row>
    <row r="21" spans="1:19" ht="15" customHeight="1" x14ac:dyDescent="0.25">
      <c r="A21" s="296"/>
      <c r="B21" s="462"/>
      <c r="C21" s="463"/>
      <c r="D21" s="463"/>
      <c r="E21" s="463"/>
      <c r="F21" s="463"/>
      <c r="G21" s="463"/>
      <c r="H21" s="463"/>
      <c r="I21" s="463"/>
      <c r="J21" s="463"/>
      <c r="K21" s="463"/>
      <c r="L21" s="463"/>
      <c r="M21" s="464"/>
      <c r="N21" s="471"/>
      <c r="O21" s="472"/>
      <c r="P21" s="472"/>
      <c r="Q21" s="472"/>
      <c r="R21" s="472"/>
      <c r="S21" s="473"/>
    </row>
    <row r="22" spans="1:19" ht="15" customHeight="1" x14ac:dyDescent="0.25">
      <c r="A22" s="296"/>
      <c r="B22" s="462"/>
      <c r="C22" s="463"/>
      <c r="D22" s="463"/>
      <c r="E22" s="463"/>
      <c r="F22" s="463"/>
      <c r="G22" s="463"/>
      <c r="H22" s="463"/>
      <c r="I22" s="463"/>
      <c r="J22" s="463"/>
      <c r="K22" s="463"/>
      <c r="L22" s="463"/>
      <c r="M22" s="464"/>
      <c r="N22" s="471"/>
      <c r="O22" s="472"/>
      <c r="P22" s="472"/>
      <c r="Q22" s="472"/>
      <c r="R22" s="472"/>
      <c r="S22" s="473"/>
    </row>
    <row r="23" spans="1:19" ht="15" customHeight="1" x14ac:dyDescent="0.25">
      <c r="A23" s="296"/>
      <c r="B23" s="510"/>
      <c r="C23" s="511"/>
      <c r="D23" s="511"/>
      <c r="E23" s="511"/>
      <c r="F23" s="511"/>
      <c r="G23" s="511"/>
      <c r="H23" s="511"/>
      <c r="I23" s="511"/>
      <c r="J23" s="511"/>
      <c r="K23" s="511"/>
      <c r="L23" s="511"/>
      <c r="M23" s="512"/>
      <c r="N23" s="513"/>
      <c r="O23" s="514"/>
      <c r="P23" s="514"/>
      <c r="Q23" s="514"/>
      <c r="R23" s="514"/>
      <c r="S23" s="515"/>
    </row>
    <row r="24" spans="1:19" ht="15" customHeight="1" x14ac:dyDescent="0.25">
      <c r="A24" s="296"/>
      <c r="B24" s="459" t="s">
        <v>632</v>
      </c>
      <c r="C24" s="460"/>
      <c r="D24" s="460"/>
      <c r="E24" s="460"/>
      <c r="F24" s="460"/>
      <c r="G24" s="460"/>
      <c r="H24" s="460"/>
      <c r="I24" s="460"/>
      <c r="J24" s="460"/>
      <c r="K24" s="460"/>
      <c r="L24" s="460"/>
      <c r="M24" s="461"/>
      <c r="N24" s="468" t="s">
        <v>154</v>
      </c>
      <c r="O24" s="469"/>
      <c r="P24" s="469"/>
      <c r="Q24" s="469"/>
      <c r="R24" s="469"/>
      <c r="S24" s="470"/>
    </row>
    <row r="25" spans="1:19" ht="15" customHeight="1" x14ac:dyDescent="0.25">
      <c r="A25" s="296"/>
      <c r="B25" s="462"/>
      <c r="C25" s="463"/>
      <c r="D25" s="463"/>
      <c r="E25" s="463"/>
      <c r="F25" s="463"/>
      <c r="G25" s="463"/>
      <c r="H25" s="463"/>
      <c r="I25" s="463"/>
      <c r="J25" s="463"/>
      <c r="K25" s="463"/>
      <c r="L25" s="463"/>
      <c r="M25" s="464"/>
      <c r="N25" s="471"/>
      <c r="O25" s="472"/>
      <c r="P25" s="472"/>
      <c r="Q25" s="472"/>
      <c r="R25" s="472"/>
      <c r="S25" s="473"/>
    </row>
    <row r="26" spans="1:19" ht="15" customHeight="1" x14ac:dyDescent="0.25">
      <c r="A26" s="296"/>
      <c r="B26" s="462"/>
      <c r="C26" s="463"/>
      <c r="D26" s="463"/>
      <c r="E26" s="463"/>
      <c r="F26" s="463"/>
      <c r="G26" s="463"/>
      <c r="H26" s="463"/>
      <c r="I26" s="463"/>
      <c r="J26" s="463"/>
      <c r="K26" s="463"/>
      <c r="L26" s="463"/>
      <c r="M26" s="464"/>
      <c r="N26" s="471"/>
      <c r="O26" s="472"/>
      <c r="P26" s="472"/>
      <c r="Q26" s="472"/>
      <c r="R26" s="472"/>
      <c r="S26" s="473"/>
    </row>
    <row r="27" spans="1:19" ht="15" customHeight="1" x14ac:dyDescent="0.25">
      <c r="A27" s="296"/>
      <c r="B27" s="462"/>
      <c r="C27" s="463"/>
      <c r="D27" s="463"/>
      <c r="E27" s="463"/>
      <c r="F27" s="463"/>
      <c r="G27" s="463"/>
      <c r="H27" s="463"/>
      <c r="I27" s="463"/>
      <c r="J27" s="463"/>
      <c r="K27" s="463"/>
      <c r="L27" s="463"/>
      <c r="M27" s="464"/>
      <c r="N27" s="471"/>
      <c r="O27" s="472"/>
      <c r="P27" s="472"/>
      <c r="Q27" s="472"/>
      <c r="R27" s="472"/>
      <c r="S27" s="473"/>
    </row>
    <row r="28" spans="1:19" ht="15" customHeight="1" x14ac:dyDescent="0.25">
      <c r="A28" s="296"/>
      <c r="B28" s="510"/>
      <c r="C28" s="511"/>
      <c r="D28" s="511"/>
      <c r="E28" s="511"/>
      <c r="F28" s="511"/>
      <c r="G28" s="511"/>
      <c r="H28" s="511"/>
      <c r="I28" s="511"/>
      <c r="J28" s="511"/>
      <c r="K28" s="511"/>
      <c r="L28" s="511"/>
      <c r="M28" s="512"/>
      <c r="N28" s="513"/>
      <c r="O28" s="514"/>
      <c r="P28" s="514"/>
      <c r="Q28" s="514"/>
      <c r="R28" s="514"/>
      <c r="S28" s="515"/>
    </row>
    <row r="29" spans="1:19" ht="15" customHeight="1" x14ac:dyDescent="0.25">
      <c r="A29" s="296"/>
      <c r="B29" s="459" t="s">
        <v>633</v>
      </c>
      <c r="C29" s="460"/>
      <c r="D29" s="460"/>
      <c r="E29" s="460"/>
      <c r="F29" s="460"/>
      <c r="G29" s="460"/>
      <c r="H29" s="460"/>
      <c r="I29" s="460"/>
      <c r="J29" s="460"/>
      <c r="K29" s="460"/>
      <c r="L29" s="460"/>
      <c r="M29" s="461"/>
      <c r="N29" s="468" t="s">
        <v>159</v>
      </c>
      <c r="O29" s="469"/>
      <c r="P29" s="469"/>
      <c r="Q29" s="469"/>
      <c r="R29" s="469"/>
      <c r="S29" s="470"/>
    </row>
    <row r="30" spans="1:19" ht="15" customHeight="1" x14ac:dyDescent="0.25">
      <c r="A30" s="296"/>
      <c r="B30" s="462"/>
      <c r="C30" s="463"/>
      <c r="D30" s="463"/>
      <c r="E30" s="463"/>
      <c r="F30" s="463"/>
      <c r="G30" s="463"/>
      <c r="H30" s="463"/>
      <c r="I30" s="463"/>
      <c r="J30" s="463"/>
      <c r="K30" s="463"/>
      <c r="L30" s="463"/>
      <c r="M30" s="464"/>
      <c r="N30" s="471"/>
      <c r="O30" s="472"/>
      <c r="P30" s="472"/>
      <c r="Q30" s="472"/>
      <c r="R30" s="472"/>
      <c r="S30" s="473"/>
    </row>
    <row r="31" spans="1:19" ht="15" customHeight="1" x14ac:dyDescent="0.25">
      <c r="A31" s="296"/>
      <c r="B31" s="462"/>
      <c r="C31" s="463"/>
      <c r="D31" s="463"/>
      <c r="E31" s="463"/>
      <c r="F31" s="463"/>
      <c r="G31" s="463"/>
      <c r="H31" s="463"/>
      <c r="I31" s="463"/>
      <c r="J31" s="463"/>
      <c r="K31" s="463"/>
      <c r="L31" s="463"/>
      <c r="M31" s="464"/>
      <c r="N31" s="471"/>
      <c r="O31" s="472"/>
      <c r="P31" s="472"/>
      <c r="Q31" s="472"/>
      <c r="R31" s="472"/>
      <c r="S31" s="473"/>
    </row>
    <row r="32" spans="1:19" ht="15" customHeight="1" x14ac:dyDescent="0.25">
      <c r="A32" s="296"/>
      <c r="B32" s="462"/>
      <c r="C32" s="463"/>
      <c r="D32" s="463"/>
      <c r="E32" s="463"/>
      <c r="F32" s="463"/>
      <c r="G32" s="463"/>
      <c r="H32" s="463"/>
      <c r="I32" s="463"/>
      <c r="J32" s="463"/>
      <c r="K32" s="463"/>
      <c r="L32" s="463"/>
      <c r="M32" s="464"/>
      <c r="N32" s="471"/>
      <c r="O32" s="472"/>
      <c r="P32" s="472"/>
      <c r="Q32" s="472"/>
      <c r="R32" s="472"/>
      <c r="S32" s="473"/>
    </row>
    <row r="33" spans="1:19" ht="15" customHeight="1" thickBot="1" x14ac:dyDescent="0.3">
      <c r="A33" s="297"/>
      <c r="B33" s="465"/>
      <c r="C33" s="466"/>
      <c r="D33" s="466"/>
      <c r="E33" s="466"/>
      <c r="F33" s="466"/>
      <c r="G33" s="466"/>
      <c r="H33" s="466"/>
      <c r="I33" s="466"/>
      <c r="J33" s="466"/>
      <c r="K33" s="466"/>
      <c r="L33" s="466"/>
      <c r="M33" s="467"/>
      <c r="N33" s="474"/>
      <c r="O33" s="475"/>
      <c r="P33" s="475"/>
      <c r="Q33" s="475"/>
      <c r="R33" s="475"/>
      <c r="S33" s="476"/>
    </row>
    <row r="34" spans="1:19" ht="15" customHeight="1" x14ac:dyDescent="0.25">
      <c r="A34" s="301" t="s">
        <v>64</v>
      </c>
      <c r="B34" s="650" t="s">
        <v>634</v>
      </c>
      <c r="C34" s="651"/>
      <c r="D34" s="651"/>
      <c r="E34" s="651"/>
      <c r="F34" s="651"/>
      <c r="G34" s="651"/>
      <c r="H34" s="651"/>
      <c r="I34" s="651"/>
      <c r="J34" s="651"/>
      <c r="K34" s="651"/>
      <c r="L34" s="651"/>
      <c r="M34" s="652"/>
      <c r="N34" s="653" t="s">
        <v>165</v>
      </c>
      <c r="O34" s="654"/>
      <c r="P34" s="654"/>
      <c r="Q34" s="654"/>
      <c r="R34" s="654"/>
      <c r="S34" s="655"/>
    </row>
    <row r="35" spans="1:19" ht="15" customHeight="1" x14ac:dyDescent="0.25">
      <c r="A35" s="302"/>
      <c r="B35" s="462"/>
      <c r="C35" s="463"/>
      <c r="D35" s="463"/>
      <c r="E35" s="463"/>
      <c r="F35" s="463"/>
      <c r="G35" s="463"/>
      <c r="H35" s="463"/>
      <c r="I35" s="463"/>
      <c r="J35" s="463"/>
      <c r="K35" s="463"/>
      <c r="L35" s="463"/>
      <c r="M35" s="464"/>
      <c r="N35" s="471"/>
      <c r="O35" s="472"/>
      <c r="P35" s="472"/>
      <c r="Q35" s="472"/>
      <c r="R35" s="472"/>
      <c r="S35" s="473"/>
    </row>
    <row r="36" spans="1:19" ht="15" customHeight="1" x14ac:dyDescent="0.25">
      <c r="A36" s="302"/>
      <c r="B36" s="462"/>
      <c r="C36" s="463"/>
      <c r="D36" s="463"/>
      <c r="E36" s="463"/>
      <c r="F36" s="463"/>
      <c r="G36" s="463"/>
      <c r="H36" s="463"/>
      <c r="I36" s="463"/>
      <c r="J36" s="463"/>
      <c r="K36" s="463"/>
      <c r="L36" s="463"/>
      <c r="M36" s="464"/>
      <c r="N36" s="471"/>
      <c r="O36" s="472"/>
      <c r="P36" s="472"/>
      <c r="Q36" s="472"/>
      <c r="R36" s="472"/>
      <c r="S36" s="473"/>
    </row>
    <row r="37" spans="1:19" ht="15" customHeight="1" x14ac:dyDescent="0.25">
      <c r="A37" s="302"/>
      <c r="B37" s="462"/>
      <c r="C37" s="463"/>
      <c r="D37" s="463"/>
      <c r="E37" s="463"/>
      <c r="F37" s="463"/>
      <c r="G37" s="463"/>
      <c r="H37" s="463"/>
      <c r="I37" s="463"/>
      <c r="J37" s="463"/>
      <c r="K37" s="463"/>
      <c r="L37" s="463"/>
      <c r="M37" s="464"/>
      <c r="N37" s="471"/>
      <c r="O37" s="472"/>
      <c r="P37" s="472"/>
      <c r="Q37" s="472"/>
      <c r="R37" s="472"/>
      <c r="S37" s="473"/>
    </row>
    <row r="38" spans="1:19" ht="15" customHeight="1" x14ac:dyDescent="0.25">
      <c r="A38" s="302"/>
      <c r="B38" s="510"/>
      <c r="C38" s="511"/>
      <c r="D38" s="511"/>
      <c r="E38" s="511"/>
      <c r="F38" s="511"/>
      <c r="G38" s="511"/>
      <c r="H38" s="511"/>
      <c r="I38" s="511"/>
      <c r="J38" s="511"/>
      <c r="K38" s="511"/>
      <c r="L38" s="511"/>
      <c r="M38" s="512"/>
      <c r="N38" s="513"/>
      <c r="O38" s="514"/>
      <c r="P38" s="514"/>
      <c r="Q38" s="514"/>
      <c r="R38" s="514"/>
      <c r="S38" s="515"/>
    </row>
    <row r="39" spans="1:19" ht="15" customHeight="1" x14ac:dyDescent="0.25">
      <c r="A39" s="302"/>
      <c r="B39" s="459" t="s">
        <v>635</v>
      </c>
      <c r="C39" s="460"/>
      <c r="D39" s="460"/>
      <c r="E39" s="460"/>
      <c r="F39" s="460"/>
      <c r="G39" s="460"/>
      <c r="H39" s="460"/>
      <c r="I39" s="460"/>
      <c r="J39" s="460"/>
      <c r="K39" s="460"/>
      <c r="L39" s="460"/>
      <c r="M39" s="461"/>
      <c r="N39" s="468" t="s">
        <v>166</v>
      </c>
      <c r="O39" s="469"/>
      <c r="P39" s="469"/>
      <c r="Q39" s="469"/>
      <c r="R39" s="469"/>
      <c r="S39" s="470"/>
    </row>
    <row r="40" spans="1:19" ht="15" customHeight="1" x14ac:dyDescent="0.25">
      <c r="A40" s="302"/>
      <c r="B40" s="462"/>
      <c r="C40" s="463"/>
      <c r="D40" s="463"/>
      <c r="E40" s="463"/>
      <c r="F40" s="463"/>
      <c r="G40" s="463"/>
      <c r="H40" s="463"/>
      <c r="I40" s="463"/>
      <c r="J40" s="463"/>
      <c r="K40" s="463"/>
      <c r="L40" s="463"/>
      <c r="M40" s="464"/>
      <c r="N40" s="471" t="s">
        <v>168</v>
      </c>
      <c r="O40" s="472"/>
      <c r="P40" s="472"/>
      <c r="Q40" s="472"/>
      <c r="R40" s="472"/>
      <c r="S40" s="473"/>
    </row>
    <row r="41" spans="1:19" ht="15" customHeight="1" x14ac:dyDescent="0.25">
      <c r="A41" s="302"/>
      <c r="B41" s="462"/>
      <c r="C41" s="463"/>
      <c r="D41" s="463"/>
      <c r="E41" s="463"/>
      <c r="F41" s="463"/>
      <c r="G41" s="463"/>
      <c r="H41" s="463"/>
      <c r="I41" s="463"/>
      <c r="J41" s="463"/>
      <c r="K41" s="463"/>
      <c r="L41" s="463"/>
      <c r="M41" s="464"/>
      <c r="N41" s="471"/>
      <c r="O41" s="472"/>
      <c r="P41" s="472"/>
      <c r="Q41" s="472"/>
      <c r="R41" s="472"/>
      <c r="S41" s="473"/>
    </row>
    <row r="42" spans="1:19" ht="15" customHeight="1" x14ac:dyDescent="0.25">
      <c r="A42" s="302"/>
      <c r="B42" s="462"/>
      <c r="C42" s="463"/>
      <c r="D42" s="463"/>
      <c r="E42" s="463"/>
      <c r="F42" s="463"/>
      <c r="G42" s="463"/>
      <c r="H42" s="463"/>
      <c r="I42" s="463"/>
      <c r="J42" s="463"/>
      <c r="K42" s="463"/>
      <c r="L42" s="463"/>
      <c r="M42" s="464"/>
      <c r="N42" s="471"/>
      <c r="O42" s="472"/>
      <c r="P42" s="472"/>
      <c r="Q42" s="472"/>
      <c r="R42" s="472"/>
      <c r="S42" s="473"/>
    </row>
    <row r="43" spans="1:19" ht="15" customHeight="1" x14ac:dyDescent="0.25">
      <c r="A43" s="302"/>
      <c r="B43" s="510"/>
      <c r="C43" s="511"/>
      <c r="D43" s="511"/>
      <c r="E43" s="511"/>
      <c r="F43" s="511"/>
      <c r="G43" s="511"/>
      <c r="H43" s="511"/>
      <c r="I43" s="511"/>
      <c r="J43" s="511"/>
      <c r="K43" s="511"/>
      <c r="L43" s="511"/>
      <c r="M43" s="512"/>
      <c r="N43" s="513"/>
      <c r="O43" s="514"/>
      <c r="P43" s="514"/>
      <c r="Q43" s="514"/>
      <c r="R43" s="514"/>
      <c r="S43" s="515"/>
    </row>
    <row r="44" spans="1:19" ht="15" customHeight="1" x14ac:dyDescent="0.25">
      <c r="A44" s="302"/>
      <c r="B44" s="459" t="s">
        <v>636</v>
      </c>
      <c r="C44" s="460"/>
      <c r="D44" s="460"/>
      <c r="E44" s="460"/>
      <c r="F44" s="460"/>
      <c r="G44" s="460"/>
      <c r="H44" s="460"/>
      <c r="I44" s="460"/>
      <c r="J44" s="460"/>
      <c r="K44" s="460"/>
      <c r="L44" s="460"/>
      <c r="M44" s="461"/>
      <c r="N44" s="468" t="s">
        <v>176</v>
      </c>
      <c r="O44" s="469"/>
      <c r="P44" s="469"/>
      <c r="Q44" s="469"/>
      <c r="R44" s="469"/>
      <c r="S44" s="470"/>
    </row>
    <row r="45" spans="1:19" ht="15" customHeight="1" x14ac:dyDescent="0.25">
      <c r="A45" s="302"/>
      <c r="B45" s="462"/>
      <c r="C45" s="463"/>
      <c r="D45" s="463"/>
      <c r="E45" s="463"/>
      <c r="F45" s="463"/>
      <c r="G45" s="463"/>
      <c r="H45" s="463"/>
      <c r="I45" s="463"/>
      <c r="J45" s="463"/>
      <c r="K45" s="463"/>
      <c r="L45" s="463"/>
      <c r="M45" s="464"/>
      <c r="N45" s="471"/>
      <c r="O45" s="472"/>
      <c r="P45" s="472"/>
      <c r="Q45" s="472"/>
      <c r="R45" s="472"/>
      <c r="S45" s="473"/>
    </row>
    <row r="46" spans="1:19" ht="15" customHeight="1" x14ac:dyDescent="0.25">
      <c r="A46" s="302"/>
      <c r="B46" s="462"/>
      <c r="C46" s="463"/>
      <c r="D46" s="463"/>
      <c r="E46" s="463"/>
      <c r="F46" s="463"/>
      <c r="G46" s="463"/>
      <c r="H46" s="463"/>
      <c r="I46" s="463"/>
      <c r="J46" s="463"/>
      <c r="K46" s="463"/>
      <c r="L46" s="463"/>
      <c r="M46" s="464"/>
      <c r="N46" s="471"/>
      <c r="O46" s="472"/>
      <c r="P46" s="472"/>
      <c r="Q46" s="472"/>
      <c r="R46" s="472"/>
      <c r="S46" s="473"/>
    </row>
    <row r="47" spans="1:19" ht="15" customHeight="1" x14ac:dyDescent="0.25">
      <c r="A47" s="302"/>
      <c r="B47" s="462"/>
      <c r="C47" s="463"/>
      <c r="D47" s="463"/>
      <c r="E47" s="463"/>
      <c r="F47" s="463"/>
      <c r="G47" s="463"/>
      <c r="H47" s="463"/>
      <c r="I47" s="463"/>
      <c r="J47" s="463"/>
      <c r="K47" s="463"/>
      <c r="L47" s="463"/>
      <c r="M47" s="464"/>
      <c r="N47" s="471"/>
      <c r="O47" s="472"/>
      <c r="P47" s="472"/>
      <c r="Q47" s="472"/>
      <c r="R47" s="472"/>
      <c r="S47" s="473"/>
    </row>
    <row r="48" spans="1:19" ht="15" customHeight="1" thickBot="1" x14ac:dyDescent="0.3">
      <c r="A48" s="302"/>
      <c r="B48" s="510"/>
      <c r="C48" s="511"/>
      <c r="D48" s="511"/>
      <c r="E48" s="511"/>
      <c r="F48" s="511"/>
      <c r="G48" s="511"/>
      <c r="H48" s="511"/>
      <c r="I48" s="511"/>
      <c r="J48" s="511"/>
      <c r="K48" s="511"/>
      <c r="L48" s="511"/>
      <c r="M48" s="512"/>
      <c r="N48" s="513"/>
      <c r="O48" s="514"/>
      <c r="P48" s="514"/>
      <c r="Q48" s="514"/>
      <c r="R48" s="514"/>
      <c r="S48" s="515"/>
    </row>
    <row r="49" spans="1:19" ht="15" hidden="1" customHeight="1" x14ac:dyDescent="0.25">
      <c r="A49" s="302"/>
      <c r="B49" s="459"/>
      <c r="C49" s="460"/>
      <c r="D49" s="460"/>
      <c r="E49" s="460"/>
      <c r="F49" s="460"/>
      <c r="G49" s="460"/>
      <c r="H49" s="460"/>
      <c r="I49" s="460"/>
      <c r="J49" s="460"/>
      <c r="K49" s="460"/>
      <c r="L49" s="460"/>
      <c r="M49" s="461"/>
      <c r="N49" s="468"/>
      <c r="O49" s="469"/>
      <c r="P49" s="469"/>
      <c r="Q49" s="469"/>
      <c r="R49" s="469"/>
      <c r="S49" s="470"/>
    </row>
    <row r="50" spans="1:19" ht="15" hidden="1" customHeight="1" x14ac:dyDescent="0.25">
      <c r="A50" s="302"/>
      <c r="B50" s="462"/>
      <c r="C50" s="658"/>
      <c r="D50" s="658"/>
      <c r="E50" s="658"/>
      <c r="F50" s="658"/>
      <c r="G50" s="658"/>
      <c r="H50" s="658"/>
      <c r="I50" s="658"/>
      <c r="J50" s="658"/>
      <c r="K50" s="658"/>
      <c r="L50" s="658"/>
      <c r="M50" s="464"/>
      <c r="N50" s="471"/>
      <c r="O50" s="472"/>
      <c r="P50" s="472"/>
      <c r="Q50" s="472"/>
      <c r="R50" s="472"/>
      <c r="S50" s="473"/>
    </row>
    <row r="51" spans="1:19" ht="15" hidden="1" customHeight="1" x14ac:dyDescent="0.25">
      <c r="A51" s="302"/>
      <c r="B51" s="462"/>
      <c r="C51" s="658"/>
      <c r="D51" s="658"/>
      <c r="E51" s="658"/>
      <c r="F51" s="658"/>
      <c r="G51" s="658"/>
      <c r="H51" s="658"/>
      <c r="I51" s="658"/>
      <c r="J51" s="658"/>
      <c r="K51" s="658"/>
      <c r="L51" s="658"/>
      <c r="M51" s="464"/>
      <c r="N51" s="471"/>
      <c r="O51" s="472"/>
      <c r="P51" s="472"/>
      <c r="Q51" s="472"/>
      <c r="R51" s="472"/>
      <c r="S51" s="473"/>
    </row>
    <row r="52" spans="1:19" ht="15" hidden="1" customHeight="1" x14ac:dyDescent="0.25">
      <c r="A52" s="302"/>
      <c r="B52" s="462"/>
      <c r="C52" s="658"/>
      <c r="D52" s="658"/>
      <c r="E52" s="658"/>
      <c r="F52" s="658"/>
      <c r="G52" s="658"/>
      <c r="H52" s="658"/>
      <c r="I52" s="658"/>
      <c r="J52" s="658"/>
      <c r="K52" s="658"/>
      <c r="L52" s="658"/>
      <c r="M52" s="464"/>
      <c r="N52" s="471"/>
      <c r="O52" s="472"/>
      <c r="P52" s="472"/>
      <c r="Q52" s="472"/>
      <c r="R52" s="472"/>
      <c r="S52" s="473"/>
    </row>
    <row r="53" spans="1:19" ht="15" hidden="1" customHeight="1" thickBot="1" x14ac:dyDescent="0.3">
      <c r="A53" s="302"/>
      <c r="B53" s="462"/>
      <c r="C53" s="463"/>
      <c r="D53" s="463"/>
      <c r="E53" s="463"/>
      <c r="F53" s="463"/>
      <c r="G53" s="463"/>
      <c r="H53" s="463"/>
      <c r="I53" s="463"/>
      <c r="J53" s="463"/>
      <c r="K53" s="463"/>
      <c r="L53" s="463"/>
      <c r="M53" s="464"/>
      <c r="N53" s="477"/>
      <c r="O53" s="478"/>
      <c r="P53" s="478"/>
      <c r="Q53" s="478"/>
      <c r="R53" s="478"/>
      <c r="S53" s="479"/>
    </row>
    <row r="54" spans="1:19" ht="15" customHeight="1" x14ac:dyDescent="0.25">
      <c r="A54" s="519" t="s">
        <v>65</v>
      </c>
      <c r="B54" s="462" t="s">
        <v>637</v>
      </c>
      <c r="C54" s="463"/>
      <c r="D54" s="463"/>
      <c r="E54" s="463"/>
      <c r="F54" s="463"/>
      <c r="G54" s="463"/>
      <c r="H54" s="463"/>
      <c r="I54" s="463"/>
      <c r="J54" s="463"/>
      <c r="K54" s="463"/>
      <c r="L54" s="463"/>
      <c r="M54" s="464"/>
      <c r="N54" s="653" t="s">
        <v>183</v>
      </c>
      <c r="O54" s="654"/>
      <c r="P54" s="654"/>
      <c r="Q54" s="654"/>
      <c r="R54" s="654"/>
      <c r="S54" s="655"/>
    </row>
    <row r="55" spans="1:19" ht="15" customHeight="1" x14ac:dyDescent="0.25">
      <c r="A55" s="296"/>
      <c r="B55" s="462"/>
      <c r="C55" s="463"/>
      <c r="D55" s="463"/>
      <c r="E55" s="463"/>
      <c r="F55" s="463"/>
      <c r="G55" s="463"/>
      <c r="H55" s="463"/>
      <c r="I55" s="463"/>
      <c r="J55" s="463"/>
      <c r="K55" s="463"/>
      <c r="L55" s="463"/>
      <c r="M55" s="464"/>
      <c r="N55" s="471"/>
      <c r="O55" s="472"/>
      <c r="P55" s="472"/>
      <c r="Q55" s="472"/>
      <c r="R55" s="472"/>
      <c r="S55" s="473"/>
    </row>
    <row r="56" spans="1:19" ht="15" customHeight="1" x14ac:dyDescent="0.25">
      <c r="A56" s="296"/>
      <c r="B56" s="462"/>
      <c r="C56" s="463"/>
      <c r="D56" s="463"/>
      <c r="E56" s="463"/>
      <c r="F56" s="463"/>
      <c r="G56" s="463"/>
      <c r="H56" s="463"/>
      <c r="I56" s="463"/>
      <c r="J56" s="463"/>
      <c r="K56" s="463"/>
      <c r="L56" s="463"/>
      <c r="M56" s="464"/>
      <c r="N56" s="471"/>
      <c r="O56" s="472"/>
      <c r="P56" s="472"/>
      <c r="Q56" s="472"/>
      <c r="R56" s="472"/>
      <c r="S56" s="473"/>
    </row>
    <row r="57" spans="1:19" ht="15" customHeight="1" x14ac:dyDescent="0.25">
      <c r="A57" s="296"/>
      <c r="B57" s="462"/>
      <c r="C57" s="463"/>
      <c r="D57" s="463"/>
      <c r="E57" s="463"/>
      <c r="F57" s="463"/>
      <c r="G57" s="463"/>
      <c r="H57" s="463"/>
      <c r="I57" s="463"/>
      <c r="J57" s="463"/>
      <c r="K57" s="463"/>
      <c r="L57" s="463"/>
      <c r="M57" s="464"/>
      <c r="N57" s="471"/>
      <c r="O57" s="472"/>
      <c r="P57" s="472"/>
      <c r="Q57" s="472"/>
      <c r="R57" s="472"/>
      <c r="S57" s="473"/>
    </row>
    <row r="58" spans="1:19" ht="15" customHeight="1" x14ac:dyDescent="0.25">
      <c r="A58" s="296"/>
      <c r="B58" s="510"/>
      <c r="C58" s="511"/>
      <c r="D58" s="511"/>
      <c r="E58" s="511"/>
      <c r="F58" s="511"/>
      <c r="G58" s="511"/>
      <c r="H58" s="511"/>
      <c r="I58" s="511"/>
      <c r="J58" s="511"/>
      <c r="K58" s="511"/>
      <c r="L58" s="511"/>
      <c r="M58" s="512"/>
      <c r="N58" s="513"/>
      <c r="O58" s="514"/>
      <c r="P58" s="514"/>
      <c r="Q58" s="514"/>
      <c r="R58" s="514"/>
      <c r="S58" s="515"/>
    </row>
    <row r="59" spans="1:19" ht="15" customHeight="1" x14ac:dyDescent="0.25">
      <c r="A59" s="296"/>
      <c r="B59" s="459" t="s">
        <v>638</v>
      </c>
      <c r="C59" s="460"/>
      <c r="D59" s="460"/>
      <c r="E59" s="460"/>
      <c r="F59" s="460"/>
      <c r="G59" s="460"/>
      <c r="H59" s="460"/>
      <c r="I59" s="460"/>
      <c r="J59" s="460"/>
      <c r="K59" s="460"/>
      <c r="L59" s="460"/>
      <c r="M59" s="461"/>
      <c r="N59" s="468" t="s">
        <v>187</v>
      </c>
      <c r="O59" s="469"/>
      <c r="P59" s="469"/>
      <c r="Q59" s="469"/>
      <c r="R59" s="469"/>
      <c r="S59" s="470"/>
    </row>
    <row r="60" spans="1:19" ht="15" customHeight="1" x14ac:dyDescent="0.25">
      <c r="A60" s="296"/>
      <c r="B60" s="462"/>
      <c r="C60" s="463"/>
      <c r="D60" s="463"/>
      <c r="E60" s="463"/>
      <c r="F60" s="463"/>
      <c r="G60" s="463"/>
      <c r="H60" s="463"/>
      <c r="I60" s="463"/>
      <c r="J60" s="463"/>
      <c r="K60" s="463"/>
      <c r="L60" s="463"/>
      <c r="M60" s="464"/>
      <c r="N60" s="471"/>
      <c r="O60" s="472"/>
      <c r="P60" s="472"/>
      <c r="Q60" s="472"/>
      <c r="R60" s="472"/>
      <c r="S60" s="473"/>
    </row>
    <row r="61" spans="1:19" ht="15" customHeight="1" x14ac:dyDescent="0.25">
      <c r="A61" s="296"/>
      <c r="B61" s="462"/>
      <c r="C61" s="463"/>
      <c r="D61" s="463"/>
      <c r="E61" s="463"/>
      <c r="F61" s="463"/>
      <c r="G61" s="463"/>
      <c r="H61" s="463"/>
      <c r="I61" s="463"/>
      <c r="J61" s="463"/>
      <c r="K61" s="463"/>
      <c r="L61" s="463"/>
      <c r="M61" s="464"/>
      <c r="N61" s="471"/>
      <c r="O61" s="472"/>
      <c r="P61" s="472"/>
      <c r="Q61" s="472"/>
      <c r="R61" s="472"/>
      <c r="S61" s="473"/>
    </row>
    <row r="62" spans="1:19" ht="15" customHeight="1" x14ac:dyDescent="0.25">
      <c r="A62" s="296"/>
      <c r="B62" s="462"/>
      <c r="C62" s="463"/>
      <c r="D62" s="463"/>
      <c r="E62" s="463"/>
      <c r="F62" s="463"/>
      <c r="G62" s="463"/>
      <c r="H62" s="463"/>
      <c r="I62" s="463"/>
      <c r="J62" s="463"/>
      <c r="K62" s="463"/>
      <c r="L62" s="463"/>
      <c r="M62" s="464"/>
      <c r="N62" s="471"/>
      <c r="O62" s="472"/>
      <c r="P62" s="472"/>
      <c r="Q62" s="472"/>
      <c r="R62" s="472"/>
      <c r="S62" s="473"/>
    </row>
    <row r="63" spans="1:19" ht="15" customHeight="1" x14ac:dyDescent="0.25">
      <c r="A63" s="296"/>
      <c r="B63" s="510"/>
      <c r="C63" s="511"/>
      <c r="D63" s="511"/>
      <c r="E63" s="511"/>
      <c r="F63" s="511"/>
      <c r="G63" s="511"/>
      <c r="H63" s="511"/>
      <c r="I63" s="511"/>
      <c r="J63" s="511"/>
      <c r="K63" s="511"/>
      <c r="L63" s="511"/>
      <c r="M63" s="512"/>
      <c r="N63" s="513"/>
      <c r="O63" s="514"/>
      <c r="P63" s="514"/>
      <c r="Q63" s="514"/>
      <c r="R63" s="514"/>
      <c r="S63" s="515"/>
    </row>
    <row r="64" spans="1:19" ht="15" customHeight="1" x14ac:dyDescent="0.25">
      <c r="A64" s="296"/>
      <c r="B64" s="459" t="s">
        <v>639</v>
      </c>
      <c r="C64" s="460"/>
      <c r="D64" s="460"/>
      <c r="E64" s="460"/>
      <c r="F64" s="460"/>
      <c r="G64" s="460"/>
      <c r="H64" s="460"/>
      <c r="I64" s="460"/>
      <c r="J64" s="460"/>
      <c r="K64" s="460"/>
      <c r="L64" s="460"/>
      <c r="M64" s="461"/>
      <c r="N64" s="468" t="s">
        <v>188</v>
      </c>
      <c r="O64" s="469"/>
      <c r="P64" s="469"/>
      <c r="Q64" s="469"/>
      <c r="R64" s="469"/>
      <c r="S64" s="470"/>
    </row>
    <row r="65" spans="1:19" ht="15" customHeight="1" x14ac:dyDescent="0.25">
      <c r="A65" s="296"/>
      <c r="B65" s="462"/>
      <c r="C65" s="463"/>
      <c r="D65" s="463"/>
      <c r="E65" s="463"/>
      <c r="F65" s="463"/>
      <c r="G65" s="463"/>
      <c r="H65" s="463"/>
      <c r="I65" s="463"/>
      <c r="J65" s="463"/>
      <c r="K65" s="463"/>
      <c r="L65" s="463"/>
      <c r="M65" s="464"/>
      <c r="N65" s="471"/>
      <c r="O65" s="472"/>
      <c r="P65" s="472"/>
      <c r="Q65" s="472"/>
      <c r="R65" s="472"/>
      <c r="S65" s="473"/>
    </row>
    <row r="66" spans="1:19" ht="15" customHeight="1" x14ac:dyDescent="0.25">
      <c r="A66" s="296"/>
      <c r="B66" s="462"/>
      <c r="C66" s="463"/>
      <c r="D66" s="463"/>
      <c r="E66" s="463"/>
      <c r="F66" s="463"/>
      <c r="G66" s="463"/>
      <c r="H66" s="463"/>
      <c r="I66" s="463"/>
      <c r="J66" s="463"/>
      <c r="K66" s="463"/>
      <c r="L66" s="463"/>
      <c r="M66" s="464"/>
      <c r="N66" s="471"/>
      <c r="O66" s="472"/>
      <c r="P66" s="472"/>
      <c r="Q66" s="472"/>
      <c r="R66" s="472"/>
      <c r="S66" s="473"/>
    </row>
    <row r="67" spans="1:19" ht="15" customHeight="1" x14ac:dyDescent="0.25">
      <c r="A67" s="296"/>
      <c r="B67" s="462"/>
      <c r="C67" s="463"/>
      <c r="D67" s="463"/>
      <c r="E67" s="463"/>
      <c r="F67" s="463"/>
      <c r="G67" s="463"/>
      <c r="H67" s="463"/>
      <c r="I67" s="463"/>
      <c r="J67" s="463"/>
      <c r="K67" s="463"/>
      <c r="L67" s="463"/>
      <c r="M67" s="464"/>
      <c r="N67" s="471"/>
      <c r="O67" s="472"/>
      <c r="P67" s="472"/>
      <c r="Q67" s="472"/>
      <c r="R67" s="472"/>
      <c r="S67" s="473"/>
    </row>
    <row r="68" spans="1:19" ht="15" customHeight="1" thickBot="1" x14ac:dyDescent="0.3">
      <c r="A68" s="297"/>
      <c r="B68" s="510"/>
      <c r="C68" s="511"/>
      <c r="D68" s="511"/>
      <c r="E68" s="511"/>
      <c r="F68" s="511"/>
      <c r="G68" s="511"/>
      <c r="H68" s="511"/>
      <c r="I68" s="511"/>
      <c r="J68" s="511"/>
      <c r="K68" s="511"/>
      <c r="L68" s="511"/>
      <c r="M68" s="512"/>
      <c r="N68" s="513"/>
      <c r="O68" s="514"/>
      <c r="P68" s="514"/>
      <c r="Q68" s="514"/>
      <c r="R68" s="514"/>
      <c r="S68" s="515"/>
    </row>
    <row r="69" spans="1:19" ht="15" customHeight="1" x14ac:dyDescent="0.25">
      <c r="A69" s="433"/>
      <c r="B69" s="434"/>
      <c r="C69" s="434"/>
      <c r="D69" s="434"/>
      <c r="E69" s="434"/>
      <c r="F69" s="434"/>
      <c r="G69" s="434"/>
      <c r="H69" s="434"/>
      <c r="I69" s="434"/>
      <c r="J69" s="434"/>
      <c r="K69" s="434"/>
      <c r="L69" s="434"/>
      <c r="M69" s="434"/>
      <c r="N69" s="434"/>
      <c r="O69" s="434"/>
      <c r="P69" s="434"/>
      <c r="Q69" s="434"/>
      <c r="R69" s="434"/>
      <c r="S69" s="435"/>
    </row>
    <row r="70" spans="1:19" ht="20.100000000000001" customHeight="1" x14ac:dyDescent="0.25">
      <c r="A70" s="218" t="s">
        <v>66</v>
      </c>
      <c r="B70" s="219"/>
      <c r="C70" s="219"/>
      <c r="D70" s="219"/>
      <c r="E70" s="219"/>
      <c r="F70" s="219"/>
      <c r="G70" s="219"/>
      <c r="H70" s="219"/>
      <c r="I70" s="219"/>
      <c r="J70" s="32"/>
      <c r="K70" s="445" t="s">
        <v>67</v>
      </c>
      <c r="L70" s="239"/>
      <c r="M70" s="239"/>
      <c r="N70" s="239"/>
      <c r="O70" s="239"/>
      <c r="P70" s="239"/>
      <c r="Q70" s="239"/>
      <c r="R70" s="239"/>
      <c r="S70" s="240"/>
    </row>
    <row r="71" spans="1:19" ht="15" customHeight="1" x14ac:dyDescent="0.25">
      <c r="A71" s="296" t="s">
        <v>142</v>
      </c>
      <c r="B71" s="418" t="s">
        <v>68</v>
      </c>
      <c r="C71" s="419"/>
      <c r="D71" s="419"/>
      <c r="E71" s="419"/>
      <c r="F71" s="420"/>
      <c r="G71" s="439">
        <f>Z2_ZPI!G30</f>
        <v>12</v>
      </c>
      <c r="H71" s="440"/>
      <c r="I71" s="441"/>
      <c r="J71" s="383"/>
      <c r="K71" s="424" t="s">
        <v>143</v>
      </c>
      <c r="L71" s="427" t="s">
        <v>496</v>
      </c>
      <c r="M71" s="428"/>
      <c r="N71" s="428"/>
      <c r="O71" s="428"/>
      <c r="P71" s="428"/>
      <c r="Q71" s="428"/>
      <c r="R71" s="428"/>
      <c r="S71" s="429"/>
    </row>
    <row r="72" spans="1:19" ht="15" customHeight="1" x14ac:dyDescent="0.25">
      <c r="A72" s="296"/>
      <c r="B72" s="421" t="s">
        <v>69</v>
      </c>
      <c r="C72" s="422"/>
      <c r="D72" s="422"/>
      <c r="E72" s="422"/>
      <c r="F72" s="423"/>
      <c r="G72" s="415">
        <f>SUM(G73:I83)</f>
        <v>12</v>
      </c>
      <c r="H72" s="416"/>
      <c r="I72" s="417"/>
      <c r="J72" s="383"/>
      <c r="K72" s="425"/>
      <c r="L72" s="409" t="s">
        <v>98</v>
      </c>
      <c r="M72" s="410"/>
      <c r="N72" s="410"/>
      <c r="O72" s="410"/>
      <c r="P72" s="410"/>
      <c r="Q72" s="410"/>
      <c r="R72" s="410"/>
      <c r="S72" s="411"/>
    </row>
    <row r="73" spans="1:19" ht="15" customHeight="1" x14ac:dyDescent="0.25">
      <c r="A73" s="296"/>
      <c r="B73" s="385" t="s">
        <v>70</v>
      </c>
      <c r="C73" s="386"/>
      <c r="D73" s="386"/>
      <c r="E73" s="386"/>
      <c r="F73" s="387"/>
      <c r="G73" s="412"/>
      <c r="H73" s="413"/>
      <c r="I73" s="414"/>
      <c r="J73" s="383"/>
      <c r="K73" s="425"/>
      <c r="L73" s="409" t="s">
        <v>108</v>
      </c>
      <c r="M73" s="410"/>
      <c r="N73" s="410"/>
      <c r="O73" s="410"/>
      <c r="P73" s="410"/>
      <c r="Q73" s="410"/>
      <c r="R73" s="410"/>
      <c r="S73" s="411"/>
    </row>
    <row r="74" spans="1:19" ht="15" customHeight="1" x14ac:dyDescent="0.25">
      <c r="A74" s="296"/>
      <c r="B74" s="385" t="s">
        <v>71</v>
      </c>
      <c r="C74" s="386"/>
      <c r="D74" s="386"/>
      <c r="E74" s="386"/>
      <c r="F74" s="387"/>
      <c r="G74" s="412">
        <v>12</v>
      </c>
      <c r="H74" s="413"/>
      <c r="I74" s="414"/>
      <c r="J74" s="383"/>
      <c r="K74" s="425"/>
      <c r="L74" s="409"/>
      <c r="M74" s="410"/>
      <c r="N74" s="410"/>
      <c r="O74" s="410"/>
      <c r="P74" s="410"/>
      <c r="Q74" s="410"/>
      <c r="R74" s="410"/>
      <c r="S74" s="411"/>
    </row>
    <row r="75" spans="1:19" ht="15" customHeight="1" x14ac:dyDescent="0.25">
      <c r="A75" s="296"/>
      <c r="B75" s="385" t="s">
        <v>72</v>
      </c>
      <c r="C75" s="386"/>
      <c r="D75" s="386"/>
      <c r="E75" s="386"/>
      <c r="F75" s="387"/>
      <c r="G75" s="412"/>
      <c r="H75" s="413"/>
      <c r="I75" s="414"/>
      <c r="J75" s="383"/>
      <c r="K75" s="425"/>
      <c r="L75" s="409"/>
      <c r="M75" s="410"/>
      <c r="N75" s="410"/>
      <c r="O75" s="410"/>
      <c r="P75" s="410"/>
      <c r="Q75" s="410"/>
      <c r="R75" s="410"/>
      <c r="S75" s="411"/>
    </row>
    <row r="76" spans="1:19" ht="15" customHeight="1" x14ac:dyDescent="0.25">
      <c r="A76" s="296"/>
      <c r="B76" s="385" t="s">
        <v>73</v>
      </c>
      <c r="C76" s="386"/>
      <c r="D76" s="386"/>
      <c r="E76" s="386"/>
      <c r="F76" s="387"/>
      <c r="G76" s="412"/>
      <c r="H76" s="413"/>
      <c r="I76" s="414"/>
      <c r="J76" s="383"/>
      <c r="K76" s="425"/>
      <c r="L76" s="409"/>
      <c r="M76" s="410"/>
      <c r="N76" s="410"/>
      <c r="O76" s="410"/>
      <c r="P76" s="410"/>
      <c r="Q76" s="410"/>
      <c r="R76" s="410"/>
      <c r="S76" s="411"/>
    </row>
    <row r="77" spans="1:19" ht="15" customHeight="1" x14ac:dyDescent="0.25">
      <c r="A77" s="296"/>
      <c r="B77" s="385" t="s">
        <v>74</v>
      </c>
      <c r="C77" s="386"/>
      <c r="D77" s="386"/>
      <c r="E77" s="386"/>
      <c r="F77" s="387"/>
      <c r="G77" s="412"/>
      <c r="H77" s="413"/>
      <c r="I77" s="414"/>
      <c r="J77" s="383"/>
      <c r="K77" s="425"/>
      <c r="L77" s="409"/>
      <c r="M77" s="410"/>
      <c r="N77" s="410"/>
      <c r="O77" s="410"/>
      <c r="P77" s="410"/>
      <c r="Q77" s="410"/>
      <c r="R77" s="410"/>
      <c r="S77" s="411"/>
    </row>
    <row r="78" spans="1:19" ht="15" customHeight="1" x14ac:dyDescent="0.25">
      <c r="A78" s="296"/>
      <c r="B78" s="385" t="s">
        <v>75</v>
      </c>
      <c r="C78" s="386"/>
      <c r="D78" s="386"/>
      <c r="E78" s="386"/>
      <c r="F78" s="387"/>
      <c r="G78" s="412"/>
      <c r="H78" s="413"/>
      <c r="I78" s="414"/>
      <c r="J78" s="383"/>
      <c r="K78" s="425"/>
      <c r="L78" s="409"/>
      <c r="M78" s="410"/>
      <c r="N78" s="410"/>
      <c r="O78" s="410"/>
      <c r="P78" s="410"/>
      <c r="Q78" s="410"/>
      <c r="R78" s="410"/>
      <c r="S78" s="411"/>
    </row>
    <row r="79" spans="1:19" ht="15" customHeight="1" x14ac:dyDescent="0.25">
      <c r="A79" s="296"/>
      <c r="B79" s="385" t="s">
        <v>76</v>
      </c>
      <c r="C79" s="386"/>
      <c r="D79" s="386"/>
      <c r="E79" s="386"/>
      <c r="F79" s="387"/>
      <c r="G79" s="412"/>
      <c r="H79" s="413"/>
      <c r="I79" s="414"/>
      <c r="J79" s="383"/>
      <c r="K79" s="426"/>
      <c r="L79" s="409"/>
      <c r="M79" s="410"/>
      <c r="N79" s="410"/>
      <c r="O79" s="410"/>
      <c r="P79" s="410"/>
      <c r="Q79" s="410"/>
      <c r="R79" s="410"/>
      <c r="S79" s="411"/>
    </row>
    <row r="80" spans="1:19" ht="15" customHeight="1" x14ac:dyDescent="0.25">
      <c r="A80" s="296"/>
      <c r="B80" s="385" t="s">
        <v>77</v>
      </c>
      <c r="C80" s="386"/>
      <c r="D80" s="386"/>
      <c r="E80" s="386"/>
      <c r="F80" s="387"/>
      <c r="G80" s="412"/>
      <c r="H80" s="413"/>
      <c r="I80" s="414"/>
      <c r="J80" s="383"/>
      <c r="K80" s="424" t="s">
        <v>144</v>
      </c>
      <c r="L80" s="427" t="s">
        <v>497</v>
      </c>
      <c r="M80" s="428"/>
      <c r="N80" s="428"/>
      <c r="O80" s="428"/>
      <c r="P80" s="428"/>
      <c r="Q80" s="428"/>
      <c r="R80" s="428"/>
      <c r="S80" s="429"/>
    </row>
    <row r="81" spans="1:19" ht="15" customHeight="1" x14ac:dyDescent="0.25">
      <c r="A81" s="296"/>
      <c r="B81" s="385" t="s">
        <v>78</v>
      </c>
      <c r="C81" s="386"/>
      <c r="D81" s="386"/>
      <c r="E81" s="386"/>
      <c r="F81" s="387"/>
      <c r="G81" s="412"/>
      <c r="H81" s="413"/>
      <c r="I81" s="414"/>
      <c r="J81" s="383"/>
      <c r="K81" s="425"/>
      <c r="L81" s="409" t="s">
        <v>117</v>
      </c>
      <c r="M81" s="410"/>
      <c r="N81" s="410"/>
      <c r="O81" s="410"/>
      <c r="P81" s="410"/>
      <c r="Q81" s="410"/>
      <c r="R81" s="410"/>
      <c r="S81" s="411"/>
    </row>
    <row r="82" spans="1:19" ht="15" customHeight="1" x14ac:dyDescent="0.25">
      <c r="A82" s="296"/>
      <c r="B82" s="385" t="s">
        <v>79</v>
      </c>
      <c r="C82" s="386"/>
      <c r="D82" s="386"/>
      <c r="E82" s="386"/>
      <c r="F82" s="387"/>
      <c r="G82" s="412"/>
      <c r="H82" s="413"/>
      <c r="I82" s="414"/>
      <c r="J82" s="383"/>
      <c r="K82" s="425"/>
      <c r="L82" s="409" t="s">
        <v>97</v>
      </c>
      <c r="M82" s="410"/>
      <c r="N82" s="410"/>
      <c r="O82" s="410"/>
      <c r="P82" s="410"/>
      <c r="Q82" s="410"/>
      <c r="R82" s="410"/>
      <c r="S82" s="411"/>
    </row>
    <row r="83" spans="1:19" ht="15" customHeight="1" x14ac:dyDescent="0.25">
      <c r="A83" s="296"/>
      <c r="B83" s="385" t="s">
        <v>80</v>
      </c>
      <c r="C83" s="386"/>
      <c r="D83" s="386"/>
      <c r="E83" s="386"/>
      <c r="F83" s="387"/>
      <c r="G83" s="412"/>
      <c r="H83" s="413"/>
      <c r="I83" s="414"/>
      <c r="J83" s="383"/>
      <c r="K83" s="425"/>
      <c r="L83" s="409"/>
      <c r="M83" s="410"/>
      <c r="N83" s="410"/>
      <c r="O83" s="410"/>
      <c r="P83" s="410"/>
      <c r="Q83" s="410"/>
      <c r="R83" s="410"/>
      <c r="S83" s="411"/>
    </row>
    <row r="84" spans="1:19" ht="15" customHeight="1" x14ac:dyDescent="0.25">
      <c r="A84" s="296"/>
      <c r="B84" s="442" t="s">
        <v>81</v>
      </c>
      <c r="C84" s="443"/>
      <c r="D84" s="443"/>
      <c r="E84" s="443"/>
      <c r="F84" s="444"/>
      <c r="G84" s="439">
        <f>Z2_ZPI!H30</f>
        <v>38</v>
      </c>
      <c r="H84" s="440"/>
      <c r="I84" s="441"/>
      <c r="J84" s="383"/>
      <c r="K84" s="425"/>
      <c r="L84" s="409"/>
      <c r="M84" s="410"/>
      <c r="N84" s="410"/>
      <c r="O84" s="410"/>
      <c r="P84" s="410"/>
      <c r="Q84" s="410"/>
      <c r="R84" s="410"/>
      <c r="S84" s="411"/>
    </row>
    <row r="85" spans="1:19" ht="15" customHeight="1" x14ac:dyDescent="0.25">
      <c r="A85" s="296"/>
      <c r="B85" s="452" t="s">
        <v>146</v>
      </c>
      <c r="C85" s="453"/>
      <c r="D85" s="453"/>
      <c r="E85" s="453"/>
      <c r="F85" s="454"/>
      <c r="G85" s="415">
        <f>SUM(G84,G71)</f>
        <v>50</v>
      </c>
      <c r="H85" s="416"/>
      <c r="I85" s="417"/>
      <c r="J85" s="384"/>
      <c r="K85" s="426"/>
      <c r="L85" s="409"/>
      <c r="M85" s="410"/>
      <c r="N85" s="410"/>
      <c r="O85" s="410"/>
      <c r="P85" s="410"/>
      <c r="Q85" s="410"/>
      <c r="R85" s="410"/>
      <c r="S85" s="411"/>
    </row>
    <row r="86" spans="1:19" ht="15" customHeight="1" x14ac:dyDescent="0.25">
      <c r="A86" s="336"/>
      <c r="B86" s="337"/>
      <c r="C86" s="337"/>
      <c r="D86" s="337"/>
      <c r="E86" s="337"/>
      <c r="F86" s="337"/>
      <c r="G86" s="337"/>
      <c r="H86" s="337"/>
      <c r="I86" s="337"/>
      <c r="J86" s="337"/>
      <c r="K86" s="337"/>
      <c r="L86" s="337"/>
      <c r="M86" s="337"/>
      <c r="N86" s="337"/>
      <c r="O86" s="337"/>
      <c r="P86" s="337"/>
      <c r="Q86" s="337"/>
      <c r="R86" s="337"/>
      <c r="S86" s="338"/>
    </row>
    <row r="87" spans="1:19" ht="20.100000000000001" customHeight="1" x14ac:dyDescent="0.25">
      <c r="A87" s="380" t="s">
        <v>82</v>
      </c>
      <c r="B87" s="381"/>
      <c r="C87" s="381"/>
      <c r="D87" s="381"/>
      <c r="E87" s="381"/>
      <c r="F87" s="381"/>
      <c r="G87" s="381"/>
      <c r="H87" s="381"/>
      <c r="I87" s="381"/>
      <c r="J87" s="381"/>
      <c r="K87" s="381"/>
      <c r="L87" s="381"/>
      <c r="M87" s="381"/>
      <c r="N87" s="381"/>
      <c r="O87" s="381"/>
      <c r="P87" s="381"/>
      <c r="Q87" s="381"/>
      <c r="R87" s="381"/>
      <c r="S87" s="382"/>
    </row>
    <row r="88" spans="1:19" ht="15" customHeight="1" x14ac:dyDescent="0.25">
      <c r="A88" s="322" t="s">
        <v>141</v>
      </c>
      <c r="B88" s="323" t="s">
        <v>83</v>
      </c>
      <c r="C88" s="324"/>
      <c r="D88" s="324"/>
      <c r="E88" s="325"/>
      <c r="F88" s="323" t="str">
        <f>Z2_ZPI!E30</f>
        <v>zaliczenie</v>
      </c>
      <c r="G88" s="324"/>
      <c r="H88" s="324"/>
      <c r="I88" s="325"/>
      <c r="J88" s="326"/>
      <c r="K88" s="339" t="s">
        <v>84</v>
      </c>
      <c r="L88" s="333" t="s">
        <v>85</v>
      </c>
      <c r="M88" s="334"/>
      <c r="N88" s="334"/>
      <c r="O88" s="334"/>
      <c r="P88" s="334"/>
      <c r="Q88" s="334"/>
      <c r="R88" s="334"/>
      <c r="S88" s="335"/>
    </row>
    <row r="89" spans="1:19" ht="15" customHeight="1" x14ac:dyDescent="0.25">
      <c r="A89" s="322"/>
      <c r="B89" s="327" t="s">
        <v>566</v>
      </c>
      <c r="C89" s="328"/>
      <c r="D89" s="328"/>
      <c r="E89" s="329"/>
      <c r="F89" s="327" t="s">
        <v>86</v>
      </c>
      <c r="G89" s="328"/>
      <c r="H89" s="328"/>
      <c r="I89" s="329"/>
      <c r="J89" s="326"/>
      <c r="K89" s="339"/>
      <c r="L89" s="330" t="s">
        <v>232</v>
      </c>
      <c r="M89" s="331"/>
      <c r="N89" s="331"/>
      <c r="O89" s="331"/>
      <c r="P89" s="331"/>
      <c r="Q89" s="331"/>
      <c r="R89" s="331"/>
      <c r="S89" s="332"/>
    </row>
    <row r="90" spans="1:19" ht="15" customHeight="1" x14ac:dyDescent="0.25">
      <c r="A90" s="322"/>
      <c r="B90" s="348" t="s">
        <v>108</v>
      </c>
      <c r="C90" s="349"/>
      <c r="D90" s="349"/>
      <c r="E90" s="350"/>
      <c r="F90" s="351">
        <v>60</v>
      </c>
      <c r="G90" s="352"/>
      <c r="H90" s="352"/>
      <c r="I90" s="353"/>
      <c r="J90" s="326"/>
      <c r="K90" s="339"/>
      <c r="L90" s="330" t="s">
        <v>233</v>
      </c>
      <c r="M90" s="331"/>
      <c r="N90" s="331"/>
      <c r="O90" s="331"/>
      <c r="P90" s="331"/>
      <c r="Q90" s="331"/>
      <c r="R90" s="331"/>
      <c r="S90" s="332"/>
    </row>
    <row r="91" spans="1:19" ht="15" customHeight="1" x14ac:dyDescent="0.25">
      <c r="A91" s="322"/>
      <c r="B91" s="348" t="s">
        <v>283</v>
      </c>
      <c r="C91" s="349"/>
      <c r="D91" s="349"/>
      <c r="E91" s="350"/>
      <c r="F91" s="351">
        <v>40</v>
      </c>
      <c r="G91" s="352"/>
      <c r="H91" s="352"/>
      <c r="I91" s="353"/>
      <c r="J91" s="326"/>
      <c r="K91" s="339"/>
      <c r="L91" s="330" t="s">
        <v>87</v>
      </c>
      <c r="M91" s="331"/>
      <c r="N91" s="331"/>
      <c r="O91" s="331"/>
      <c r="P91" s="331"/>
      <c r="Q91" s="331"/>
      <c r="R91" s="331"/>
      <c r="S91" s="332"/>
    </row>
    <row r="92" spans="1:19" ht="15" customHeight="1" x14ac:dyDescent="0.25">
      <c r="A92" s="322"/>
      <c r="B92" s="348"/>
      <c r="C92" s="349"/>
      <c r="D92" s="349"/>
      <c r="E92" s="350"/>
      <c r="F92" s="351"/>
      <c r="G92" s="352"/>
      <c r="H92" s="352"/>
      <c r="I92" s="353"/>
      <c r="J92" s="326"/>
      <c r="K92" s="339"/>
      <c r="L92" s="330" t="s">
        <v>234</v>
      </c>
      <c r="M92" s="331"/>
      <c r="N92" s="331"/>
      <c r="O92" s="331"/>
      <c r="P92" s="331"/>
      <c r="Q92" s="331"/>
      <c r="R92" s="331"/>
      <c r="S92" s="332"/>
    </row>
    <row r="93" spans="1:19" ht="15" customHeight="1" x14ac:dyDescent="0.25">
      <c r="A93" s="322"/>
      <c r="B93" s="348"/>
      <c r="C93" s="349"/>
      <c r="D93" s="349"/>
      <c r="E93" s="350"/>
      <c r="F93" s="351"/>
      <c r="G93" s="352"/>
      <c r="H93" s="352"/>
      <c r="I93" s="353"/>
      <c r="J93" s="326"/>
      <c r="K93" s="339"/>
      <c r="L93" s="330" t="s">
        <v>88</v>
      </c>
      <c r="M93" s="331"/>
      <c r="N93" s="331"/>
      <c r="O93" s="331"/>
      <c r="P93" s="331"/>
      <c r="Q93" s="331"/>
      <c r="R93" s="331"/>
      <c r="S93" s="332"/>
    </row>
    <row r="94" spans="1:19" ht="15" customHeight="1" x14ac:dyDescent="0.25">
      <c r="A94" s="322"/>
      <c r="B94" s="348"/>
      <c r="C94" s="349"/>
      <c r="D94" s="349"/>
      <c r="E94" s="350"/>
      <c r="F94" s="351"/>
      <c r="G94" s="352"/>
      <c r="H94" s="352"/>
      <c r="I94" s="353"/>
      <c r="J94" s="326"/>
      <c r="K94" s="339"/>
      <c r="L94" s="330" t="s">
        <v>733</v>
      </c>
      <c r="M94" s="331"/>
      <c r="N94" s="331"/>
      <c r="O94" s="331"/>
      <c r="P94" s="331"/>
      <c r="Q94" s="331"/>
      <c r="R94" s="331"/>
      <c r="S94" s="332"/>
    </row>
    <row r="95" spans="1:19" ht="15" customHeight="1" x14ac:dyDescent="0.25">
      <c r="A95" s="336"/>
      <c r="B95" s="337"/>
      <c r="C95" s="337"/>
      <c r="D95" s="337"/>
      <c r="E95" s="337"/>
      <c r="F95" s="337"/>
      <c r="G95" s="337"/>
      <c r="H95" s="337"/>
      <c r="I95" s="337"/>
      <c r="J95" s="337"/>
      <c r="K95" s="337"/>
      <c r="L95" s="337"/>
      <c r="M95" s="337"/>
      <c r="N95" s="337"/>
      <c r="O95" s="337"/>
      <c r="P95" s="337"/>
      <c r="Q95" s="337"/>
      <c r="R95" s="337"/>
      <c r="S95" s="338"/>
    </row>
    <row r="96" spans="1:19" ht="20.100000000000001" customHeight="1" x14ac:dyDescent="0.25">
      <c r="A96" s="388" t="s">
        <v>140</v>
      </c>
      <c r="B96" s="340" t="s">
        <v>89</v>
      </c>
      <c r="C96" s="340"/>
      <c r="D96" s="340"/>
      <c r="E96" s="340"/>
      <c r="F96" s="340"/>
      <c r="G96" s="340"/>
      <c r="H96" s="340"/>
      <c r="I96" s="340"/>
      <c r="J96" s="340"/>
      <c r="K96" s="340"/>
      <c r="L96" s="340"/>
      <c r="M96" s="340"/>
      <c r="N96" s="340"/>
      <c r="O96" s="340"/>
      <c r="P96" s="340"/>
      <c r="Q96" s="340"/>
      <c r="R96" s="340"/>
      <c r="S96" s="341"/>
    </row>
    <row r="97" spans="1:19" ht="15" customHeight="1" x14ac:dyDescent="0.25">
      <c r="A97" s="388"/>
      <c r="B97" s="342" t="s">
        <v>567</v>
      </c>
      <c r="C97" s="342"/>
      <c r="D97" s="342"/>
      <c r="E97" s="342"/>
      <c r="F97" s="342"/>
      <c r="G97" s="342"/>
      <c r="H97" s="342"/>
      <c r="I97" s="342"/>
      <c r="J97" s="342"/>
      <c r="K97" s="342"/>
      <c r="L97" s="342"/>
      <c r="M97" s="342"/>
      <c r="N97" s="342"/>
      <c r="O97" s="342"/>
      <c r="P97" s="342"/>
      <c r="Q97" s="342"/>
      <c r="R97" s="342"/>
      <c r="S97" s="343"/>
    </row>
    <row r="98" spans="1:19" ht="94.5" customHeight="1" x14ac:dyDescent="0.25">
      <c r="A98" s="388"/>
      <c r="B98" s="357" t="s">
        <v>640</v>
      </c>
      <c r="C98" s="357"/>
      <c r="D98" s="357"/>
      <c r="E98" s="357"/>
      <c r="F98" s="357"/>
      <c r="G98" s="357"/>
      <c r="H98" s="357"/>
      <c r="I98" s="357"/>
      <c r="J98" s="357"/>
      <c r="K98" s="357"/>
      <c r="L98" s="357"/>
      <c r="M98" s="357"/>
      <c r="N98" s="357"/>
      <c r="O98" s="357"/>
      <c r="P98" s="357"/>
      <c r="Q98" s="357"/>
      <c r="R98" s="357"/>
      <c r="S98" s="358"/>
    </row>
    <row r="99" spans="1:19" ht="15" customHeight="1" x14ac:dyDescent="0.25">
      <c r="A99" s="388"/>
      <c r="B99" s="346" t="s">
        <v>90</v>
      </c>
      <c r="C99" s="346"/>
      <c r="D99" s="346"/>
      <c r="E99" s="346"/>
      <c r="F99" s="346"/>
      <c r="G99" s="346"/>
      <c r="H99" s="346"/>
      <c r="I99" s="346"/>
      <c r="J99" s="346"/>
      <c r="K99" s="346"/>
      <c r="L99" s="346"/>
      <c r="M99" s="346"/>
      <c r="N99" s="346"/>
      <c r="O99" s="346"/>
      <c r="P99" s="346"/>
      <c r="Q99" s="346"/>
      <c r="R99" s="346"/>
      <c r="S99" s="347"/>
    </row>
    <row r="100" spans="1:19" ht="50.25" customHeight="1" x14ac:dyDescent="0.25">
      <c r="A100" s="388"/>
      <c r="B100" s="357" t="s">
        <v>641</v>
      </c>
      <c r="C100" s="357"/>
      <c r="D100" s="357"/>
      <c r="E100" s="357"/>
      <c r="F100" s="357"/>
      <c r="G100" s="357"/>
      <c r="H100" s="357"/>
      <c r="I100" s="357"/>
      <c r="J100" s="357"/>
      <c r="K100" s="357"/>
      <c r="L100" s="357"/>
      <c r="M100" s="357"/>
      <c r="N100" s="357"/>
      <c r="O100" s="357"/>
      <c r="P100" s="357"/>
      <c r="Q100" s="357"/>
      <c r="R100" s="357"/>
      <c r="S100" s="358"/>
    </row>
    <row r="101" spans="1:19" ht="15" customHeight="1" x14ac:dyDescent="0.25">
      <c r="A101" s="388"/>
      <c r="B101" s="346" t="s">
        <v>91</v>
      </c>
      <c r="C101" s="346"/>
      <c r="D101" s="346"/>
      <c r="E101" s="346"/>
      <c r="F101" s="346"/>
      <c r="G101" s="346"/>
      <c r="H101" s="346"/>
      <c r="I101" s="346"/>
      <c r="J101" s="346"/>
      <c r="K101" s="346"/>
      <c r="L101" s="346"/>
      <c r="M101" s="346"/>
      <c r="N101" s="346"/>
      <c r="O101" s="346"/>
      <c r="P101" s="346"/>
      <c r="Q101" s="346"/>
      <c r="R101" s="346"/>
      <c r="S101" s="347"/>
    </row>
    <row r="102" spans="1:19" ht="30" customHeight="1" x14ac:dyDescent="0.25">
      <c r="A102" s="388"/>
      <c r="B102" s="357"/>
      <c r="C102" s="357"/>
      <c r="D102" s="357"/>
      <c r="E102" s="357"/>
      <c r="F102" s="357"/>
      <c r="G102" s="357"/>
      <c r="H102" s="357"/>
      <c r="I102" s="357"/>
      <c r="J102" s="357"/>
      <c r="K102" s="357"/>
      <c r="L102" s="357"/>
      <c r="M102" s="357"/>
      <c r="N102" s="357"/>
      <c r="O102" s="357"/>
      <c r="P102" s="357"/>
      <c r="Q102" s="357"/>
      <c r="R102" s="357"/>
      <c r="S102" s="35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JdnLD7Ojh2HrUuB0//7IUOv01kiE0u+BzP8ssWeiUWEZAFtlPMcsvmI1mLPcw+sXBnK6bx217DsbrhlV+JzlVw==" saltValue="0tX6zvYJkQAmCIlyo84A/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B63611E0-2866-4F84-85AF-2385DA712E8D}">
      <formula1>PRAC_STUD</formula1>
    </dataValidation>
    <dataValidation type="list" allowBlank="1" showInputMessage="1" showErrorMessage="1" sqref="L72:L79" xr:uid="{DD377474-A688-4B5A-9660-7252620F1363}">
      <formula1>METODY</formula1>
    </dataValidation>
    <dataValidation type="list" allowBlank="1" showInputMessage="1" showErrorMessage="1" sqref="L7" xr:uid="{FBF56F72-5A1E-4A7F-9FA4-1F698A758CFA}">
      <formula1>STATUS</formula1>
    </dataValidation>
    <dataValidation type="list" allowBlank="1" showInputMessage="1" showErrorMessage="1" sqref="B90:E94" xr:uid="{D42CE126-9E8C-4794-8A7B-C8154966CED6}">
      <formula1>ZAL</formula1>
    </dataValidation>
    <dataValidation type="list" allowBlank="1" showInputMessage="1" showErrorMessage="1" sqref="N14:S33" xr:uid="{57BEA08D-9E24-4C47-BF8B-15307294276D}">
      <formula1>KEW_Z2</formula1>
    </dataValidation>
    <dataValidation type="list" allowBlank="1" showInputMessage="1" showErrorMessage="1" sqref="N34:S53" xr:uid="{7FA174B6-E2DB-4D86-838E-44EE4DBCBBFF}">
      <formula1>KEU_Z2</formula1>
    </dataValidation>
    <dataValidation type="list" allowBlank="1" showInputMessage="1" showErrorMessage="1" sqref="N54:S68" xr:uid="{B3BAE9DF-83A7-41A1-8E02-77822EF9AE45}">
      <formula1>KEK_Z2</formula1>
    </dataValidation>
  </dataValidations>
  <hyperlinks>
    <hyperlink ref="O13" r:id="rId1" xr:uid="{AC2A92CE-9345-4229-8D66-2DDF4185F30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2E376-C913-45D5-8488-45A3BEE07F56}">
  <sheetPr codeName="Arkusz28">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Z2_ZPI!B29</f>
        <v>Moduł Z2/5</v>
      </c>
      <c r="B3" s="392"/>
      <c r="C3" s="392"/>
      <c r="D3" s="396" t="str">
        <f>Z2_ZPI!C29</f>
        <v>Moduł specjalnościowy (1) ZPI</v>
      </c>
      <c r="E3" s="397"/>
      <c r="F3" s="397"/>
      <c r="G3" s="397"/>
      <c r="H3" s="397"/>
      <c r="I3" s="398"/>
      <c r="J3" s="3"/>
      <c r="K3" s="3"/>
      <c r="L3" s="4"/>
      <c r="M3" s="4"/>
      <c r="N3" s="4"/>
      <c r="O3" s="4"/>
      <c r="P3" s="4"/>
      <c r="Q3" s="4"/>
      <c r="R3" s="4"/>
    </row>
    <row r="4" spans="1:19" ht="18.75" thickBot="1" x14ac:dyDescent="0.3">
      <c r="A4" s="290" t="s">
        <v>56</v>
      </c>
      <c r="B4" s="290"/>
      <c r="C4" s="290"/>
      <c r="D4" s="393" t="str">
        <f>Z2_ZPI!B31</f>
        <v>Kurs 5.2.</v>
      </c>
      <c r="E4" s="394"/>
      <c r="F4" s="394"/>
      <c r="G4" s="394"/>
      <c r="H4" s="394"/>
      <c r="I4" s="395"/>
      <c r="J4" s="3"/>
      <c r="K4" s="3"/>
      <c r="L4" s="4"/>
      <c r="M4" s="4"/>
      <c r="N4" s="4"/>
      <c r="O4" s="4"/>
      <c r="P4" s="4"/>
      <c r="Q4" s="4"/>
      <c r="R4" s="4"/>
    </row>
    <row r="5" spans="1:19" ht="23.25" thickBot="1" x14ac:dyDescent="0.3">
      <c r="A5" s="291" t="s">
        <v>57</v>
      </c>
      <c r="B5" s="291"/>
      <c r="C5" s="291"/>
      <c r="D5" s="292" t="str">
        <f>Z2_ZPI!C31</f>
        <v>Analiza wymagań projektowych</v>
      </c>
      <c r="E5" s="292"/>
      <c r="F5" s="292"/>
      <c r="G5" s="292"/>
      <c r="H5" s="292"/>
      <c r="I5" s="292"/>
      <c r="J5" s="292"/>
      <c r="K5" s="292"/>
      <c r="L5" s="293" t="s">
        <v>42</v>
      </c>
      <c r="M5" s="293"/>
      <c r="N5" s="72">
        <f>Z2_ZPI!D31</f>
        <v>4</v>
      </c>
      <c r="O5" s="293" t="s">
        <v>43</v>
      </c>
      <c r="P5" s="293"/>
      <c r="Q5" s="294" t="str">
        <f>Z2_ZPI!F29</f>
        <v>dr D. Dżega-Pietruszkiewicz</v>
      </c>
      <c r="R5" s="294"/>
      <c r="S5" s="29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(5)'!G6</f>
        <v>I</v>
      </c>
      <c r="H7" s="135" t="s">
        <v>47</v>
      </c>
      <c r="I7" s="40">
        <f>'M (5)'!I6</f>
        <v>2</v>
      </c>
      <c r="J7" s="213" t="s">
        <v>230</v>
      </c>
      <c r="K7" s="214"/>
      <c r="L7" s="400" t="s">
        <v>48</v>
      </c>
      <c r="M7" s="401"/>
      <c r="N7" s="7" t="s">
        <v>49</v>
      </c>
      <c r="O7" s="314" t="s">
        <v>50</v>
      </c>
      <c r="P7" s="314"/>
      <c r="Q7" s="315" t="s">
        <v>51</v>
      </c>
      <c r="R7" s="315"/>
      <c r="S7" s="73">
        <f>Z2_ZPI!G31</f>
        <v>20</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18" t="s">
        <v>59</v>
      </c>
      <c r="B10" s="219"/>
      <c r="C10" s="219"/>
      <c r="D10" s="219"/>
      <c r="E10" s="219"/>
      <c r="F10" s="219"/>
      <c r="G10" s="219"/>
      <c r="H10" s="219"/>
      <c r="I10" s="219"/>
      <c r="J10" s="219"/>
      <c r="K10" s="219"/>
      <c r="L10" s="219"/>
      <c r="M10" s="219"/>
      <c r="N10" s="219"/>
      <c r="O10" s="219"/>
      <c r="P10" s="219"/>
      <c r="Q10" s="219"/>
      <c r="R10" s="219"/>
      <c r="S10" s="220"/>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295" t="s">
        <v>63</v>
      </c>
      <c r="B14" s="650" t="s">
        <v>642</v>
      </c>
      <c r="C14" s="651"/>
      <c r="D14" s="651"/>
      <c r="E14" s="651"/>
      <c r="F14" s="651"/>
      <c r="G14" s="651"/>
      <c r="H14" s="651"/>
      <c r="I14" s="651"/>
      <c r="J14" s="651"/>
      <c r="K14" s="651"/>
      <c r="L14" s="651"/>
      <c r="M14" s="652"/>
      <c r="N14" s="653" t="s">
        <v>150</v>
      </c>
      <c r="O14" s="654"/>
      <c r="P14" s="654"/>
      <c r="Q14" s="654"/>
      <c r="R14" s="654"/>
      <c r="S14" s="655"/>
    </row>
    <row r="15" spans="1:19" ht="15" customHeight="1" x14ac:dyDescent="0.25">
      <c r="A15" s="296"/>
      <c r="B15" s="462"/>
      <c r="C15" s="463"/>
      <c r="D15" s="463"/>
      <c r="E15" s="463"/>
      <c r="F15" s="463"/>
      <c r="G15" s="463"/>
      <c r="H15" s="463"/>
      <c r="I15" s="463"/>
      <c r="J15" s="463"/>
      <c r="K15" s="463"/>
      <c r="L15" s="463"/>
      <c r="M15" s="464"/>
      <c r="N15" s="471" t="s">
        <v>154</v>
      </c>
      <c r="O15" s="472"/>
      <c r="P15" s="472"/>
      <c r="Q15" s="472"/>
      <c r="R15" s="472"/>
      <c r="S15" s="473"/>
    </row>
    <row r="16" spans="1:19" ht="15" customHeight="1" x14ac:dyDescent="0.25">
      <c r="A16" s="296"/>
      <c r="B16" s="462"/>
      <c r="C16" s="463"/>
      <c r="D16" s="463"/>
      <c r="E16" s="463"/>
      <c r="F16" s="463"/>
      <c r="G16" s="463"/>
      <c r="H16" s="463"/>
      <c r="I16" s="463"/>
      <c r="J16" s="463"/>
      <c r="K16" s="463"/>
      <c r="L16" s="463"/>
      <c r="M16" s="464"/>
      <c r="N16" s="471"/>
      <c r="O16" s="472"/>
      <c r="P16" s="472"/>
      <c r="Q16" s="472"/>
      <c r="R16" s="472"/>
      <c r="S16" s="473"/>
    </row>
    <row r="17" spans="1:19" ht="15" customHeight="1" x14ac:dyDescent="0.25">
      <c r="A17" s="296"/>
      <c r="B17" s="462"/>
      <c r="C17" s="463"/>
      <c r="D17" s="463"/>
      <c r="E17" s="463"/>
      <c r="F17" s="463"/>
      <c r="G17" s="463"/>
      <c r="H17" s="463"/>
      <c r="I17" s="463"/>
      <c r="J17" s="463"/>
      <c r="K17" s="463"/>
      <c r="L17" s="463"/>
      <c r="M17" s="464"/>
      <c r="N17" s="471"/>
      <c r="O17" s="472"/>
      <c r="P17" s="472"/>
      <c r="Q17" s="472"/>
      <c r="R17" s="472"/>
      <c r="S17" s="473"/>
    </row>
    <row r="18" spans="1:19" ht="15" customHeight="1" x14ac:dyDescent="0.25">
      <c r="A18" s="296"/>
      <c r="B18" s="510"/>
      <c r="C18" s="511"/>
      <c r="D18" s="511"/>
      <c r="E18" s="511"/>
      <c r="F18" s="511"/>
      <c r="G18" s="511"/>
      <c r="H18" s="511"/>
      <c r="I18" s="511"/>
      <c r="J18" s="511"/>
      <c r="K18" s="511"/>
      <c r="L18" s="511"/>
      <c r="M18" s="512"/>
      <c r="N18" s="513"/>
      <c r="O18" s="514"/>
      <c r="P18" s="514"/>
      <c r="Q18" s="514"/>
      <c r="R18" s="514"/>
      <c r="S18" s="515"/>
    </row>
    <row r="19" spans="1:19" ht="15" customHeight="1" x14ac:dyDescent="0.25">
      <c r="A19" s="296"/>
      <c r="B19" s="459" t="s">
        <v>643</v>
      </c>
      <c r="C19" s="460"/>
      <c r="D19" s="460"/>
      <c r="E19" s="460"/>
      <c r="F19" s="460"/>
      <c r="G19" s="460"/>
      <c r="H19" s="460"/>
      <c r="I19" s="460"/>
      <c r="J19" s="460"/>
      <c r="K19" s="460"/>
      <c r="L19" s="460"/>
      <c r="M19" s="461"/>
      <c r="N19" s="468" t="s">
        <v>158</v>
      </c>
      <c r="O19" s="469"/>
      <c r="P19" s="469"/>
      <c r="Q19" s="469"/>
      <c r="R19" s="469"/>
      <c r="S19" s="470"/>
    </row>
    <row r="20" spans="1:19" ht="15" customHeight="1" x14ac:dyDescent="0.25">
      <c r="A20" s="296"/>
      <c r="B20" s="462"/>
      <c r="C20" s="463"/>
      <c r="D20" s="463"/>
      <c r="E20" s="463"/>
      <c r="F20" s="463"/>
      <c r="G20" s="463"/>
      <c r="H20" s="463"/>
      <c r="I20" s="463"/>
      <c r="J20" s="463"/>
      <c r="K20" s="463"/>
      <c r="L20" s="463"/>
      <c r="M20" s="464"/>
      <c r="N20" s="471" t="s">
        <v>159</v>
      </c>
      <c r="O20" s="472"/>
      <c r="P20" s="472"/>
      <c r="Q20" s="472"/>
      <c r="R20" s="472"/>
      <c r="S20" s="473"/>
    </row>
    <row r="21" spans="1:19" ht="15" customHeight="1" x14ac:dyDescent="0.25">
      <c r="A21" s="296"/>
      <c r="B21" s="462"/>
      <c r="C21" s="463"/>
      <c r="D21" s="463"/>
      <c r="E21" s="463"/>
      <c r="F21" s="463"/>
      <c r="G21" s="463"/>
      <c r="H21" s="463"/>
      <c r="I21" s="463"/>
      <c r="J21" s="463"/>
      <c r="K21" s="463"/>
      <c r="L21" s="463"/>
      <c r="M21" s="464"/>
      <c r="N21" s="471"/>
      <c r="O21" s="472"/>
      <c r="P21" s="472"/>
      <c r="Q21" s="472"/>
      <c r="R21" s="472"/>
      <c r="S21" s="473"/>
    </row>
    <row r="22" spans="1:19" ht="15" customHeight="1" x14ac:dyDescent="0.25">
      <c r="A22" s="296"/>
      <c r="B22" s="462"/>
      <c r="C22" s="463"/>
      <c r="D22" s="463"/>
      <c r="E22" s="463"/>
      <c r="F22" s="463"/>
      <c r="G22" s="463"/>
      <c r="H22" s="463"/>
      <c r="I22" s="463"/>
      <c r="J22" s="463"/>
      <c r="K22" s="463"/>
      <c r="L22" s="463"/>
      <c r="M22" s="464"/>
      <c r="N22" s="471"/>
      <c r="O22" s="472"/>
      <c r="P22" s="472"/>
      <c r="Q22" s="472"/>
      <c r="R22" s="472"/>
      <c r="S22" s="473"/>
    </row>
    <row r="23" spans="1:19" ht="15" customHeight="1" x14ac:dyDescent="0.25">
      <c r="A23" s="296"/>
      <c r="B23" s="510"/>
      <c r="C23" s="511"/>
      <c r="D23" s="511"/>
      <c r="E23" s="511"/>
      <c r="F23" s="511"/>
      <c r="G23" s="511"/>
      <c r="H23" s="511"/>
      <c r="I23" s="511"/>
      <c r="J23" s="511"/>
      <c r="K23" s="511"/>
      <c r="L23" s="511"/>
      <c r="M23" s="512"/>
      <c r="N23" s="513"/>
      <c r="O23" s="514"/>
      <c r="P23" s="514"/>
      <c r="Q23" s="514"/>
      <c r="R23" s="514"/>
      <c r="S23" s="515"/>
    </row>
    <row r="24" spans="1:19" ht="15" customHeight="1" x14ac:dyDescent="0.25">
      <c r="A24" s="296"/>
      <c r="B24" s="459" t="s">
        <v>644</v>
      </c>
      <c r="C24" s="460"/>
      <c r="D24" s="460"/>
      <c r="E24" s="460"/>
      <c r="F24" s="460"/>
      <c r="G24" s="460"/>
      <c r="H24" s="460"/>
      <c r="I24" s="460"/>
      <c r="J24" s="460"/>
      <c r="K24" s="460"/>
      <c r="L24" s="460"/>
      <c r="M24" s="461"/>
      <c r="N24" s="468" t="s">
        <v>159</v>
      </c>
      <c r="O24" s="469"/>
      <c r="P24" s="469"/>
      <c r="Q24" s="469"/>
      <c r="R24" s="469"/>
      <c r="S24" s="470"/>
    </row>
    <row r="25" spans="1:19" ht="15" customHeight="1" x14ac:dyDescent="0.25">
      <c r="A25" s="296"/>
      <c r="B25" s="462"/>
      <c r="C25" s="463"/>
      <c r="D25" s="463"/>
      <c r="E25" s="463"/>
      <c r="F25" s="463"/>
      <c r="G25" s="463"/>
      <c r="H25" s="463"/>
      <c r="I25" s="463"/>
      <c r="J25" s="463"/>
      <c r="K25" s="463"/>
      <c r="L25" s="463"/>
      <c r="M25" s="464"/>
      <c r="N25" s="471"/>
      <c r="O25" s="472"/>
      <c r="P25" s="472"/>
      <c r="Q25" s="472"/>
      <c r="R25" s="472"/>
      <c r="S25" s="473"/>
    </row>
    <row r="26" spans="1:19" ht="15" customHeight="1" x14ac:dyDescent="0.25">
      <c r="A26" s="296"/>
      <c r="B26" s="462"/>
      <c r="C26" s="463"/>
      <c r="D26" s="463"/>
      <c r="E26" s="463"/>
      <c r="F26" s="463"/>
      <c r="G26" s="463"/>
      <c r="H26" s="463"/>
      <c r="I26" s="463"/>
      <c r="J26" s="463"/>
      <c r="K26" s="463"/>
      <c r="L26" s="463"/>
      <c r="M26" s="464"/>
      <c r="N26" s="471"/>
      <c r="O26" s="472"/>
      <c r="P26" s="472"/>
      <c r="Q26" s="472"/>
      <c r="R26" s="472"/>
      <c r="S26" s="473"/>
    </row>
    <row r="27" spans="1:19" ht="15" customHeight="1" x14ac:dyDescent="0.25">
      <c r="A27" s="296"/>
      <c r="B27" s="462"/>
      <c r="C27" s="463"/>
      <c r="D27" s="463"/>
      <c r="E27" s="463"/>
      <c r="F27" s="463"/>
      <c r="G27" s="463"/>
      <c r="H27" s="463"/>
      <c r="I27" s="463"/>
      <c r="J27" s="463"/>
      <c r="K27" s="463"/>
      <c r="L27" s="463"/>
      <c r="M27" s="464"/>
      <c r="N27" s="471"/>
      <c r="O27" s="472"/>
      <c r="P27" s="472"/>
      <c r="Q27" s="472"/>
      <c r="R27" s="472"/>
      <c r="S27" s="473"/>
    </row>
    <row r="28" spans="1:19" ht="15" customHeight="1" thickBot="1" x14ac:dyDescent="0.3">
      <c r="A28" s="296"/>
      <c r="B28" s="510"/>
      <c r="C28" s="511"/>
      <c r="D28" s="511"/>
      <c r="E28" s="511"/>
      <c r="F28" s="511"/>
      <c r="G28" s="511"/>
      <c r="H28" s="511"/>
      <c r="I28" s="511"/>
      <c r="J28" s="511"/>
      <c r="K28" s="511"/>
      <c r="L28" s="511"/>
      <c r="M28" s="512"/>
      <c r="N28" s="513"/>
      <c r="O28" s="514"/>
      <c r="P28" s="514"/>
      <c r="Q28" s="514"/>
      <c r="R28" s="514"/>
      <c r="S28" s="515"/>
    </row>
    <row r="29" spans="1:19" ht="15" hidden="1" customHeight="1" x14ac:dyDescent="0.25">
      <c r="A29" s="296"/>
      <c r="B29" s="459"/>
      <c r="C29" s="460"/>
      <c r="D29" s="460"/>
      <c r="E29" s="460"/>
      <c r="F29" s="460"/>
      <c r="G29" s="460"/>
      <c r="H29" s="460"/>
      <c r="I29" s="460"/>
      <c r="J29" s="460"/>
      <c r="K29" s="460"/>
      <c r="L29" s="460"/>
      <c r="M29" s="461"/>
      <c r="N29" s="468"/>
      <c r="O29" s="469"/>
      <c r="P29" s="469"/>
      <c r="Q29" s="469"/>
      <c r="R29" s="469"/>
      <c r="S29" s="470"/>
    </row>
    <row r="30" spans="1:19" ht="15" hidden="1" customHeight="1" x14ac:dyDescent="0.25">
      <c r="A30" s="296"/>
      <c r="B30" s="462"/>
      <c r="C30" s="658"/>
      <c r="D30" s="658"/>
      <c r="E30" s="658"/>
      <c r="F30" s="658"/>
      <c r="G30" s="658"/>
      <c r="H30" s="658"/>
      <c r="I30" s="658"/>
      <c r="J30" s="658"/>
      <c r="K30" s="658"/>
      <c r="L30" s="658"/>
      <c r="M30" s="464"/>
      <c r="N30" s="471"/>
      <c r="O30" s="472"/>
      <c r="P30" s="472"/>
      <c r="Q30" s="472"/>
      <c r="R30" s="472"/>
      <c r="S30" s="473"/>
    </row>
    <row r="31" spans="1:19" ht="15" hidden="1" customHeight="1" x14ac:dyDescent="0.25">
      <c r="A31" s="296"/>
      <c r="B31" s="462"/>
      <c r="C31" s="658"/>
      <c r="D31" s="658"/>
      <c r="E31" s="658"/>
      <c r="F31" s="658"/>
      <c r="G31" s="658"/>
      <c r="H31" s="658"/>
      <c r="I31" s="658"/>
      <c r="J31" s="658"/>
      <c r="K31" s="658"/>
      <c r="L31" s="658"/>
      <c r="M31" s="464"/>
      <c r="N31" s="471"/>
      <c r="O31" s="472"/>
      <c r="P31" s="472"/>
      <c r="Q31" s="472"/>
      <c r="R31" s="472"/>
      <c r="S31" s="473"/>
    </row>
    <row r="32" spans="1:19" ht="15" hidden="1" customHeight="1" x14ac:dyDescent="0.25">
      <c r="A32" s="296"/>
      <c r="B32" s="462"/>
      <c r="C32" s="658"/>
      <c r="D32" s="658"/>
      <c r="E32" s="658"/>
      <c r="F32" s="658"/>
      <c r="G32" s="658"/>
      <c r="H32" s="658"/>
      <c r="I32" s="658"/>
      <c r="J32" s="658"/>
      <c r="K32" s="658"/>
      <c r="L32" s="658"/>
      <c r="M32" s="464"/>
      <c r="N32" s="471"/>
      <c r="O32" s="472"/>
      <c r="P32" s="472"/>
      <c r="Q32" s="472"/>
      <c r="R32" s="472"/>
      <c r="S32" s="473"/>
    </row>
    <row r="33" spans="1:19" ht="15" hidden="1" customHeight="1" thickBot="1" x14ac:dyDescent="0.3">
      <c r="A33" s="297"/>
      <c r="B33" s="465"/>
      <c r="C33" s="466"/>
      <c r="D33" s="466"/>
      <c r="E33" s="466"/>
      <c r="F33" s="466"/>
      <c r="G33" s="466"/>
      <c r="H33" s="466"/>
      <c r="I33" s="466"/>
      <c r="J33" s="466"/>
      <c r="K33" s="466"/>
      <c r="L33" s="466"/>
      <c r="M33" s="467"/>
      <c r="N33" s="474"/>
      <c r="O33" s="475"/>
      <c r="P33" s="475"/>
      <c r="Q33" s="475"/>
      <c r="R33" s="475"/>
      <c r="S33" s="476"/>
    </row>
    <row r="34" spans="1:19" ht="15" customHeight="1" x14ac:dyDescent="0.25">
      <c r="A34" s="301" t="s">
        <v>64</v>
      </c>
      <c r="B34" s="650" t="s">
        <v>645</v>
      </c>
      <c r="C34" s="651"/>
      <c r="D34" s="651"/>
      <c r="E34" s="651"/>
      <c r="F34" s="651"/>
      <c r="G34" s="651"/>
      <c r="H34" s="651"/>
      <c r="I34" s="651"/>
      <c r="J34" s="651"/>
      <c r="K34" s="651"/>
      <c r="L34" s="651"/>
      <c r="M34" s="652"/>
      <c r="N34" s="653" t="s">
        <v>166</v>
      </c>
      <c r="O34" s="654"/>
      <c r="P34" s="654"/>
      <c r="Q34" s="654"/>
      <c r="R34" s="654"/>
      <c r="S34" s="655"/>
    </row>
    <row r="35" spans="1:19" ht="15" customHeight="1" x14ac:dyDescent="0.25">
      <c r="A35" s="302"/>
      <c r="B35" s="462"/>
      <c r="C35" s="463"/>
      <c r="D35" s="463"/>
      <c r="E35" s="463"/>
      <c r="F35" s="463"/>
      <c r="G35" s="463"/>
      <c r="H35" s="463"/>
      <c r="I35" s="463"/>
      <c r="J35" s="463"/>
      <c r="K35" s="463"/>
      <c r="L35" s="463"/>
      <c r="M35" s="464"/>
      <c r="N35" s="471" t="s">
        <v>167</v>
      </c>
      <c r="O35" s="472"/>
      <c r="P35" s="472"/>
      <c r="Q35" s="472"/>
      <c r="R35" s="472"/>
      <c r="S35" s="473"/>
    </row>
    <row r="36" spans="1:19" ht="15" customHeight="1" x14ac:dyDescent="0.25">
      <c r="A36" s="302"/>
      <c r="B36" s="462"/>
      <c r="C36" s="463"/>
      <c r="D36" s="463"/>
      <c r="E36" s="463"/>
      <c r="F36" s="463"/>
      <c r="G36" s="463"/>
      <c r="H36" s="463"/>
      <c r="I36" s="463"/>
      <c r="J36" s="463"/>
      <c r="K36" s="463"/>
      <c r="L36" s="463"/>
      <c r="M36" s="464"/>
      <c r="N36" s="471"/>
      <c r="O36" s="472"/>
      <c r="P36" s="472"/>
      <c r="Q36" s="472"/>
      <c r="R36" s="472"/>
      <c r="S36" s="473"/>
    </row>
    <row r="37" spans="1:19" ht="15" customHeight="1" x14ac:dyDescent="0.25">
      <c r="A37" s="302"/>
      <c r="B37" s="462"/>
      <c r="C37" s="463"/>
      <c r="D37" s="463"/>
      <c r="E37" s="463"/>
      <c r="F37" s="463"/>
      <c r="G37" s="463"/>
      <c r="H37" s="463"/>
      <c r="I37" s="463"/>
      <c r="J37" s="463"/>
      <c r="K37" s="463"/>
      <c r="L37" s="463"/>
      <c r="M37" s="464"/>
      <c r="N37" s="471"/>
      <c r="O37" s="472"/>
      <c r="P37" s="472"/>
      <c r="Q37" s="472"/>
      <c r="R37" s="472"/>
      <c r="S37" s="473"/>
    </row>
    <row r="38" spans="1:19" ht="15" customHeight="1" x14ac:dyDescent="0.25">
      <c r="A38" s="302"/>
      <c r="B38" s="510"/>
      <c r="C38" s="511"/>
      <c r="D38" s="511"/>
      <c r="E38" s="511"/>
      <c r="F38" s="511"/>
      <c r="G38" s="511"/>
      <c r="H38" s="511"/>
      <c r="I38" s="511"/>
      <c r="J38" s="511"/>
      <c r="K38" s="511"/>
      <c r="L38" s="511"/>
      <c r="M38" s="512"/>
      <c r="N38" s="513"/>
      <c r="O38" s="514"/>
      <c r="P38" s="514"/>
      <c r="Q38" s="514"/>
      <c r="R38" s="514"/>
      <c r="S38" s="515"/>
    </row>
    <row r="39" spans="1:19" ht="15" customHeight="1" x14ac:dyDescent="0.25">
      <c r="A39" s="302"/>
      <c r="B39" s="459" t="s">
        <v>646</v>
      </c>
      <c r="C39" s="460"/>
      <c r="D39" s="460"/>
      <c r="E39" s="460"/>
      <c r="F39" s="460"/>
      <c r="G39" s="460"/>
      <c r="H39" s="460"/>
      <c r="I39" s="460"/>
      <c r="J39" s="460"/>
      <c r="K39" s="460"/>
      <c r="L39" s="460"/>
      <c r="M39" s="461"/>
      <c r="N39" s="468" t="s">
        <v>172</v>
      </c>
      <c r="O39" s="469"/>
      <c r="P39" s="469"/>
      <c r="Q39" s="469"/>
      <c r="R39" s="469"/>
      <c r="S39" s="470"/>
    </row>
    <row r="40" spans="1:19" ht="15" customHeight="1" x14ac:dyDescent="0.25">
      <c r="A40" s="302"/>
      <c r="B40" s="462"/>
      <c r="C40" s="463"/>
      <c r="D40" s="463"/>
      <c r="E40" s="463"/>
      <c r="F40" s="463"/>
      <c r="G40" s="463"/>
      <c r="H40" s="463"/>
      <c r="I40" s="463"/>
      <c r="J40" s="463"/>
      <c r="K40" s="463"/>
      <c r="L40" s="463"/>
      <c r="M40" s="464"/>
      <c r="N40" s="471"/>
      <c r="O40" s="472"/>
      <c r="P40" s="472"/>
      <c r="Q40" s="472"/>
      <c r="R40" s="472"/>
      <c r="S40" s="473"/>
    </row>
    <row r="41" spans="1:19" ht="15" customHeight="1" x14ac:dyDescent="0.25">
      <c r="A41" s="302"/>
      <c r="B41" s="462"/>
      <c r="C41" s="463"/>
      <c r="D41" s="463"/>
      <c r="E41" s="463"/>
      <c r="F41" s="463"/>
      <c r="G41" s="463"/>
      <c r="H41" s="463"/>
      <c r="I41" s="463"/>
      <c r="J41" s="463"/>
      <c r="K41" s="463"/>
      <c r="L41" s="463"/>
      <c r="M41" s="464"/>
      <c r="N41" s="471"/>
      <c r="O41" s="472"/>
      <c r="P41" s="472"/>
      <c r="Q41" s="472"/>
      <c r="R41" s="472"/>
      <c r="S41" s="473"/>
    </row>
    <row r="42" spans="1:19" ht="15" customHeight="1" x14ac:dyDescent="0.25">
      <c r="A42" s="302"/>
      <c r="B42" s="462"/>
      <c r="C42" s="463"/>
      <c r="D42" s="463"/>
      <c r="E42" s="463"/>
      <c r="F42" s="463"/>
      <c r="G42" s="463"/>
      <c r="H42" s="463"/>
      <c r="I42" s="463"/>
      <c r="J42" s="463"/>
      <c r="K42" s="463"/>
      <c r="L42" s="463"/>
      <c r="M42" s="464"/>
      <c r="N42" s="471"/>
      <c r="O42" s="472"/>
      <c r="P42" s="472"/>
      <c r="Q42" s="472"/>
      <c r="R42" s="472"/>
      <c r="S42" s="473"/>
    </row>
    <row r="43" spans="1:19" ht="15" customHeight="1" x14ac:dyDescent="0.25">
      <c r="A43" s="302"/>
      <c r="B43" s="510"/>
      <c r="C43" s="511"/>
      <c r="D43" s="511"/>
      <c r="E43" s="511"/>
      <c r="F43" s="511"/>
      <c r="G43" s="511"/>
      <c r="H43" s="511"/>
      <c r="I43" s="511"/>
      <c r="J43" s="511"/>
      <c r="K43" s="511"/>
      <c r="L43" s="511"/>
      <c r="M43" s="512"/>
      <c r="N43" s="513"/>
      <c r="O43" s="514"/>
      <c r="P43" s="514"/>
      <c r="Q43" s="514"/>
      <c r="R43" s="514"/>
      <c r="S43" s="515"/>
    </row>
    <row r="44" spans="1:19" ht="15" customHeight="1" x14ac:dyDescent="0.25">
      <c r="A44" s="302"/>
      <c r="B44" s="459" t="s">
        <v>647</v>
      </c>
      <c r="C44" s="460"/>
      <c r="D44" s="460"/>
      <c r="E44" s="460"/>
      <c r="F44" s="460"/>
      <c r="G44" s="460"/>
      <c r="H44" s="460"/>
      <c r="I44" s="460"/>
      <c r="J44" s="460"/>
      <c r="K44" s="460"/>
      <c r="L44" s="460"/>
      <c r="M44" s="461"/>
      <c r="N44" s="468" t="s">
        <v>176</v>
      </c>
      <c r="O44" s="469"/>
      <c r="P44" s="469"/>
      <c r="Q44" s="469"/>
      <c r="R44" s="469"/>
      <c r="S44" s="470"/>
    </row>
    <row r="45" spans="1:19" ht="15" customHeight="1" x14ac:dyDescent="0.25">
      <c r="A45" s="302"/>
      <c r="B45" s="462"/>
      <c r="C45" s="463"/>
      <c r="D45" s="463"/>
      <c r="E45" s="463"/>
      <c r="F45" s="463"/>
      <c r="G45" s="463"/>
      <c r="H45" s="463"/>
      <c r="I45" s="463"/>
      <c r="J45" s="463"/>
      <c r="K45" s="463"/>
      <c r="L45" s="463"/>
      <c r="M45" s="464"/>
      <c r="N45" s="471" t="s">
        <v>181</v>
      </c>
      <c r="O45" s="472"/>
      <c r="P45" s="472"/>
      <c r="Q45" s="472"/>
      <c r="R45" s="472"/>
      <c r="S45" s="473"/>
    </row>
    <row r="46" spans="1:19" ht="15" customHeight="1" x14ac:dyDescent="0.25">
      <c r="A46" s="302"/>
      <c r="B46" s="462"/>
      <c r="C46" s="463"/>
      <c r="D46" s="463"/>
      <c r="E46" s="463"/>
      <c r="F46" s="463"/>
      <c r="G46" s="463"/>
      <c r="H46" s="463"/>
      <c r="I46" s="463"/>
      <c r="J46" s="463"/>
      <c r="K46" s="463"/>
      <c r="L46" s="463"/>
      <c r="M46" s="464"/>
      <c r="N46" s="471"/>
      <c r="O46" s="472"/>
      <c r="P46" s="472"/>
      <c r="Q46" s="472"/>
      <c r="R46" s="472"/>
      <c r="S46" s="473"/>
    </row>
    <row r="47" spans="1:19" ht="15" customHeight="1" x14ac:dyDescent="0.25">
      <c r="A47" s="302"/>
      <c r="B47" s="462"/>
      <c r="C47" s="463"/>
      <c r="D47" s="463"/>
      <c r="E47" s="463"/>
      <c r="F47" s="463"/>
      <c r="G47" s="463"/>
      <c r="H47" s="463"/>
      <c r="I47" s="463"/>
      <c r="J47" s="463"/>
      <c r="K47" s="463"/>
      <c r="L47" s="463"/>
      <c r="M47" s="464"/>
      <c r="N47" s="471"/>
      <c r="O47" s="472"/>
      <c r="P47" s="472"/>
      <c r="Q47" s="472"/>
      <c r="R47" s="472"/>
      <c r="S47" s="473"/>
    </row>
    <row r="48" spans="1:19" ht="15" customHeight="1" thickBot="1" x14ac:dyDescent="0.3">
      <c r="A48" s="302"/>
      <c r="B48" s="510"/>
      <c r="C48" s="511"/>
      <c r="D48" s="511"/>
      <c r="E48" s="511"/>
      <c r="F48" s="511"/>
      <c r="G48" s="511"/>
      <c r="H48" s="511"/>
      <c r="I48" s="511"/>
      <c r="J48" s="511"/>
      <c r="K48" s="511"/>
      <c r="L48" s="511"/>
      <c r="M48" s="512"/>
      <c r="N48" s="513"/>
      <c r="O48" s="514"/>
      <c r="P48" s="514"/>
      <c r="Q48" s="514"/>
      <c r="R48" s="514"/>
      <c r="S48" s="515"/>
    </row>
    <row r="49" spans="1:19" ht="15" hidden="1" customHeight="1" x14ac:dyDescent="0.25">
      <c r="A49" s="302"/>
      <c r="B49" s="459"/>
      <c r="C49" s="460"/>
      <c r="D49" s="460"/>
      <c r="E49" s="460"/>
      <c r="F49" s="460"/>
      <c r="G49" s="460"/>
      <c r="H49" s="460"/>
      <c r="I49" s="460"/>
      <c r="J49" s="460"/>
      <c r="K49" s="460"/>
      <c r="L49" s="460"/>
      <c r="M49" s="461"/>
      <c r="N49" s="468"/>
      <c r="O49" s="469"/>
      <c r="P49" s="469"/>
      <c r="Q49" s="469"/>
      <c r="R49" s="469"/>
      <c r="S49" s="470"/>
    </row>
    <row r="50" spans="1:19" ht="15" hidden="1" customHeight="1" x14ac:dyDescent="0.25">
      <c r="A50" s="302"/>
      <c r="B50" s="462"/>
      <c r="C50" s="658"/>
      <c r="D50" s="658"/>
      <c r="E50" s="658"/>
      <c r="F50" s="658"/>
      <c r="G50" s="658"/>
      <c r="H50" s="658"/>
      <c r="I50" s="658"/>
      <c r="J50" s="658"/>
      <c r="K50" s="658"/>
      <c r="L50" s="658"/>
      <c r="M50" s="464"/>
      <c r="N50" s="471"/>
      <c r="O50" s="472"/>
      <c r="P50" s="472"/>
      <c r="Q50" s="472"/>
      <c r="R50" s="472"/>
      <c r="S50" s="473"/>
    </row>
    <row r="51" spans="1:19" ht="15" hidden="1" customHeight="1" x14ac:dyDescent="0.25">
      <c r="A51" s="302"/>
      <c r="B51" s="462"/>
      <c r="C51" s="658"/>
      <c r="D51" s="658"/>
      <c r="E51" s="658"/>
      <c r="F51" s="658"/>
      <c r="G51" s="658"/>
      <c r="H51" s="658"/>
      <c r="I51" s="658"/>
      <c r="J51" s="658"/>
      <c r="K51" s="658"/>
      <c r="L51" s="658"/>
      <c r="M51" s="464"/>
      <c r="N51" s="471"/>
      <c r="O51" s="472"/>
      <c r="P51" s="472"/>
      <c r="Q51" s="472"/>
      <c r="R51" s="472"/>
      <c r="S51" s="473"/>
    </row>
    <row r="52" spans="1:19" ht="15" hidden="1" customHeight="1" x14ac:dyDescent="0.25">
      <c r="A52" s="302"/>
      <c r="B52" s="462"/>
      <c r="C52" s="658"/>
      <c r="D52" s="658"/>
      <c r="E52" s="658"/>
      <c r="F52" s="658"/>
      <c r="G52" s="658"/>
      <c r="H52" s="658"/>
      <c r="I52" s="658"/>
      <c r="J52" s="658"/>
      <c r="K52" s="658"/>
      <c r="L52" s="658"/>
      <c r="M52" s="464"/>
      <c r="N52" s="471"/>
      <c r="O52" s="472"/>
      <c r="P52" s="472"/>
      <c r="Q52" s="472"/>
      <c r="R52" s="472"/>
      <c r="S52" s="473"/>
    </row>
    <row r="53" spans="1:19" ht="15" hidden="1" customHeight="1" thickBot="1" x14ac:dyDescent="0.3">
      <c r="A53" s="302"/>
      <c r="B53" s="462"/>
      <c r="C53" s="463"/>
      <c r="D53" s="463"/>
      <c r="E53" s="463"/>
      <c r="F53" s="463"/>
      <c r="G53" s="463"/>
      <c r="H53" s="463"/>
      <c r="I53" s="463"/>
      <c r="J53" s="463"/>
      <c r="K53" s="463"/>
      <c r="L53" s="463"/>
      <c r="M53" s="464"/>
      <c r="N53" s="477"/>
      <c r="O53" s="478"/>
      <c r="P53" s="478"/>
      <c r="Q53" s="478"/>
      <c r="R53" s="478"/>
      <c r="S53" s="479"/>
    </row>
    <row r="54" spans="1:19" ht="15" customHeight="1" x14ac:dyDescent="0.25">
      <c r="A54" s="519" t="s">
        <v>65</v>
      </c>
      <c r="B54" s="462" t="s">
        <v>648</v>
      </c>
      <c r="C54" s="463"/>
      <c r="D54" s="463"/>
      <c r="E54" s="463"/>
      <c r="F54" s="463"/>
      <c r="G54" s="463"/>
      <c r="H54" s="463"/>
      <c r="I54" s="463"/>
      <c r="J54" s="463"/>
      <c r="K54" s="463"/>
      <c r="L54" s="463"/>
      <c r="M54" s="464"/>
      <c r="N54" s="653" t="s">
        <v>184</v>
      </c>
      <c r="O54" s="654"/>
      <c r="P54" s="654"/>
      <c r="Q54" s="654"/>
      <c r="R54" s="654"/>
      <c r="S54" s="655"/>
    </row>
    <row r="55" spans="1:19" ht="15" customHeight="1" x14ac:dyDescent="0.25">
      <c r="A55" s="296"/>
      <c r="B55" s="462"/>
      <c r="C55" s="463"/>
      <c r="D55" s="463"/>
      <c r="E55" s="463"/>
      <c r="F55" s="463"/>
      <c r="G55" s="463"/>
      <c r="H55" s="463"/>
      <c r="I55" s="463"/>
      <c r="J55" s="463"/>
      <c r="K55" s="463"/>
      <c r="L55" s="463"/>
      <c r="M55" s="464"/>
      <c r="N55" s="471"/>
      <c r="O55" s="472"/>
      <c r="P55" s="472"/>
      <c r="Q55" s="472"/>
      <c r="R55" s="472"/>
      <c r="S55" s="473"/>
    </row>
    <row r="56" spans="1:19" ht="15" customHeight="1" x14ac:dyDescent="0.25">
      <c r="A56" s="296"/>
      <c r="B56" s="462"/>
      <c r="C56" s="463"/>
      <c r="D56" s="463"/>
      <c r="E56" s="463"/>
      <c r="F56" s="463"/>
      <c r="G56" s="463"/>
      <c r="H56" s="463"/>
      <c r="I56" s="463"/>
      <c r="J56" s="463"/>
      <c r="K56" s="463"/>
      <c r="L56" s="463"/>
      <c r="M56" s="464"/>
      <c r="N56" s="471"/>
      <c r="O56" s="472"/>
      <c r="P56" s="472"/>
      <c r="Q56" s="472"/>
      <c r="R56" s="472"/>
      <c r="S56" s="473"/>
    </row>
    <row r="57" spans="1:19" ht="15" customHeight="1" x14ac:dyDescent="0.25">
      <c r="A57" s="296"/>
      <c r="B57" s="462"/>
      <c r="C57" s="463"/>
      <c r="D57" s="463"/>
      <c r="E57" s="463"/>
      <c r="F57" s="463"/>
      <c r="G57" s="463"/>
      <c r="H57" s="463"/>
      <c r="I57" s="463"/>
      <c r="J57" s="463"/>
      <c r="K57" s="463"/>
      <c r="L57" s="463"/>
      <c r="M57" s="464"/>
      <c r="N57" s="471"/>
      <c r="O57" s="472"/>
      <c r="P57" s="472"/>
      <c r="Q57" s="472"/>
      <c r="R57" s="472"/>
      <c r="S57" s="473"/>
    </row>
    <row r="58" spans="1:19" ht="15" customHeight="1" x14ac:dyDescent="0.25">
      <c r="A58" s="296"/>
      <c r="B58" s="510"/>
      <c r="C58" s="511"/>
      <c r="D58" s="511"/>
      <c r="E58" s="511"/>
      <c r="F58" s="511"/>
      <c r="G58" s="511"/>
      <c r="H58" s="511"/>
      <c r="I58" s="511"/>
      <c r="J58" s="511"/>
      <c r="K58" s="511"/>
      <c r="L58" s="511"/>
      <c r="M58" s="512"/>
      <c r="N58" s="513"/>
      <c r="O58" s="514"/>
      <c r="P58" s="514"/>
      <c r="Q58" s="514"/>
      <c r="R58" s="514"/>
      <c r="S58" s="515"/>
    </row>
    <row r="59" spans="1:19" ht="15" customHeight="1" x14ac:dyDescent="0.25">
      <c r="A59" s="296"/>
      <c r="B59" s="459" t="s">
        <v>649</v>
      </c>
      <c r="C59" s="460"/>
      <c r="D59" s="460"/>
      <c r="E59" s="460"/>
      <c r="F59" s="460"/>
      <c r="G59" s="460"/>
      <c r="H59" s="460"/>
      <c r="I59" s="460"/>
      <c r="J59" s="460"/>
      <c r="K59" s="460"/>
      <c r="L59" s="460"/>
      <c r="M59" s="461"/>
      <c r="N59" s="468" t="s">
        <v>186</v>
      </c>
      <c r="O59" s="469"/>
      <c r="P59" s="469"/>
      <c r="Q59" s="469"/>
      <c r="R59" s="469"/>
      <c r="S59" s="470"/>
    </row>
    <row r="60" spans="1:19" ht="15" customHeight="1" x14ac:dyDescent="0.25">
      <c r="A60" s="296"/>
      <c r="B60" s="462"/>
      <c r="C60" s="463"/>
      <c r="D60" s="463"/>
      <c r="E60" s="463"/>
      <c r="F60" s="463"/>
      <c r="G60" s="463"/>
      <c r="H60" s="463"/>
      <c r="I60" s="463"/>
      <c r="J60" s="463"/>
      <c r="K60" s="463"/>
      <c r="L60" s="463"/>
      <c r="M60" s="464"/>
      <c r="N60" s="471"/>
      <c r="O60" s="472"/>
      <c r="P60" s="472"/>
      <c r="Q60" s="472"/>
      <c r="R60" s="472"/>
      <c r="S60" s="473"/>
    </row>
    <row r="61" spans="1:19" ht="15" customHeight="1" x14ac:dyDescent="0.25">
      <c r="A61" s="296"/>
      <c r="B61" s="462"/>
      <c r="C61" s="463"/>
      <c r="D61" s="463"/>
      <c r="E61" s="463"/>
      <c r="F61" s="463"/>
      <c r="G61" s="463"/>
      <c r="H61" s="463"/>
      <c r="I61" s="463"/>
      <c r="J61" s="463"/>
      <c r="K61" s="463"/>
      <c r="L61" s="463"/>
      <c r="M61" s="464"/>
      <c r="N61" s="471"/>
      <c r="O61" s="472"/>
      <c r="P61" s="472"/>
      <c r="Q61" s="472"/>
      <c r="R61" s="472"/>
      <c r="S61" s="473"/>
    </row>
    <row r="62" spans="1:19" ht="15" customHeight="1" x14ac:dyDescent="0.25">
      <c r="A62" s="296"/>
      <c r="B62" s="462"/>
      <c r="C62" s="463"/>
      <c r="D62" s="463"/>
      <c r="E62" s="463"/>
      <c r="F62" s="463"/>
      <c r="G62" s="463"/>
      <c r="H62" s="463"/>
      <c r="I62" s="463"/>
      <c r="J62" s="463"/>
      <c r="K62" s="463"/>
      <c r="L62" s="463"/>
      <c r="M62" s="464"/>
      <c r="N62" s="471"/>
      <c r="O62" s="472"/>
      <c r="P62" s="472"/>
      <c r="Q62" s="472"/>
      <c r="R62" s="472"/>
      <c r="S62" s="473"/>
    </row>
    <row r="63" spans="1:19" ht="15" customHeight="1" x14ac:dyDescent="0.25">
      <c r="A63" s="296"/>
      <c r="B63" s="510"/>
      <c r="C63" s="511"/>
      <c r="D63" s="511"/>
      <c r="E63" s="511"/>
      <c r="F63" s="511"/>
      <c r="G63" s="511"/>
      <c r="H63" s="511"/>
      <c r="I63" s="511"/>
      <c r="J63" s="511"/>
      <c r="K63" s="511"/>
      <c r="L63" s="511"/>
      <c r="M63" s="512"/>
      <c r="N63" s="513"/>
      <c r="O63" s="514"/>
      <c r="P63" s="514"/>
      <c r="Q63" s="514"/>
      <c r="R63" s="514"/>
      <c r="S63" s="515"/>
    </row>
    <row r="64" spans="1:19" ht="15" customHeight="1" x14ac:dyDescent="0.25">
      <c r="A64" s="296"/>
      <c r="B64" s="459" t="s">
        <v>650</v>
      </c>
      <c r="C64" s="460"/>
      <c r="D64" s="460"/>
      <c r="E64" s="460"/>
      <c r="F64" s="460"/>
      <c r="G64" s="460"/>
      <c r="H64" s="460"/>
      <c r="I64" s="460"/>
      <c r="J64" s="460"/>
      <c r="K64" s="460"/>
      <c r="L64" s="460"/>
      <c r="M64" s="461"/>
      <c r="N64" s="468" t="s">
        <v>188</v>
      </c>
      <c r="O64" s="469"/>
      <c r="P64" s="469"/>
      <c r="Q64" s="469"/>
      <c r="R64" s="469"/>
      <c r="S64" s="470"/>
    </row>
    <row r="65" spans="1:19" ht="15" customHeight="1" x14ac:dyDescent="0.25">
      <c r="A65" s="296"/>
      <c r="B65" s="462"/>
      <c r="C65" s="463"/>
      <c r="D65" s="463"/>
      <c r="E65" s="463"/>
      <c r="F65" s="463"/>
      <c r="G65" s="463"/>
      <c r="H65" s="463"/>
      <c r="I65" s="463"/>
      <c r="J65" s="463"/>
      <c r="K65" s="463"/>
      <c r="L65" s="463"/>
      <c r="M65" s="464"/>
      <c r="N65" s="471"/>
      <c r="O65" s="472"/>
      <c r="P65" s="472"/>
      <c r="Q65" s="472"/>
      <c r="R65" s="472"/>
      <c r="S65" s="473"/>
    </row>
    <row r="66" spans="1:19" ht="15" customHeight="1" x14ac:dyDescent="0.25">
      <c r="A66" s="296"/>
      <c r="B66" s="462"/>
      <c r="C66" s="463"/>
      <c r="D66" s="463"/>
      <c r="E66" s="463"/>
      <c r="F66" s="463"/>
      <c r="G66" s="463"/>
      <c r="H66" s="463"/>
      <c r="I66" s="463"/>
      <c r="J66" s="463"/>
      <c r="K66" s="463"/>
      <c r="L66" s="463"/>
      <c r="M66" s="464"/>
      <c r="N66" s="471"/>
      <c r="O66" s="472"/>
      <c r="P66" s="472"/>
      <c r="Q66" s="472"/>
      <c r="R66" s="472"/>
      <c r="S66" s="473"/>
    </row>
    <row r="67" spans="1:19" ht="15" customHeight="1" x14ac:dyDescent="0.25">
      <c r="A67" s="296"/>
      <c r="B67" s="462"/>
      <c r="C67" s="463"/>
      <c r="D67" s="463"/>
      <c r="E67" s="463"/>
      <c r="F67" s="463"/>
      <c r="G67" s="463"/>
      <c r="H67" s="463"/>
      <c r="I67" s="463"/>
      <c r="J67" s="463"/>
      <c r="K67" s="463"/>
      <c r="L67" s="463"/>
      <c r="M67" s="464"/>
      <c r="N67" s="471"/>
      <c r="O67" s="472"/>
      <c r="P67" s="472"/>
      <c r="Q67" s="472"/>
      <c r="R67" s="472"/>
      <c r="S67" s="473"/>
    </row>
    <row r="68" spans="1:19" ht="15" customHeight="1" thickBot="1" x14ac:dyDescent="0.3">
      <c r="A68" s="297"/>
      <c r="B68" s="510"/>
      <c r="C68" s="511"/>
      <c r="D68" s="511"/>
      <c r="E68" s="511"/>
      <c r="F68" s="511"/>
      <c r="G68" s="511"/>
      <c r="H68" s="511"/>
      <c r="I68" s="511"/>
      <c r="J68" s="511"/>
      <c r="K68" s="511"/>
      <c r="L68" s="511"/>
      <c r="M68" s="512"/>
      <c r="N68" s="513"/>
      <c r="O68" s="514"/>
      <c r="P68" s="514"/>
      <c r="Q68" s="514"/>
      <c r="R68" s="514"/>
      <c r="S68" s="515"/>
    </row>
    <row r="69" spans="1:19" ht="15" customHeight="1" x14ac:dyDescent="0.25">
      <c r="A69" s="433"/>
      <c r="B69" s="434"/>
      <c r="C69" s="434"/>
      <c r="D69" s="434"/>
      <c r="E69" s="434"/>
      <c r="F69" s="434"/>
      <c r="G69" s="434"/>
      <c r="H69" s="434"/>
      <c r="I69" s="434"/>
      <c r="J69" s="434"/>
      <c r="K69" s="434"/>
      <c r="L69" s="434"/>
      <c r="M69" s="434"/>
      <c r="N69" s="434"/>
      <c r="O69" s="434"/>
      <c r="P69" s="434"/>
      <c r="Q69" s="434"/>
      <c r="R69" s="434"/>
      <c r="S69" s="435"/>
    </row>
    <row r="70" spans="1:19" ht="20.100000000000001" customHeight="1" x14ac:dyDescent="0.25">
      <c r="A70" s="218" t="s">
        <v>66</v>
      </c>
      <c r="B70" s="219"/>
      <c r="C70" s="219"/>
      <c r="D70" s="219"/>
      <c r="E70" s="219"/>
      <c r="F70" s="219"/>
      <c r="G70" s="219"/>
      <c r="H70" s="219"/>
      <c r="I70" s="219"/>
      <c r="J70" s="32"/>
      <c r="K70" s="445" t="s">
        <v>67</v>
      </c>
      <c r="L70" s="239"/>
      <c r="M70" s="239"/>
      <c r="N70" s="239"/>
      <c r="O70" s="239"/>
      <c r="P70" s="239"/>
      <c r="Q70" s="239"/>
      <c r="R70" s="239"/>
      <c r="S70" s="240"/>
    </row>
    <row r="71" spans="1:19" ht="15" customHeight="1" x14ac:dyDescent="0.25">
      <c r="A71" s="296" t="s">
        <v>142</v>
      </c>
      <c r="B71" s="418" t="s">
        <v>68</v>
      </c>
      <c r="C71" s="419"/>
      <c r="D71" s="419"/>
      <c r="E71" s="419"/>
      <c r="F71" s="420"/>
      <c r="G71" s="439">
        <f>Z2_ZPI!G31</f>
        <v>20</v>
      </c>
      <c r="H71" s="440"/>
      <c r="I71" s="441"/>
      <c r="J71" s="383"/>
      <c r="K71" s="424" t="s">
        <v>143</v>
      </c>
      <c r="L71" s="427" t="s">
        <v>496</v>
      </c>
      <c r="M71" s="428"/>
      <c r="N71" s="428"/>
      <c r="O71" s="428"/>
      <c r="P71" s="428"/>
      <c r="Q71" s="428"/>
      <c r="R71" s="428"/>
      <c r="S71" s="429"/>
    </row>
    <row r="72" spans="1:19" ht="15" customHeight="1" x14ac:dyDescent="0.25">
      <c r="A72" s="296"/>
      <c r="B72" s="421" t="s">
        <v>69</v>
      </c>
      <c r="C72" s="422"/>
      <c r="D72" s="422"/>
      <c r="E72" s="422"/>
      <c r="F72" s="423"/>
      <c r="G72" s="415">
        <f>SUM(G73:I83)</f>
        <v>20</v>
      </c>
      <c r="H72" s="416"/>
      <c r="I72" s="417"/>
      <c r="J72" s="383"/>
      <c r="K72" s="425"/>
      <c r="L72" s="409" t="s">
        <v>70</v>
      </c>
      <c r="M72" s="410"/>
      <c r="N72" s="410"/>
      <c r="O72" s="410"/>
      <c r="P72" s="410"/>
      <c r="Q72" s="410"/>
      <c r="R72" s="410"/>
      <c r="S72" s="411"/>
    </row>
    <row r="73" spans="1:19" ht="15" customHeight="1" x14ac:dyDescent="0.25">
      <c r="A73" s="296"/>
      <c r="B73" s="385" t="s">
        <v>70</v>
      </c>
      <c r="C73" s="386"/>
      <c r="D73" s="386"/>
      <c r="E73" s="386"/>
      <c r="F73" s="387"/>
      <c r="G73" s="412">
        <v>8</v>
      </c>
      <c r="H73" s="413"/>
      <c r="I73" s="414"/>
      <c r="J73" s="383"/>
      <c r="K73" s="425"/>
      <c r="L73" s="409" t="s">
        <v>94</v>
      </c>
      <c r="M73" s="410"/>
      <c r="N73" s="410"/>
      <c r="O73" s="410"/>
      <c r="P73" s="410"/>
      <c r="Q73" s="410"/>
      <c r="R73" s="410"/>
      <c r="S73" s="411"/>
    </row>
    <row r="74" spans="1:19" ht="15" customHeight="1" x14ac:dyDescent="0.25">
      <c r="A74" s="296"/>
      <c r="B74" s="385" t="s">
        <v>71</v>
      </c>
      <c r="C74" s="386"/>
      <c r="D74" s="386"/>
      <c r="E74" s="386"/>
      <c r="F74" s="387"/>
      <c r="G74" s="412"/>
      <c r="H74" s="413"/>
      <c r="I74" s="414"/>
      <c r="J74" s="383"/>
      <c r="K74" s="425"/>
      <c r="L74" s="409" t="s">
        <v>98</v>
      </c>
      <c r="M74" s="410"/>
      <c r="N74" s="410"/>
      <c r="O74" s="410"/>
      <c r="P74" s="410"/>
      <c r="Q74" s="410"/>
      <c r="R74" s="410"/>
      <c r="S74" s="411"/>
    </row>
    <row r="75" spans="1:19" ht="15" customHeight="1" x14ac:dyDescent="0.25">
      <c r="A75" s="296"/>
      <c r="B75" s="385" t="s">
        <v>72</v>
      </c>
      <c r="C75" s="386"/>
      <c r="D75" s="386"/>
      <c r="E75" s="386"/>
      <c r="F75" s="387"/>
      <c r="G75" s="412">
        <v>4</v>
      </c>
      <c r="H75" s="413"/>
      <c r="I75" s="414"/>
      <c r="J75" s="383"/>
      <c r="K75" s="425"/>
      <c r="L75" s="409" t="s">
        <v>124</v>
      </c>
      <c r="M75" s="410"/>
      <c r="N75" s="410"/>
      <c r="O75" s="410"/>
      <c r="P75" s="410"/>
      <c r="Q75" s="410"/>
      <c r="R75" s="410"/>
      <c r="S75" s="411"/>
    </row>
    <row r="76" spans="1:19" ht="15" customHeight="1" x14ac:dyDescent="0.25">
      <c r="A76" s="296"/>
      <c r="B76" s="385" t="s">
        <v>73</v>
      </c>
      <c r="C76" s="386"/>
      <c r="D76" s="386"/>
      <c r="E76" s="386"/>
      <c r="F76" s="387"/>
      <c r="G76" s="412"/>
      <c r="H76" s="413"/>
      <c r="I76" s="414"/>
      <c r="J76" s="383"/>
      <c r="K76" s="425"/>
      <c r="L76" s="409" t="s">
        <v>112</v>
      </c>
      <c r="M76" s="410"/>
      <c r="N76" s="410"/>
      <c r="O76" s="410"/>
      <c r="P76" s="410"/>
      <c r="Q76" s="410"/>
      <c r="R76" s="410"/>
      <c r="S76" s="411"/>
    </row>
    <row r="77" spans="1:19" ht="15" customHeight="1" x14ac:dyDescent="0.25">
      <c r="A77" s="296"/>
      <c r="B77" s="385" t="s">
        <v>74</v>
      </c>
      <c r="C77" s="386"/>
      <c r="D77" s="386"/>
      <c r="E77" s="386"/>
      <c r="F77" s="387"/>
      <c r="G77" s="412"/>
      <c r="H77" s="413"/>
      <c r="I77" s="414"/>
      <c r="J77" s="383"/>
      <c r="K77" s="425"/>
      <c r="L77" s="409"/>
      <c r="M77" s="410"/>
      <c r="N77" s="410"/>
      <c r="O77" s="410"/>
      <c r="P77" s="410"/>
      <c r="Q77" s="410"/>
      <c r="R77" s="410"/>
      <c r="S77" s="411"/>
    </row>
    <row r="78" spans="1:19" ht="15" customHeight="1" x14ac:dyDescent="0.25">
      <c r="A78" s="296"/>
      <c r="B78" s="385" t="s">
        <v>75</v>
      </c>
      <c r="C78" s="386"/>
      <c r="D78" s="386"/>
      <c r="E78" s="386"/>
      <c r="F78" s="387"/>
      <c r="G78" s="412">
        <v>8</v>
      </c>
      <c r="H78" s="413"/>
      <c r="I78" s="414"/>
      <c r="J78" s="383"/>
      <c r="K78" s="425"/>
      <c r="L78" s="409"/>
      <c r="M78" s="410"/>
      <c r="N78" s="410"/>
      <c r="O78" s="410"/>
      <c r="P78" s="410"/>
      <c r="Q78" s="410"/>
      <c r="R78" s="410"/>
      <c r="S78" s="411"/>
    </row>
    <row r="79" spans="1:19" ht="15" customHeight="1" x14ac:dyDescent="0.25">
      <c r="A79" s="296"/>
      <c r="B79" s="385" t="s">
        <v>76</v>
      </c>
      <c r="C79" s="386"/>
      <c r="D79" s="386"/>
      <c r="E79" s="386"/>
      <c r="F79" s="387"/>
      <c r="G79" s="412"/>
      <c r="H79" s="413"/>
      <c r="I79" s="414"/>
      <c r="J79" s="383"/>
      <c r="K79" s="426"/>
      <c r="L79" s="409"/>
      <c r="M79" s="410"/>
      <c r="N79" s="410"/>
      <c r="O79" s="410"/>
      <c r="P79" s="410"/>
      <c r="Q79" s="410"/>
      <c r="R79" s="410"/>
      <c r="S79" s="411"/>
    </row>
    <row r="80" spans="1:19" ht="15" customHeight="1" x14ac:dyDescent="0.25">
      <c r="A80" s="296"/>
      <c r="B80" s="385" t="s">
        <v>77</v>
      </c>
      <c r="C80" s="386"/>
      <c r="D80" s="386"/>
      <c r="E80" s="386"/>
      <c r="F80" s="387"/>
      <c r="G80" s="412"/>
      <c r="H80" s="413"/>
      <c r="I80" s="414"/>
      <c r="J80" s="383"/>
      <c r="K80" s="424" t="s">
        <v>144</v>
      </c>
      <c r="L80" s="427" t="s">
        <v>497</v>
      </c>
      <c r="M80" s="428"/>
      <c r="N80" s="428"/>
      <c r="O80" s="428"/>
      <c r="P80" s="428"/>
      <c r="Q80" s="428"/>
      <c r="R80" s="428"/>
      <c r="S80" s="429"/>
    </row>
    <row r="81" spans="1:19" ht="15" customHeight="1" x14ac:dyDescent="0.25">
      <c r="A81" s="296"/>
      <c r="B81" s="385" t="s">
        <v>78</v>
      </c>
      <c r="C81" s="386"/>
      <c r="D81" s="386"/>
      <c r="E81" s="386"/>
      <c r="F81" s="387"/>
      <c r="G81" s="412"/>
      <c r="H81" s="413"/>
      <c r="I81" s="414"/>
      <c r="J81" s="383"/>
      <c r="K81" s="425"/>
      <c r="L81" s="409" t="s">
        <v>93</v>
      </c>
      <c r="M81" s="410"/>
      <c r="N81" s="410"/>
      <c r="O81" s="410"/>
      <c r="P81" s="410"/>
      <c r="Q81" s="410"/>
      <c r="R81" s="410"/>
      <c r="S81" s="411"/>
    </row>
    <row r="82" spans="1:19" ht="15" customHeight="1" x14ac:dyDescent="0.25">
      <c r="A82" s="296"/>
      <c r="B82" s="385" t="s">
        <v>79</v>
      </c>
      <c r="C82" s="386"/>
      <c r="D82" s="386"/>
      <c r="E82" s="386"/>
      <c r="F82" s="387"/>
      <c r="G82" s="412"/>
      <c r="H82" s="413"/>
      <c r="I82" s="414"/>
      <c r="J82" s="383"/>
      <c r="K82" s="425"/>
      <c r="L82" s="409" t="s">
        <v>100</v>
      </c>
      <c r="M82" s="410"/>
      <c r="N82" s="410"/>
      <c r="O82" s="410"/>
      <c r="P82" s="410"/>
      <c r="Q82" s="410"/>
      <c r="R82" s="410"/>
      <c r="S82" s="411"/>
    </row>
    <row r="83" spans="1:19" ht="15" customHeight="1" x14ac:dyDescent="0.25">
      <c r="A83" s="296"/>
      <c r="B83" s="385" t="s">
        <v>80</v>
      </c>
      <c r="C83" s="386"/>
      <c r="D83" s="386"/>
      <c r="E83" s="386"/>
      <c r="F83" s="387"/>
      <c r="G83" s="412"/>
      <c r="H83" s="413"/>
      <c r="I83" s="414"/>
      <c r="J83" s="383"/>
      <c r="K83" s="425"/>
      <c r="L83" s="409" t="s">
        <v>103</v>
      </c>
      <c r="M83" s="410"/>
      <c r="N83" s="410"/>
      <c r="O83" s="410"/>
      <c r="P83" s="410"/>
      <c r="Q83" s="410"/>
      <c r="R83" s="410"/>
      <c r="S83" s="411"/>
    </row>
    <row r="84" spans="1:19" ht="15" customHeight="1" x14ac:dyDescent="0.25">
      <c r="A84" s="296"/>
      <c r="B84" s="442" t="s">
        <v>81</v>
      </c>
      <c r="C84" s="443"/>
      <c r="D84" s="443"/>
      <c r="E84" s="443"/>
      <c r="F84" s="444"/>
      <c r="G84" s="439">
        <f>Z2_ZPI!H31</f>
        <v>80</v>
      </c>
      <c r="H84" s="440"/>
      <c r="I84" s="441"/>
      <c r="J84" s="383"/>
      <c r="K84" s="425"/>
      <c r="L84" s="409" t="s">
        <v>106</v>
      </c>
      <c r="M84" s="410"/>
      <c r="N84" s="410"/>
      <c r="O84" s="410"/>
      <c r="P84" s="410"/>
      <c r="Q84" s="410"/>
      <c r="R84" s="410"/>
      <c r="S84" s="411"/>
    </row>
    <row r="85" spans="1:19" ht="15" customHeight="1" x14ac:dyDescent="0.25">
      <c r="A85" s="296"/>
      <c r="B85" s="452" t="s">
        <v>146</v>
      </c>
      <c r="C85" s="453"/>
      <c r="D85" s="453"/>
      <c r="E85" s="453"/>
      <c r="F85" s="454"/>
      <c r="G85" s="415">
        <f>SUM(G84,G71)</f>
        <v>100</v>
      </c>
      <c r="H85" s="416"/>
      <c r="I85" s="417"/>
      <c r="J85" s="384"/>
      <c r="K85" s="426"/>
      <c r="L85" s="409"/>
      <c r="M85" s="410"/>
      <c r="N85" s="410"/>
      <c r="O85" s="410"/>
      <c r="P85" s="410"/>
      <c r="Q85" s="410"/>
      <c r="R85" s="410"/>
      <c r="S85" s="411"/>
    </row>
    <row r="86" spans="1:19" ht="15" customHeight="1" x14ac:dyDescent="0.25">
      <c r="A86" s="336"/>
      <c r="B86" s="337"/>
      <c r="C86" s="337"/>
      <c r="D86" s="337"/>
      <c r="E86" s="337"/>
      <c r="F86" s="337"/>
      <c r="G86" s="337"/>
      <c r="H86" s="337"/>
      <c r="I86" s="337"/>
      <c r="J86" s="337"/>
      <c r="K86" s="337"/>
      <c r="L86" s="337"/>
      <c r="M86" s="337"/>
      <c r="N86" s="337"/>
      <c r="O86" s="337"/>
      <c r="P86" s="337"/>
      <c r="Q86" s="337"/>
      <c r="R86" s="337"/>
      <c r="S86" s="338"/>
    </row>
    <row r="87" spans="1:19" ht="20.100000000000001" customHeight="1" x14ac:dyDescent="0.25">
      <c r="A87" s="380" t="s">
        <v>82</v>
      </c>
      <c r="B87" s="381"/>
      <c r="C87" s="381"/>
      <c r="D87" s="381"/>
      <c r="E87" s="381"/>
      <c r="F87" s="381"/>
      <c r="G87" s="381"/>
      <c r="H87" s="381"/>
      <c r="I87" s="381"/>
      <c r="J87" s="381"/>
      <c r="K87" s="381"/>
      <c r="L87" s="381"/>
      <c r="M87" s="381"/>
      <c r="N87" s="381"/>
      <c r="O87" s="381"/>
      <c r="P87" s="381"/>
      <c r="Q87" s="381"/>
      <c r="R87" s="381"/>
      <c r="S87" s="382"/>
    </row>
    <row r="88" spans="1:19" ht="15" customHeight="1" x14ac:dyDescent="0.25">
      <c r="A88" s="322" t="s">
        <v>141</v>
      </c>
      <c r="B88" s="323" t="s">
        <v>83</v>
      </c>
      <c r="C88" s="324"/>
      <c r="D88" s="324"/>
      <c r="E88" s="325"/>
      <c r="F88" s="323" t="str">
        <f>Z2_ZPI!E31</f>
        <v>zaliczenie</v>
      </c>
      <c r="G88" s="324"/>
      <c r="H88" s="324"/>
      <c r="I88" s="325"/>
      <c r="J88" s="326"/>
      <c r="K88" s="339" t="s">
        <v>84</v>
      </c>
      <c r="L88" s="333" t="s">
        <v>85</v>
      </c>
      <c r="M88" s="334"/>
      <c r="N88" s="334"/>
      <c r="O88" s="334"/>
      <c r="P88" s="334"/>
      <c r="Q88" s="334"/>
      <c r="R88" s="334"/>
      <c r="S88" s="335"/>
    </row>
    <row r="89" spans="1:19" ht="15" customHeight="1" x14ac:dyDescent="0.25">
      <c r="A89" s="322"/>
      <c r="B89" s="327" t="s">
        <v>566</v>
      </c>
      <c r="C89" s="328"/>
      <c r="D89" s="328"/>
      <c r="E89" s="329"/>
      <c r="F89" s="327" t="s">
        <v>86</v>
      </c>
      <c r="G89" s="328"/>
      <c r="H89" s="328"/>
      <c r="I89" s="329"/>
      <c r="J89" s="326"/>
      <c r="K89" s="339"/>
      <c r="L89" s="330" t="s">
        <v>232</v>
      </c>
      <c r="M89" s="331"/>
      <c r="N89" s="331"/>
      <c r="O89" s="331"/>
      <c r="P89" s="331"/>
      <c r="Q89" s="331"/>
      <c r="R89" s="331"/>
      <c r="S89" s="332"/>
    </row>
    <row r="90" spans="1:19" ht="15" customHeight="1" x14ac:dyDescent="0.25">
      <c r="A90" s="322"/>
      <c r="B90" s="348" t="s">
        <v>105</v>
      </c>
      <c r="C90" s="349"/>
      <c r="D90" s="349"/>
      <c r="E90" s="350"/>
      <c r="F90" s="351">
        <v>40</v>
      </c>
      <c r="G90" s="352"/>
      <c r="H90" s="352"/>
      <c r="I90" s="353"/>
      <c r="J90" s="326"/>
      <c r="K90" s="339"/>
      <c r="L90" s="330" t="s">
        <v>233</v>
      </c>
      <c r="M90" s="331"/>
      <c r="N90" s="331"/>
      <c r="O90" s="331"/>
      <c r="P90" s="331"/>
      <c r="Q90" s="331"/>
      <c r="R90" s="331"/>
      <c r="S90" s="332"/>
    </row>
    <row r="91" spans="1:19" ht="15" customHeight="1" x14ac:dyDescent="0.25">
      <c r="A91" s="322"/>
      <c r="B91" s="348" t="s">
        <v>108</v>
      </c>
      <c r="C91" s="349"/>
      <c r="D91" s="349"/>
      <c r="E91" s="350"/>
      <c r="F91" s="351">
        <v>60</v>
      </c>
      <c r="G91" s="352"/>
      <c r="H91" s="352"/>
      <c r="I91" s="353"/>
      <c r="J91" s="326"/>
      <c r="K91" s="339"/>
      <c r="L91" s="330" t="s">
        <v>87</v>
      </c>
      <c r="M91" s="331"/>
      <c r="N91" s="331"/>
      <c r="O91" s="331"/>
      <c r="P91" s="331"/>
      <c r="Q91" s="331"/>
      <c r="R91" s="331"/>
      <c r="S91" s="332"/>
    </row>
    <row r="92" spans="1:19" ht="15" customHeight="1" x14ac:dyDescent="0.25">
      <c r="A92" s="322"/>
      <c r="B92" s="348"/>
      <c r="C92" s="349"/>
      <c r="D92" s="349"/>
      <c r="E92" s="350"/>
      <c r="F92" s="351"/>
      <c r="G92" s="352"/>
      <c r="H92" s="352"/>
      <c r="I92" s="353"/>
      <c r="J92" s="326"/>
      <c r="K92" s="339"/>
      <c r="L92" s="330" t="s">
        <v>234</v>
      </c>
      <c r="M92" s="331"/>
      <c r="N92" s="331"/>
      <c r="O92" s="331"/>
      <c r="P92" s="331"/>
      <c r="Q92" s="331"/>
      <c r="R92" s="331"/>
      <c r="S92" s="332"/>
    </row>
    <row r="93" spans="1:19" ht="15" customHeight="1" x14ac:dyDescent="0.25">
      <c r="A93" s="322"/>
      <c r="B93" s="348"/>
      <c r="C93" s="349"/>
      <c r="D93" s="349"/>
      <c r="E93" s="350"/>
      <c r="F93" s="351"/>
      <c r="G93" s="352"/>
      <c r="H93" s="352"/>
      <c r="I93" s="353"/>
      <c r="J93" s="326"/>
      <c r="K93" s="339"/>
      <c r="L93" s="330" t="s">
        <v>88</v>
      </c>
      <c r="M93" s="331"/>
      <c r="N93" s="331"/>
      <c r="O93" s="331"/>
      <c r="P93" s="331"/>
      <c r="Q93" s="331"/>
      <c r="R93" s="331"/>
      <c r="S93" s="332"/>
    </row>
    <row r="94" spans="1:19" ht="15" customHeight="1" x14ac:dyDescent="0.25">
      <c r="A94" s="322"/>
      <c r="B94" s="348"/>
      <c r="C94" s="349"/>
      <c r="D94" s="349"/>
      <c r="E94" s="350"/>
      <c r="F94" s="351"/>
      <c r="G94" s="352"/>
      <c r="H94" s="352"/>
      <c r="I94" s="353"/>
      <c r="J94" s="326"/>
      <c r="K94" s="339"/>
      <c r="L94" s="330" t="s">
        <v>733</v>
      </c>
      <c r="M94" s="331"/>
      <c r="N94" s="331"/>
      <c r="O94" s="331"/>
      <c r="P94" s="331"/>
      <c r="Q94" s="331"/>
      <c r="R94" s="331"/>
      <c r="S94" s="332"/>
    </row>
    <row r="95" spans="1:19" ht="15" customHeight="1" x14ac:dyDescent="0.25">
      <c r="A95" s="336"/>
      <c r="B95" s="337"/>
      <c r="C95" s="337"/>
      <c r="D95" s="337"/>
      <c r="E95" s="337"/>
      <c r="F95" s="337"/>
      <c r="G95" s="337"/>
      <c r="H95" s="337"/>
      <c r="I95" s="337"/>
      <c r="J95" s="337"/>
      <c r="K95" s="337"/>
      <c r="L95" s="337"/>
      <c r="M95" s="337"/>
      <c r="N95" s="337"/>
      <c r="O95" s="337"/>
      <c r="P95" s="337"/>
      <c r="Q95" s="337"/>
      <c r="R95" s="337"/>
      <c r="S95" s="338"/>
    </row>
    <row r="96" spans="1:19" ht="20.100000000000001" customHeight="1" x14ac:dyDescent="0.25">
      <c r="A96" s="388" t="s">
        <v>140</v>
      </c>
      <c r="B96" s="340" t="s">
        <v>89</v>
      </c>
      <c r="C96" s="340"/>
      <c r="D96" s="340"/>
      <c r="E96" s="340"/>
      <c r="F96" s="340"/>
      <c r="G96" s="340"/>
      <c r="H96" s="340"/>
      <c r="I96" s="340"/>
      <c r="J96" s="340"/>
      <c r="K96" s="340"/>
      <c r="L96" s="340"/>
      <c r="M96" s="340"/>
      <c r="N96" s="340"/>
      <c r="O96" s="340"/>
      <c r="P96" s="340"/>
      <c r="Q96" s="340"/>
      <c r="R96" s="340"/>
      <c r="S96" s="341"/>
    </row>
    <row r="97" spans="1:19" ht="15" customHeight="1" x14ac:dyDescent="0.25">
      <c r="A97" s="388"/>
      <c r="B97" s="342" t="s">
        <v>567</v>
      </c>
      <c r="C97" s="342"/>
      <c r="D97" s="342"/>
      <c r="E97" s="342"/>
      <c r="F97" s="342"/>
      <c r="G97" s="342"/>
      <c r="H97" s="342"/>
      <c r="I97" s="342"/>
      <c r="J97" s="342"/>
      <c r="K97" s="342"/>
      <c r="L97" s="342"/>
      <c r="M97" s="342"/>
      <c r="N97" s="342"/>
      <c r="O97" s="342"/>
      <c r="P97" s="342"/>
      <c r="Q97" s="342"/>
      <c r="R97" s="342"/>
      <c r="S97" s="343"/>
    </row>
    <row r="98" spans="1:19" ht="94.5" customHeight="1" x14ac:dyDescent="0.25">
      <c r="A98" s="388"/>
      <c r="B98" s="357" t="s">
        <v>651</v>
      </c>
      <c r="C98" s="357"/>
      <c r="D98" s="357"/>
      <c r="E98" s="357"/>
      <c r="F98" s="357"/>
      <c r="G98" s="357"/>
      <c r="H98" s="357"/>
      <c r="I98" s="357"/>
      <c r="J98" s="357"/>
      <c r="K98" s="357"/>
      <c r="L98" s="357"/>
      <c r="M98" s="357"/>
      <c r="N98" s="357"/>
      <c r="O98" s="357"/>
      <c r="P98" s="357"/>
      <c r="Q98" s="357"/>
      <c r="R98" s="357"/>
      <c r="S98" s="358"/>
    </row>
    <row r="99" spans="1:19" ht="15" customHeight="1" x14ac:dyDescent="0.25">
      <c r="A99" s="388"/>
      <c r="B99" s="346" t="s">
        <v>90</v>
      </c>
      <c r="C99" s="346"/>
      <c r="D99" s="346"/>
      <c r="E99" s="346"/>
      <c r="F99" s="346"/>
      <c r="G99" s="346"/>
      <c r="H99" s="346"/>
      <c r="I99" s="346"/>
      <c r="J99" s="346"/>
      <c r="K99" s="346"/>
      <c r="L99" s="346"/>
      <c r="M99" s="346"/>
      <c r="N99" s="346"/>
      <c r="O99" s="346"/>
      <c r="P99" s="346"/>
      <c r="Q99" s="346"/>
      <c r="R99" s="346"/>
      <c r="S99" s="347"/>
    </row>
    <row r="100" spans="1:19" ht="64.5" customHeight="1" x14ac:dyDescent="0.25">
      <c r="A100" s="388"/>
      <c r="B100" s="357" t="s">
        <v>652</v>
      </c>
      <c r="C100" s="357"/>
      <c r="D100" s="357"/>
      <c r="E100" s="357"/>
      <c r="F100" s="357"/>
      <c r="G100" s="357"/>
      <c r="H100" s="357"/>
      <c r="I100" s="357"/>
      <c r="J100" s="357"/>
      <c r="K100" s="357"/>
      <c r="L100" s="357"/>
      <c r="M100" s="357"/>
      <c r="N100" s="357"/>
      <c r="O100" s="357"/>
      <c r="P100" s="357"/>
      <c r="Q100" s="357"/>
      <c r="R100" s="357"/>
      <c r="S100" s="358"/>
    </row>
    <row r="101" spans="1:19" ht="15" customHeight="1" x14ac:dyDescent="0.25">
      <c r="A101" s="388"/>
      <c r="B101" s="346" t="s">
        <v>91</v>
      </c>
      <c r="C101" s="346"/>
      <c r="D101" s="346"/>
      <c r="E101" s="346"/>
      <c r="F101" s="346"/>
      <c r="G101" s="346"/>
      <c r="H101" s="346"/>
      <c r="I101" s="346"/>
      <c r="J101" s="346"/>
      <c r="K101" s="346"/>
      <c r="L101" s="346"/>
      <c r="M101" s="346"/>
      <c r="N101" s="346"/>
      <c r="O101" s="346"/>
      <c r="P101" s="346"/>
      <c r="Q101" s="346"/>
      <c r="R101" s="346"/>
      <c r="S101" s="347"/>
    </row>
    <row r="102" spans="1:19" ht="30" customHeight="1" x14ac:dyDescent="0.25">
      <c r="A102" s="388"/>
      <c r="B102" s="357"/>
      <c r="C102" s="357"/>
      <c r="D102" s="357"/>
      <c r="E102" s="357"/>
      <c r="F102" s="357"/>
      <c r="G102" s="357"/>
      <c r="H102" s="357"/>
      <c r="I102" s="357"/>
      <c r="J102" s="357"/>
      <c r="K102" s="357"/>
      <c r="L102" s="357"/>
      <c r="M102" s="357"/>
      <c r="N102" s="357"/>
      <c r="O102" s="357"/>
      <c r="P102" s="357"/>
      <c r="Q102" s="357"/>
      <c r="R102" s="357"/>
      <c r="S102" s="35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3CbTJrSwrcwuvY/7ujyhy8JjwGzmG4u5q6fzK7CzBHKnI0HsBrgj9fvEdcA2BsxwgwfpBFFgHmN538LThXYmzg==" saltValue="+3Jqkd9aqkD2lVaxfTDVz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1001E8A2-0226-4E17-9123-9ABFCED3D1C3}">
      <formula1>ZAL</formula1>
    </dataValidation>
    <dataValidation type="list" allowBlank="1" showInputMessage="1" showErrorMessage="1" sqref="L7" xr:uid="{1BB5E24B-1409-408F-ABCD-9AC438EDC986}">
      <formula1>STATUS</formula1>
    </dataValidation>
    <dataValidation type="list" allowBlank="1" showInputMessage="1" showErrorMessage="1" sqref="L72:L79" xr:uid="{E8F60126-8557-4DF5-867A-3FABC4E4F4F1}">
      <formula1>METODY</formula1>
    </dataValidation>
    <dataValidation type="list" allowBlank="1" showInputMessage="1" showErrorMessage="1" sqref="L81:L85" xr:uid="{F2CF138D-9721-4439-860A-F83241292D4D}">
      <formula1>PRAC_STUD</formula1>
    </dataValidation>
    <dataValidation type="list" allowBlank="1" showInputMessage="1" showErrorMessage="1" sqref="N14:S33" xr:uid="{E589706D-83B1-43F2-8545-6481F04867D5}">
      <formula1>KEW_Z2</formula1>
    </dataValidation>
    <dataValidation type="list" allowBlank="1" showInputMessage="1" showErrorMessage="1" sqref="N34:S53" xr:uid="{1BBC9A76-992E-4C42-88BC-EBD90F50A073}">
      <formula1>KEU_Z2</formula1>
    </dataValidation>
    <dataValidation type="list" allowBlank="1" showInputMessage="1" showErrorMessage="1" sqref="N54:S68" xr:uid="{5A886006-1638-4F8E-AF3E-A729C7DBBE29}">
      <formula1>KEK_Z2</formula1>
    </dataValidation>
  </dataValidations>
  <hyperlinks>
    <hyperlink ref="O13" r:id="rId1" xr:uid="{264C5907-48AF-4A46-9904-A3973194152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D1824-0B36-4436-88E8-44C3CB40301C}">
  <sheetPr codeName="Arkusz2">
    <tabColor theme="7" tint="0.59999389629810485"/>
    <pageSetUpPr fitToPage="1"/>
  </sheetPr>
  <dimension ref="A1:S180"/>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196" t="str">
        <f>Z2_ZPI!B2</f>
        <v>2020/2021</v>
      </c>
      <c r="B1" s="197"/>
      <c r="C1" s="35"/>
      <c r="D1" s="1"/>
    </row>
    <row r="2" spans="1:19" ht="9.9499999999999993" customHeight="1" thickBot="1" x14ac:dyDescent="0.3"/>
    <row r="3" spans="1:19" ht="39" customHeight="1" thickBot="1" x14ac:dyDescent="0.3">
      <c r="A3" s="198" t="s">
        <v>40</v>
      </c>
      <c r="B3" s="199"/>
      <c r="C3" s="201" t="str">
        <f>Z2_ZPI!B10</f>
        <v>Moduł Z2/1</v>
      </c>
      <c r="D3" s="202"/>
      <c r="E3" s="202"/>
      <c r="F3" s="203"/>
      <c r="G3" s="3"/>
      <c r="H3" s="3"/>
      <c r="I3" s="3"/>
      <c r="J3" s="3"/>
      <c r="K3" s="3"/>
      <c r="L3" s="4"/>
      <c r="M3" s="4"/>
      <c r="N3" s="4"/>
      <c r="O3" s="4"/>
      <c r="P3" s="4"/>
      <c r="Q3" s="4"/>
    </row>
    <row r="4" spans="1:19" s="149" customFormat="1" ht="39.75" customHeight="1" thickBot="1" x14ac:dyDescent="0.3">
      <c r="A4" s="200" t="s">
        <v>41</v>
      </c>
      <c r="B4" s="200"/>
      <c r="C4" s="190" t="str">
        <f>Z2_ZPI!C10</f>
        <v>Biznes w działaniu</v>
      </c>
      <c r="D4" s="191"/>
      <c r="E4" s="191"/>
      <c r="F4" s="191"/>
      <c r="G4" s="191"/>
      <c r="H4" s="191"/>
      <c r="I4" s="191"/>
      <c r="J4" s="192"/>
      <c r="K4" s="195" t="s">
        <v>42</v>
      </c>
      <c r="L4" s="195"/>
      <c r="M4" s="136">
        <f>Z2_ZPI!D10</f>
        <v>7</v>
      </c>
      <c r="N4" s="193" t="s">
        <v>43</v>
      </c>
      <c r="O4" s="194"/>
      <c r="P4" s="187" t="str">
        <f>Z2_ZPI!F10</f>
        <v>dr J. Wiśniewski</v>
      </c>
      <c r="Q4" s="188"/>
      <c r="R4" s="189"/>
    </row>
    <row r="5" spans="1:19" s="150" customFormat="1" ht="9.9499999999999993" customHeight="1" thickBot="1" x14ac:dyDescent="0.3">
      <c r="A5" s="210"/>
      <c r="B5" s="210"/>
      <c r="C5" s="210"/>
      <c r="D5" s="210"/>
      <c r="E5" s="210"/>
      <c r="F5" s="210"/>
      <c r="G5" s="210"/>
      <c r="H5" s="210"/>
      <c r="I5" s="210"/>
      <c r="J5" s="210"/>
      <c r="K5" s="210"/>
      <c r="L5" s="210"/>
      <c r="M5" s="210"/>
      <c r="N5" s="210"/>
      <c r="O5" s="210"/>
      <c r="P5" s="210"/>
      <c r="Q5" s="210"/>
      <c r="R5" s="210"/>
    </row>
    <row r="6" spans="1:19" s="149" customFormat="1" ht="43.15" customHeight="1" thickBot="1" x14ac:dyDescent="0.3">
      <c r="A6" s="200" t="s">
        <v>44</v>
      </c>
      <c r="B6" s="200"/>
      <c r="C6" s="201" t="str">
        <f>Z2_ZPI!B3</f>
        <v>ZARZĄDZANIE</v>
      </c>
      <c r="D6" s="203"/>
      <c r="E6" s="6" t="str">
        <f>Z2_ZPI!B4</f>
        <v>II stopnia</v>
      </c>
      <c r="F6" s="134" t="s">
        <v>45</v>
      </c>
      <c r="G6" s="40" t="s">
        <v>46</v>
      </c>
      <c r="H6" s="134" t="s">
        <v>47</v>
      </c>
      <c r="I6" s="40">
        <v>1</v>
      </c>
      <c r="J6" s="7" t="s">
        <v>231</v>
      </c>
      <c r="K6" s="211" t="s">
        <v>48</v>
      </c>
      <c r="L6" s="211"/>
      <c r="M6" s="212" t="s">
        <v>49</v>
      </c>
      <c r="N6" s="212"/>
      <c r="O6" s="136" t="s">
        <v>50</v>
      </c>
      <c r="P6" s="213" t="s">
        <v>51</v>
      </c>
      <c r="Q6" s="214"/>
      <c r="R6" s="136">
        <f>Z2_ZPI!G10</f>
        <v>42</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15"/>
      <c r="B8" s="216"/>
      <c r="C8" s="216"/>
      <c r="D8" s="216"/>
      <c r="E8" s="216"/>
      <c r="F8" s="216"/>
      <c r="G8" s="216"/>
      <c r="H8" s="216"/>
      <c r="I8" s="216"/>
      <c r="J8" s="216"/>
      <c r="K8" s="216"/>
      <c r="L8" s="216"/>
      <c r="M8" s="216"/>
      <c r="N8" s="216"/>
      <c r="O8" s="216"/>
      <c r="P8" s="216"/>
      <c r="Q8" s="216"/>
      <c r="R8" s="217"/>
      <c r="S8" s="149"/>
    </row>
    <row r="9" spans="1:19" ht="30" customHeight="1" x14ac:dyDescent="0.25">
      <c r="A9" s="218" t="s">
        <v>52</v>
      </c>
      <c r="B9" s="219"/>
      <c r="C9" s="219"/>
      <c r="D9" s="219"/>
      <c r="E9" s="219"/>
      <c r="F9" s="219"/>
      <c r="G9" s="219"/>
      <c r="H9" s="219"/>
      <c r="I9" s="219"/>
      <c r="J9" s="219"/>
      <c r="K9" s="219"/>
      <c r="L9" s="219"/>
      <c r="M9" s="219"/>
      <c r="N9" s="219"/>
      <c r="O9" s="219"/>
      <c r="P9" s="219"/>
      <c r="Q9" s="219"/>
      <c r="R9" s="220"/>
    </row>
    <row r="10" spans="1:19" ht="15" customHeight="1" x14ac:dyDescent="0.25">
      <c r="A10" s="221" t="s">
        <v>483</v>
      </c>
      <c r="B10" s="222"/>
      <c r="C10" s="222"/>
      <c r="D10" s="222"/>
      <c r="E10" s="222"/>
      <c r="F10" s="222"/>
      <c r="G10" s="222"/>
      <c r="H10" s="222"/>
      <c r="I10" s="222"/>
      <c r="J10" s="222"/>
      <c r="K10" s="222"/>
      <c r="L10" s="222"/>
      <c r="M10" s="222"/>
      <c r="N10" s="222"/>
      <c r="O10" s="222"/>
      <c r="P10" s="222"/>
      <c r="Q10" s="222"/>
      <c r="R10" s="223"/>
    </row>
    <row r="11" spans="1:19" ht="99.95" customHeight="1" thickBot="1" x14ac:dyDescent="0.3">
      <c r="A11" s="224" t="s">
        <v>510</v>
      </c>
      <c r="B11" s="225"/>
      <c r="C11" s="225"/>
      <c r="D11" s="225"/>
      <c r="E11" s="225"/>
      <c r="F11" s="225"/>
      <c r="G11" s="225"/>
      <c r="H11" s="225"/>
      <c r="I11" s="225"/>
      <c r="J11" s="225"/>
      <c r="K11" s="225"/>
      <c r="L11" s="225"/>
      <c r="M11" s="225"/>
      <c r="N11" s="225"/>
      <c r="O11" s="225"/>
      <c r="P11" s="225"/>
      <c r="Q11" s="225"/>
      <c r="R11" s="226"/>
    </row>
    <row r="12" spans="1:19" ht="9.9499999999999993" customHeight="1" thickBot="1" x14ac:dyDescent="0.3">
      <c r="A12" s="234"/>
      <c r="B12" s="234"/>
      <c r="C12" s="234"/>
      <c r="D12" s="234"/>
      <c r="E12" s="234"/>
      <c r="F12" s="234"/>
      <c r="G12" s="234"/>
      <c r="H12" s="234"/>
      <c r="I12" s="234"/>
      <c r="J12" s="234"/>
      <c r="K12" s="234"/>
      <c r="L12" s="234"/>
      <c r="M12" s="234"/>
      <c r="N12" s="234"/>
      <c r="O12" s="234"/>
      <c r="P12" s="234"/>
      <c r="Q12" s="234"/>
      <c r="R12" s="234"/>
    </row>
    <row r="13" spans="1:19" ht="15" customHeight="1" x14ac:dyDescent="0.25">
      <c r="A13" s="129"/>
      <c r="B13" s="130"/>
      <c r="C13" s="130"/>
      <c r="D13" s="130"/>
      <c r="E13" s="130"/>
      <c r="F13" s="130"/>
      <c r="G13" s="130"/>
      <c r="H13" s="130"/>
      <c r="I13" s="130"/>
      <c r="J13" s="130"/>
      <c r="K13" s="130"/>
      <c r="L13" s="130"/>
      <c r="M13" s="130"/>
      <c r="N13" s="130"/>
      <c r="O13" s="130"/>
      <c r="P13" s="130"/>
      <c r="Q13" s="130"/>
      <c r="R13" s="131"/>
      <c r="S13" s="149"/>
    </row>
    <row r="14" spans="1:19" ht="30" customHeight="1" x14ac:dyDescent="0.25">
      <c r="A14" s="218" t="s">
        <v>53</v>
      </c>
      <c r="B14" s="219"/>
      <c r="C14" s="219"/>
      <c r="D14" s="219"/>
      <c r="E14" s="219"/>
      <c r="F14" s="219"/>
      <c r="G14" s="219"/>
      <c r="H14" s="219"/>
      <c r="I14" s="219"/>
      <c r="J14" s="219"/>
      <c r="K14" s="219"/>
      <c r="L14" s="219"/>
      <c r="M14" s="219"/>
      <c r="N14" s="219"/>
      <c r="O14" s="219"/>
      <c r="P14" s="219"/>
      <c r="Q14" s="219"/>
      <c r="R14" s="220"/>
    </row>
    <row r="15" spans="1:19" s="151" customFormat="1" ht="15" customHeight="1" x14ac:dyDescent="0.25">
      <c r="A15" s="256" t="s">
        <v>139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3" t="s">
        <v>499</v>
      </c>
      <c r="B16" s="254"/>
      <c r="C16" s="254"/>
      <c r="D16" s="254"/>
      <c r="E16" s="254"/>
      <c r="F16" s="254"/>
      <c r="G16" s="254"/>
      <c r="H16" s="254"/>
      <c r="I16" s="254"/>
      <c r="J16" s="254"/>
      <c r="K16" s="254"/>
      <c r="L16" s="254"/>
      <c r="M16" s="254"/>
      <c r="N16" s="254"/>
      <c r="O16" s="254"/>
      <c r="P16" s="254"/>
      <c r="Q16" s="254"/>
      <c r="R16" s="255"/>
    </row>
    <row r="17" spans="1:19" ht="9.9499999999999993" customHeight="1" thickBot="1" x14ac:dyDescent="0.3">
      <c r="A17" s="234"/>
      <c r="B17" s="234"/>
      <c r="C17" s="234"/>
      <c r="D17" s="234"/>
      <c r="E17" s="234"/>
      <c r="F17" s="234"/>
      <c r="G17" s="234"/>
      <c r="H17" s="234"/>
      <c r="I17" s="234"/>
      <c r="J17" s="234"/>
      <c r="K17" s="234"/>
      <c r="L17" s="234"/>
      <c r="M17" s="234"/>
      <c r="N17" s="234"/>
      <c r="O17" s="234"/>
      <c r="P17" s="234"/>
      <c r="Q17" s="234"/>
      <c r="R17" s="234"/>
    </row>
    <row r="18" spans="1:19" ht="15" customHeight="1" x14ac:dyDescent="0.25">
      <c r="A18" s="215"/>
      <c r="B18" s="216"/>
      <c r="C18" s="216"/>
      <c r="D18" s="216"/>
      <c r="E18" s="216"/>
      <c r="F18" s="216"/>
      <c r="G18" s="216"/>
      <c r="H18" s="216"/>
      <c r="I18" s="216"/>
      <c r="J18" s="216"/>
      <c r="K18" s="216"/>
      <c r="L18" s="216"/>
      <c r="M18" s="216"/>
      <c r="N18" s="216"/>
      <c r="O18" s="216"/>
      <c r="P18" s="216"/>
      <c r="Q18" s="216"/>
      <c r="R18" s="217"/>
      <c r="S18" s="149"/>
    </row>
    <row r="19" spans="1:19" ht="30" customHeight="1" x14ac:dyDescent="0.25">
      <c r="A19" s="218" t="s">
        <v>54</v>
      </c>
      <c r="B19" s="219"/>
      <c r="C19" s="219"/>
      <c r="D19" s="219"/>
      <c r="E19" s="219"/>
      <c r="F19" s="219"/>
      <c r="G19" s="219"/>
      <c r="H19" s="219"/>
      <c r="I19" s="219"/>
      <c r="J19" s="219"/>
      <c r="K19" s="219"/>
      <c r="L19" s="219"/>
      <c r="M19" s="219"/>
      <c r="N19" s="219"/>
      <c r="O19" s="219"/>
      <c r="P19" s="219"/>
      <c r="Q19" s="219"/>
      <c r="R19" s="220"/>
    </row>
    <row r="20" spans="1:19" ht="15" customHeight="1" x14ac:dyDescent="0.25">
      <c r="A20" s="256" t="s">
        <v>484</v>
      </c>
      <c r="B20" s="257"/>
      <c r="C20" s="257"/>
      <c r="D20" s="257"/>
      <c r="E20" s="257"/>
      <c r="F20" s="257"/>
      <c r="G20" s="257"/>
      <c r="H20" s="257"/>
      <c r="I20" s="257"/>
      <c r="J20" s="257"/>
      <c r="K20" s="257"/>
      <c r="L20" s="257"/>
      <c r="M20" s="257"/>
      <c r="N20" s="257"/>
      <c r="O20" s="257"/>
      <c r="P20" s="257"/>
      <c r="Q20" s="257"/>
      <c r="R20" s="258"/>
    </row>
    <row r="21" spans="1:19" ht="39.950000000000003" customHeight="1" x14ac:dyDescent="0.25">
      <c r="A21" s="246" t="s">
        <v>485</v>
      </c>
      <c r="B21" s="247"/>
      <c r="C21" s="247"/>
      <c r="D21" s="247"/>
      <c r="E21" s="248"/>
      <c r="F21" s="249" t="s">
        <v>486</v>
      </c>
      <c r="G21" s="250"/>
      <c r="H21" s="250"/>
      <c r="I21" s="250"/>
      <c r="J21" s="250"/>
      <c r="K21" s="252"/>
      <c r="L21" s="249" t="s">
        <v>487</v>
      </c>
      <c r="M21" s="250"/>
      <c r="N21" s="250"/>
      <c r="O21" s="250"/>
      <c r="P21" s="250"/>
      <c r="Q21" s="250"/>
      <c r="R21" s="251"/>
    </row>
    <row r="22" spans="1:19" ht="127.5" customHeight="1" thickBot="1" x14ac:dyDescent="0.3">
      <c r="A22" s="227" t="s">
        <v>364</v>
      </c>
      <c r="B22" s="228"/>
      <c r="C22" s="228"/>
      <c r="D22" s="228"/>
      <c r="E22" s="229"/>
      <c r="F22" s="230" t="s">
        <v>513</v>
      </c>
      <c r="G22" s="228"/>
      <c r="H22" s="228"/>
      <c r="I22" s="228"/>
      <c r="J22" s="228"/>
      <c r="K22" s="229"/>
      <c r="L22" s="230" t="s">
        <v>514</v>
      </c>
      <c r="M22" s="228"/>
      <c r="N22" s="228"/>
      <c r="O22" s="228"/>
      <c r="P22" s="228"/>
      <c r="Q22" s="228"/>
      <c r="R22" s="231"/>
    </row>
    <row r="23" spans="1:19" ht="9.9499999999999993" customHeight="1" thickBot="1" x14ac:dyDescent="0.3">
      <c r="A23" s="234"/>
      <c r="B23" s="234"/>
      <c r="C23" s="234"/>
      <c r="D23" s="234"/>
      <c r="E23" s="234"/>
      <c r="F23" s="234"/>
      <c r="G23" s="234"/>
      <c r="H23" s="234"/>
      <c r="I23" s="234"/>
      <c r="J23" s="234"/>
      <c r="K23" s="234"/>
      <c r="L23" s="234"/>
      <c r="M23" s="234"/>
      <c r="N23" s="234"/>
      <c r="O23" s="234"/>
      <c r="P23" s="234"/>
      <c r="Q23" s="234"/>
      <c r="R23" s="234"/>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8" t="s">
        <v>55</v>
      </c>
      <c r="B25" s="239"/>
      <c r="C25" s="239"/>
      <c r="D25" s="239"/>
      <c r="E25" s="239"/>
      <c r="F25" s="239"/>
      <c r="G25" s="239"/>
      <c r="H25" s="239"/>
      <c r="I25" s="239"/>
      <c r="J25" s="239"/>
      <c r="K25" s="239"/>
      <c r="L25" s="239"/>
      <c r="M25" s="239"/>
      <c r="N25" s="239"/>
      <c r="O25" s="239"/>
      <c r="P25" s="239"/>
      <c r="Q25" s="239"/>
      <c r="R25" s="240"/>
    </row>
    <row r="26" spans="1:19" ht="24.95" customHeight="1" x14ac:dyDescent="0.25">
      <c r="A26" s="27" t="s">
        <v>56</v>
      </c>
      <c r="B26" s="241" t="str">
        <f>Z2_ZPI!B10</f>
        <v>Moduł Z2/1</v>
      </c>
      <c r="C26" s="242"/>
      <c r="D26" s="33" t="str">
        <f>Z2_ZPI!B11</f>
        <v>Kurs 1.1.</v>
      </c>
      <c r="E26" s="66" t="str">
        <f>Z2_ZPI!B10</f>
        <v>Moduł Z2/1</v>
      </c>
      <c r="F26" s="262" t="str">
        <f>Z2_ZPI!B12</f>
        <v>Kurs 1.2.</v>
      </c>
      <c r="G26" s="263"/>
      <c r="H26" s="270" t="str">
        <f>Z2_ZPI!B10</f>
        <v>Moduł Z2/1</v>
      </c>
      <c r="I26" s="271"/>
      <c r="J26" s="34" t="str">
        <f>Z2_ZPI!B13</f>
        <v>Kurs 1.3.</v>
      </c>
      <c r="K26" s="278"/>
      <c r="L26" s="279"/>
      <c r="M26" s="278"/>
      <c r="N26" s="279"/>
      <c r="O26" s="280"/>
      <c r="P26" s="281"/>
      <c r="Q26" s="280"/>
      <c r="R26" s="282"/>
    </row>
    <row r="27" spans="1:19" s="67" customFormat="1" ht="59.25" customHeight="1" x14ac:dyDescent="0.25">
      <c r="A27" s="27" t="s">
        <v>57</v>
      </c>
      <c r="B27" s="259" t="str">
        <f>Z2_ZPI!C11</f>
        <v>Gry decyzyjne - warsztat</v>
      </c>
      <c r="C27" s="260"/>
      <c r="D27" s="261"/>
      <c r="E27" s="264" t="str">
        <f>Z2_ZPI!C12</f>
        <v>Praktyczny projekt biznesowy</v>
      </c>
      <c r="F27" s="265"/>
      <c r="G27" s="266"/>
      <c r="H27" s="272" t="str">
        <f>Z2_ZPI!C13</f>
        <v>Negocjacje w zarządzaniu</v>
      </c>
      <c r="I27" s="273"/>
      <c r="J27" s="274"/>
      <c r="K27" s="283"/>
      <c r="L27" s="284"/>
      <c r="M27" s="284"/>
      <c r="N27" s="285"/>
      <c r="O27" s="286"/>
      <c r="P27" s="287"/>
      <c r="Q27" s="287"/>
      <c r="R27" s="288"/>
    </row>
    <row r="28" spans="1:19" s="67" customFormat="1" ht="30" customHeight="1" thickBot="1" x14ac:dyDescent="0.3">
      <c r="A28" s="39" t="s">
        <v>58</v>
      </c>
      <c r="B28" s="243">
        <f>Z2_ZPI!D11</f>
        <v>1</v>
      </c>
      <c r="C28" s="244"/>
      <c r="D28" s="245"/>
      <c r="E28" s="267">
        <f>Z2_ZPI!D12</f>
        <v>4</v>
      </c>
      <c r="F28" s="268"/>
      <c r="G28" s="269"/>
      <c r="H28" s="275">
        <f>Z2_ZPI!D13</f>
        <v>2</v>
      </c>
      <c r="I28" s="276"/>
      <c r="J28" s="277"/>
      <c r="K28" s="204"/>
      <c r="L28" s="205"/>
      <c r="M28" s="205"/>
      <c r="N28" s="206"/>
      <c r="O28" s="207"/>
      <c r="P28" s="208"/>
      <c r="Q28" s="208"/>
      <c r="R28" s="209"/>
    </row>
    <row r="29" spans="1:19" s="67" customFormat="1" ht="30" hidden="1" customHeight="1" thickBot="1" x14ac:dyDescent="0.3">
      <c r="A29" s="105"/>
      <c r="B29" s="121"/>
      <c r="C29" s="106" t="s">
        <v>488</v>
      </c>
      <c r="D29" s="122"/>
      <c r="E29" s="123"/>
      <c r="F29" s="107" t="s">
        <v>488</v>
      </c>
      <c r="G29" s="124"/>
      <c r="H29" s="117"/>
      <c r="I29" s="108" t="s">
        <v>488</v>
      </c>
      <c r="J29" s="119"/>
      <c r="K29" s="109"/>
      <c r="L29" s="110"/>
      <c r="M29" s="111"/>
      <c r="N29" s="112"/>
      <c r="O29" s="113"/>
      <c r="P29" s="114"/>
      <c r="Q29" s="115"/>
      <c r="R29" s="116"/>
    </row>
    <row r="30" spans="1:19" s="67" customFormat="1" x14ac:dyDescent="0.25">
      <c r="B30" s="132"/>
      <c r="C30" s="132"/>
      <c r="D30" s="233"/>
      <c r="E30" s="233"/>
      <c r="F30" s="132"/>
      <c r="G30" s="233"/>
      <c r="H30" s="233"/>
      <c r="I30" s="233"/>
      <c r="J30" s="233"/>
      <c r="K30" s="132"/>
      <c r="L30" s="233"/>
      <c r="M30" s="233"/>
      <c r="N30" s="233"/>
      <c r="O30" s="132"/>
      <c r="P30" s="132"/>
      <c r="Q30" s="13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37"/>
      <c r="C32" s="237"/>
      <c r="D32" s="237"/>
      <c r="E32" s="237"/>
      <c r="F32" s="237"/>
      <c r="G32" s="237"/>
      <c r="H32" s="237"/>
      <c r="I32" s="237"/>
      <c r="J32" s="237"/>
      <c r="K32" s="237"/>
      <c r="L32" s="237"/>
      <c r="M32" s="237"/>
      <c r="N32" s="237"/>
      <c r="O32" s="237"/>
      <c r="P32" s="237"/>
      <c r="Q32" s="237"/>
    </row>
    <row r="33" spans="2:17" s="67" customFormat="1" x14ac:dyDescent="0.25">
      <c r="B33" s="233"/>
      <c r="C33" s="233"/>
      <c r="D33" s="233"/>
      <c r="E33" s="232"/>
      <c r="F33" s="232"/>
      <c r="G33" s="233"/>
      <c r="H33" s="233"/>
      <c r="I33" s="233"/>
      <c r="J33" s="232"/>
      <c r="K33" s="232"/>
      <c r="L33" s="232"/>
      <c r="M33" s="233"/>
      <c r="N33" s="233"/>
      <c r="O33" s="233"/>
      <c r="P33" s="132"/>
      <c r="Q33" s="133"/>
    </row>
    <row r="34" spans="2:17" s="67" customFormat="1" ht="16.5" x14ac:dyDescent="0.3">
      <c r="B34" s="235"/>
      <c r="C34" s="235"/>
      <c r="D34" s="235"/>
      <c r="E34" s="236"/>
      <c r="F34" s="236"/>
      <c r="G34" s="68"/>
      <c r="H34" s="68"/>
      <c r="I34" s="68"/>
      <c r="J34" s="68"/>
      <c r="K34" s="68"/>
      <c r="L34" s="68"/>
      <c r="M34" s="68"/>
      <c r="N34" s="68"/>
      <c r="O34" s="68"/>
      <c r="P34" s="68"/>
      <c r="Q34" s="68"/>
    </row>
    <row r="35" spans="2:17" s="67" customFormat="1" ht="16.5" x14ac:dyDescent="0.3">
      <c r="B35" s="235"/>
      <c r="C35" s="235"/>
      <c r="D35" s="235"/>
      <c r="E35" s="236"/>
      <c r="F35" s="236"/>
      <c r="G35" s="68"/>
      <c r="H35" s="68"/>
      <c r="I35" s="68"/>
      <c r="J35" s="68"/>
      <c r="K35" s="68"/>
      <c r="L35" s="68"/>
      <c r="M35" s="68"/>
      <c r="N35" s="68"/>
      <c r="O35" s="68"/>
      <c r="P35" s="68"/>
      <c r="Q35" s="68"/>
    </row>
    <row r="36" spans="2:17" s="67" customFormat="1" ht="16.5" x14ac:dyDescent="0.3">
      <c r="B36" s="235"/>
      <c r="C36" s="235"/>
      <c r="D36" s="235"/>
      <c r="E36" s="236"/>
      <c r="F36" s="236"/>
      <c r="G36" s="68"/>
      <c r="H36" s="68"/>
      <c r="I36" s="68"/>
      <c r="J36" s="68"/>
      <c r="K36" s="68"/>
      <c r="L36" s="68"/>
      <c r="M36" s="68"/>
      <c r="N36" s="68"/>
      <c r="O36" s="68"/>
      <c r="P36" s="68"/>
      <c r="Q36" s="68"/>
    </row>
    <row r="37" spans="2:17" s="67" customFormat="1" ht="16.5" x14ac:dyDescent="0.3">
      <c r="B37" s="235"/>
      <c r="C37" s="235"/>
      <c r="D37" s="235"/>
      <c r="E37" s="236"/>
      <c r="F37" s="236"/>
      <c r="G37" s="68"/>
      <c r="H37" s="68"/>
      <c r="I37" s="68"/>
      <c r="J37" s="68"/>
      <c r="K37" s="68"/>
      <c r="L37" s="68"/>
      <c r="M37" s="68"/>
      <c r="N37" s="68"/>
      <c r="O37" s="68"/>
      <c r="P37" s="68"/>
      <c r="Q37" s="68"/>
    </row>
    <row r="38" spans="2:17" s="67" customFormat="1" x14ac:dyDescent="0.25"/>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67" customFormat="1" x14ac:dyDescent="0.25"/>
    <row r="66" s="67" customFormat="1" x14ac:dyDescent="0.25"/>
    <row r="67" s="67" customFormat="1" x14ac:dyDescent="0.25"/>
    <row r="68" s="67" customFormat="1" x14ac:dyDescent="0.25"/>
    <row r="69" s="67" customFormat="1" x14ac:dyDescent="0.25"/>
    <row r="70" s="67" customFormat="1" x14ac:dyDescent="0.25"/>
    <row r="71" s="67" customFormat="1" x14ac:dyDescent="0.25"/>
    <row r="72" s="67" customFormat="1" x14ac:dyDescent="0.25"/>
    <row r="73" s="67" customFormat="1" x14ac:dyDescent="0.25"/>
    <row r="74" s="67" customFormat="1" x14ac:dyDescent="0.25"/>
    <row r="75" s="67" customFormat="1" x14ac:dyDescent="0.25"/>
    <row r="76" s="67" customFormat="1" x14ac:dyDescent="0.25"/>
    <row r="77" s="67" customFormat="1" x14ac:dyDescent="0.25"/>
    <row r="78" s="67" customFormat="1" x14ac:dyDescent="0.25"/>
    <row r="79" s="67" customFormat="1" x14ac:dyDescent="0.25"/>
    <row r="80" s="67" customFormat="1" x14ac:dyDescent="0.25"/>
    <row r="81" s="67" customFormat="1" x14ac:dyDescent="0.25"/>
    <row r="82" s="67" customFormat="1" x14ac:dyDescent="0.25"/>
    <row r="83" s="67" customFormat="1" x14ac:dyDescent="0.25"/>
    <row r="84" s="67" customFormat="1" x14ac:dyDescent="0.25"/>
    <row r="85" s="67" customFormat="1" x14ac:dyDescent="0.25"/>
    <row r="86" s="67" customFormat="1" x14ac:dyDescent="0.25"/>
    <row r="87" s="67" customFormat="1" x14ac:dyDescent="0.25"/>
    <row r="88" s="67" customFormat="1" x14ac:dyDescent="0.25"/>
    <row r="89" s="67" customFormat="1" x14ac:dyDescent="0.25"/>
    <row r="90" s="67" customFormat="1" x14ac:dyDescent="0.25"/>
    <row r="91" s="67" customFormat="1" x14ac:dyDescent="0.25"/>
    <row r="92" s="67" customFormat="1" x14ac:dyDescent="0.25"/>
    <row r="93" s="67" customFormat="1" x14ac:dyDescent="0.25"/>
    <row r="94" s="67" customFormat="1" x14ac:dyDescent="0.25"/>
    <row r="95" s="67" customFormat="1" x14ac:dyDescent="0.25"/>
    <row r="96" s="67" customFormat="1" x14ac:dyDescent="0.25"/>
    <row r="97" s="67" customFormat="1" x14ac:dyDescent="0.25"/>
    <row r="98" s="67" customFormat="1" x14ac:dyDescent="0.25"/>
    <row r="99" s="67" customFormat="1" x14ac:dyDescent="0.25"/>
    <row r="100" s="67" customFormat="1" x14ac:dyDescent="0.25"/>
    <row r="101" s="67" customFormat="1" x14ac:dyDescent="0.25"/>
    <row r="102" s="67" customFormat="1" x14ac:dyDescent="0.25"/>
    <row r="103" s="67" customFormat="1" x14ac:dyDescent="0.25"/>
    <row r="104" s="67" customFormat="1" x14ac:dyDescent="0.25"/>
    <row r="105" s="67" customFormat="1" x14ac:dyDescent="0.25"/>
    <row r="106" s="67" customFormat="1" x14ac:dyDescent="0.25"/>
    <row r="107" s="67" customFormat="1" x14ac:dyDescent="0.25"/>
    <row r="108" s="67" customFormat="1" x14ac:dyDescent="0.25"/>
    <row r="109" s="67" customFormat="1" x14ac:dyDescent="0.25"/>
    <row r="110" s="67" customFormat="1" x14ac:dyDescent="0.25"/>
    <row r="111" s="67" customFormat="1" x14ac:dyDescent="0.25"/>
    <row r="112" s="67" customFormat="1" x14ac:dyDescent="0.25"/>
    <row r="113" s="67" customFormat="1" x14ac:dyDescent="0.25"/>
    <row r="114" s="67" customFormat="1" x14ac:dyDescent="0.25"/>
    <row r="115" s="67" customFormat="1" x14ac:dyDescent="0.25"/>
    <row r="116" s="67" customFormat="1" x14ac:dyDescent="0.25"/>
    <row r="117" s="67" customFormat="1" x14ac:dyDescent="0.25"/>
    <row r="118" s="67" customFormat="1" x14ac:dyDescent="0.25"/>
    <row r="119" s="67" customFormat="1" x14ac:dyDescent="0.25"/>
    <row r="120" s="67" customFormat="1" x14ac:dyDescent="0.25"/>
    <row r="121" s="67" customFormat="1" x14ac:dyDescent="0.25"/>
    <row r="122" s="67" customFormat="1" x14ac:dyDescent="0.25"/>
    <row r="123" s="67" customFormat="1" x14ac:dyDescent="0.25"/>
    <row r="124" s="67" customFormat="1" x14ac:dyDescent="0.25"/>
    <row r="125" s="67" customFormat="1" x14ac:dyDescent="0.25"/>
    <row r="126" s="67" customFormat="1" x14ac:dyDescent="0.25"/>
    <row r="127" s="67" customFormat="1" x14ac:dyDescent="0.25"/>
    <row r="128" s="67" customFormat="1" x14ac:dyDescent="0.25"/>
    <row r="129" s="67" customFormat="1" x14ac:dyDescent="0.25"/>
    <row r="130" s="67" customFormat="1" x14ac:dyDescent="0.25"/>
    <row r="131" s="67" customFormat="1" x14ac:dyDescent="0.25"/>
    <row r="132" s="67" customFormat="1" x14ac:dyDescent="0.25"/>
    <row r="133" s="67" customFormat="1" x14ac:dyDescent="0.25"/>
    <row r="134" s="67" customFormat="1" x14ac:dyDescent="0.25"/>
    <row r="135" s="67" customFormat="1" x14ac:dyDescent="0.25"/>
    <row r="136" s="67" customFormat="1" x14ac:dyDescent="0.25"/>
    <row r="137" s="67" customFormat="1" x14ac:dyDescent="0.25"/>
    <row r="138" s="67" customFormat="1" x14ac:dyDescent="0.25"/>
    <row r="139" s="67" customFormat="1" x14ac:dyDescent="0.25"/>
    <row r="140" s="67" customFormat="1" x14ac:dyDescent="0.25"/>
    <row r="141" s="67" customFormat="1" x14ac:dyDescent="0.25"/>
    <row r="142" s="67" customFormat="1" x14ac:dyDescent="0.25"/>
    <row r="143" s="67" customFormat="1" x14ac:dyDescent="0.25"/>
    <row r="144" s="67" customFormat="1" x14ac:dyDescent="0.25"/>
    <row r="145" s="67" customFormat="1" x14ac:dyDescent="0.25"/>
    <row r="146" s="67" customFormat="1" x14ac:dyDescent="0.25"/>
    <row r="147" s="67" customFormat="1" x14ac:dyDescent="0.25"/>
    <row r="148" s="67" customFormat="1" x14ac:dyDescent="0.25"/>
    <row r="149" s="67" customFormat="1" x14ac:dyDescent="0.25"/>
    <row r="150" s="67" customFormat="1" x14ac:dyDescent="0.25"/>
    <row r="151" s="67" customFormat="1" x14ac:dyDescent="0.25"/>
    <row r="152" s="67" customFormat="1" x14ac:dyDescent="0.25"/>
    <row r="153" s="67" customFormat="1" x14ac:dyDescent="0.25"/>
    <row r="154" s="67" customFormat="1" x14ac:dyDescent="0.25"/>
    <row r="155" s="67" customFormat="1" x14ac:dyDescent="0.25"/>
    <row r="156" s="67" customFormat="1" x14ac:dyDescent="0.25"/>
    <row r="157" s="67" customFormat="1" x14ac:dyDescent="0.25"/>
    <row r="158" s="67" customFormat="1" x14ac:dyDescent="0.25"/>
    <row r="159" s="67" customFormat="1" x14ac:dyDescent="0.25"/>
    <row r="160" s="67" customFormat="1" x14ac:dyDescent="0.25"/>
    <row r="161" s="67" customFormat="1" x14ac:dyDescent="0.25"/>
    <row r="162" s="67" customFormat="1" x14ac:dyDescent="0.25"/>
    <row r="163" s="67" customFormat="1" x14ac:dyDescent="0.25"/>
    <row r="164" s="67" customFormat="1" x14ac:dyDescent="0.25"/>
    <row r="165" s="67" customFormat="1" x14ac:dyDescent="0.25"/>
    <row r="166" s="67" customFormat="1" x14ac:dyDescent="0.25"/>
    <row r="167" s="67" customFormat="1" x14ac:dyDescent="0.25"/>
    <row r="168" s="67" customFormat="1" x14ac:dyDescent="0.25"/>
    <row r="169" s="67" customFormat="1" x14ac:dyDescent="0.25"/>
    <row r="170" s="67" customFormat="1" x14ac:dyDescent="0.25"/>
    <row r="171" s="67" customFormat="1" x14ac:dyDescent="0.25"/>
    <row r="172" s="67" customFormat="1" x14ac:dyDescent="0.25"/>
    <row r="173" s="67" customFormat="1" x14ac:dyDescent="0.25"/>
    <row r="174" s="67" customFormat="1" x14ac:dyDescent="0.25"/>
    <row r="175" s="67" customFormat="1" x14ac:dyDescent="0.25"/>
    <row r="176" s="67" customFormat="1" x14ac:dyDescent="0.25"/>
    <row r="177" spans="1:18" x14ac:dyDescent="0.25">
      <c r="A177" s="67"/>
      <c r="B177" s="67"/>
      <c r="C177" s="67"/>
      <c r="D177" s="67"/>
      <c r="E177" s="67"/>
      <c r="F177" s="67"/>
      <c r="G177" s="67"/>
      <c r="H177" s="67"/>
      <c r="I177" s="67"/>
      <c r="J177" s="67"/>
      <c r="K177" s="67"/>
      <c r="L177" s="67"/>
      <c r="M177" s="67"/>
      <c r="N177" s="67"/>
      <c r="O177" s="67"/>
      <c r="P177" s="67"/>
      <c r="Q177" s="67"/>
      <c r="R177" s="67"/>
    </row>
    <row r="178" spans="1:18" x14ac:dyDescent="0.25">
      <c r="A178" s="67"/>
      <c r="B178" s="67"/>
      <c r="C178" s="67"/>
      <c r="D178" s="67"/>
      <c r="E178" s="67"/>
      <c r="F178" s="67"/>
      <c r="G178" s="67"/>
      <c r="H178" s="67"/>
      <c r="I178" s="67"/>
      <c r="J178" s="67"/>
      <c r="K178" s="67"/>
      <c r="L178" s="67"/>
      <c r="M178" s="67"/>
      <c r="N178" s="67"/>
      <c r="O178" s="67"/>
      <c r="P178" s="67"/>
      <c r="Q178" s="67"/>
      <c r="R178" s="67"/>
    </row>
    <row r="179" spans="1:18" x14ac:dyDescent="0.25">
      <c r="A179" s="67"/>
      <c r="B179" s="67"/>
      <c r="C179" s="67"/>
      <c r="D179" s="67"/>
      <c r="E179" s="67"/>
      <c r="F179" s="67"/>
      <c r="G179" s="67"/>
      <c r="H179" s="67"/>
      <c r="I179" s="67"/>
      <c r="J179" s="67"/>
      <c r="K179" s="67"/>
      <c r="L179" s="67"/>
      <c r="M179" s="67"/>
      <c r="N179" s="67"/>
      <c r="O179" s="67"/>
      <c r="P179" s="67"/>
      <c r="Q179" s="67"/>
      <c r="R179" s="67"/>
    </row>
    <row r="180" spans="1:18" x14ac:dyDescent="0.25">
      <c r="A180" s="67"/>
      <c r="B180" s="67"/>
      <c r="C180" s="67"/>
      <c r="D180" s="67"/>
      <c r="E180" s="67"/>
      <c r="F180" s="67"/>
      <c r="G180" s="67"/>
      <c r="H180" s="67"/>
      <c r="I180" s="67"/>
      <c r="J180" s="67"/>
      <c r="K180" s="67"/>
      <c r="L180" s="67"/>
      <c r="M180" s="67"/>
      <c r="N180" s="67"/>
      <c r="O180" s="67"/>
      <c r="P180" s="67"/>
      <c r="Q180" s="67"/>
      <c r="R180" s="67"/>
    </row>
  </sheetData>
  <sheetProtection algorithmName="SHA-512" hashValue="lVz+89dk1yuh2CMUIPIr8wEkJ59dA4vOnv5CKPOdi5dLcM8tnq2UKy+DW3wJ6SaLYVu2R1j5EdsPo66fA0t9bw==" saltValue="AgOeQidRwADNoV2K6mqZcg==" spinCount="100000" sheet="1" objects="1" scenarios="1"/>
  <mergeCells count="69">
    <mergeCell ref="K26:L26"/>
    <mergeCell ref="M26:N26"/>
    <mergeCell ref="O26:P26"/>
    <mergeCell ref="Q26:R26"/>
    <mergeCell ref="K27:N27"/>
    <mergeCell ref="O27:R27"/>
    <mergeCell ref="B27:D27"/>
    <mergeCell ref="F26:G26"/>
    <mergeCell ref="E27:G27"/>
    <mergeCell ref="E28:G28"/>
    <mergeCell ref="H26:I26"/>
    <mergeCell ref="H27:J27"/>
    <mergeCell ref="H28:J28"/>
    <mergeCell ref="A17:R17"/>
    <mergeCell ref="A12:R12"/>
    <mergeCell ref="A21:E21"/>
    <mergeCell ref="L21:R21"/>
    <mergeCell ref="F21:K21"/>
    <mergeCell ref="A16:R16"/>
    <mergeCell ref="A18:R18"/>
    <mergeCell ref="A19:R19"/>
    <mergeCell ref="A20:R20"/>
    <mergeCell ref="A15:R15"/>
    <mergeCell ref="A23:R23"/>
    <mergeCell ref="B37:D37"/>
    <mergeCell ref="E37:F37"/>
    <mergeCell ref="B34:D34"/>
    <mergeCell ref="E34:F34"/>
    <mergeCell ref="B35:D35"/>
    <mergeCell ref="E35:F35"/>
    <mergeCell ref="B36:D36"/>
    <mergeCell ref="E36:F36"/>
    <mergeCell ref="B32:Q32"/>
    <mergeCell ref="B33:D33"/>
    <mergeCell ref="E33:F33"/>
    <mergeCell ref="G33:I33"/>
    <mergeCell ref="A25:R25"/>
    <mergeCell ref="B26:C26"/>
    <mergeCell ref="B28:D28"/>
    <mergeCell ref="J33:L33"/>
    <mergeCell ref="M33:O33"/>
    <mergeCell ref="D30:E30"/>
    <mergeCell ref="G30:H30"/>
    <mergeCell ref="I30:J30"/>
    <mergeCell ref="L30:N30"/>
    <mergeCell ref="C6:D6"/>
    <mergeCell ref="K28:N28"/>
    <mergeCell ref="O28:R28"/>
    <mergeCell ref="A5:R5"/>
    <mergeCell ref="A6:B6"/>
    <mergeCell ref="K6:L6"/>
    <mergeCell ref="M6:N6"/>
    <mergeCell ref="P6:Q6"/>
    <mergeCell ref="A8:R8"/>
    <mergeCell ref="A9:R9"/>
    <mergeCell ref="A10:R10"/>
    <mergeCell ref="A11:R11"/>
    <mergeCell ref="A14:R14"/>
    <mergeCell ref="A22:E22"/>
    <mergeCell ref="F22:K22"/>
    <mergeCell ref="L22:R22"/>
    <mergeCell ref="P4:R4"/>
    <mergeCell ref="C4:J4"/>
    <mergeCell ref="N4:O4"/>
    <mergeCell ref="K4:L4"/>
    <mergeCell ref="A1:B1"/>
    <mergeCell ref="A3:B3"/>
    <mergeCell ref="A4:B4"/>
    <mergeCell ref="C3:F3"/>
  </mergeCells>
  <dataValidations count="2">
    <dataValidation type="list" allowBlank="1" showInputMessage="1" showErrorMessage="1" sqref="K6:L6" xr:uid="{427ADF4A-8E74-4D50-83FB-69F3FA5EE010}">
      <formula1>STATUS</formula1>
    </dataValidation>
    <dataValidation type="textLength" allowBlank="1" showInputMessage="1" showErrorMessage="1" errorTitle="ilość znaków" error="treść powinna mieć pomiędzy 20 a 1100 znaków" sqref="A11:R11" xr:uid="{A16F27A1-52F5-43D3-B624-325FE3C61535}">
      <formula1>20</formula1>
      <formula2>1200</formula2>
    </dataValidation>
  </dataValidations>
  <hyperlinks>
    <hyperlink ref="F29" r:id="rId1" xr:uid="{EC686C63-B2FB-4BD0-8056-E5F5B6CD49A5}"/>
    <hyperlink ref="C29" r:id="rId2" xr:uid="{2EB5B72E-445F-4F31-8376-1A9D1EF5AEB7}"/>
    <hyperlink ref="I29" r:id="rId3" xr:uid="{66B09F24-DB1D-4D64-B118-E16E1AE97C0E}"/>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34905-1731-4786-9B31-C9F4A8D86F36}">
  <sheetPr codeName="Arkusz25">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Z2_ZPI!B33</f>
        <v>Moduł Z2/6</v>
      </c>
      <c r="B3" s="392"/>
      <c r="C3" s="392"/>
      <c r="D3" s="396" t="str">
        <f>Z2_ZPI!C33</f>
        <v>Moduł specjalnościowy (2) ZPI</v>
      </c>
      <c r="E3" s="397"/>
      <c r="F3" s="397"/>
      <c r="G3" s="397"/>
      <c r="H3" s="397"/>
      <c r="I3" s="398"/>
      <c r="J3" s="3"/>
      <c r="K3" s="3"/>
      <c r="L3" s="4"/>
      <c r="M3" s="4"/>
      <c r="N3" s="4"/>
      <c r="O3" s="4"/>
      <c r="P3" s="4"/>
      <c r="Q3" s="4"/>
      <c r="R3" s="4"/>
    </row>
    <row r="4" spans="1:19" ht="18.75" thickBot="1" x14ac:dyDescent="0.3">
      <c r="A4" s="290" t="s">
        <v>56</v>
      </c>
      <c r="B4" s="290"/>
      <c r="C4" s="290"/>
      <c r="D4" s="393" t="str">
        <f>Z2_ZPI!B32</f>
        <v>Kurs 5.3.</v>
      </c>
      <c r="E4" s="394"/>
      <c r="F4" s="394"/>
      <c r="G4" s="394"/>
      <c r="H4" s="394"/>
      <c r="I4" s="395"/>
      <c r="J4" s="3"/>
      <c r="K4" s="3"/>
      <c r="L4" s="4"/>
      <c r="M4" s="4"/>
      <c r="N4" s="4"/>
      <c r="O4" s="4"/>
      <c r="P4" s="4"/>
      <c r="Q4" s="4"/>
      <c r="R4" s="4"/>
    </row>
    <row r="5" spans="1:19" ht="23.25" thickBot="1" x14ac:dyDescent="0.3">
      <c r="A5" s="291" t="s">
        <v>57</v>
      </c>
      <c r="B5" s="291"/>
      <c r="C5" s="291"/>
      <c r="D5" s="292" t="str">
        <f>Z2_ZPI!C32</f>
        <v>Zarządzanie zakresem, czasem i budżetem projektu IT</v>
      </c>
      <c r="E5" s="292"/>
      <c r="F5" s="292"/>
      <c r="G5" s="292"/>
      <c r="H5" s="292"/>
      <c r="I5" s="292"/>
      <c r="J5" s="292"/>
      <c r="K5" s="292"/>
      <c r="L5" s="293" t="s">
        <v>42</v>
      </c>
      <c r="M5" s="293"/>
      <c r="N5" s="72">
        <f>Z2_ZPI!D32</f>
        <v>4</v>
      </c>
      <c r="O5" s="293" t="s">
        <v>43</v>
      </c>
      <c r="P5" s="293"/>
      <c r="Q5" s="294" t="str">
        <f>Z2_ZPI!F33</f>
        <v>dr D. Dżega-Pietruszkiewicz</v>
      </c>
      <c r="R5" s="294"/>
      <c r="S5" s="29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(6)'!G6</f>
        <v>I</v>
      </c>
      <c r="H7" s="135" t="s">
        <v>47</v>
      </c>
      <c r="I7" s="40">
        <f>'M (6)'!I6</f>
        <v>2</v>
      </c>
      <c r="J7" s="213" t="s">
        <v>230</v>
      </c>
      <c r="K7" s="214"/>
      <c r="L7" s="400" t="s">
        <v>48</v>
      </c>
      <c r="M7" s="401"/>
      <c r="N7" s="7" t="s">
        <v>49</v>
      </c>
      <c r="O7" s="314" t="s">
        <v>50</v>
      </c>
      <c r="P7" s="314"/>
      <c r="Q7" s="315" t="s">
        <v>51</v>
      </c>
      <c r="R7" s="315"/>
      <c r="S7" s="73">
        <f>Z2_ZPI!G32</f>
        <v>24</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18" t="s">
        <v>59</v>
      </c>
      <c r="B10" s="219"/>
      <c r="C10" s="219"/>
      <c r="D10" s="219"/>
      <c r="E10" s="219"/>
      <c r="F10" s="219"/>
      <c r="G10" s="219"/>
      <c r="H10" s="219"/>
      <c r="I10" s="219"/>
      <c r="J10" s="219"/>
      <c r="K10" s="219"/>
      <c r="L10" s="219"/>
      <c r="M10" s="219"/>
      <c r="N10" s="219"/>
      <c r="O10" s="219"/>
      <c r="P10" s="219"/>
      <c r="Q10" s="219"/>
      <c r="R10" s="219"/>
      <c r="S10" s="220"/>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295" t="s">
        <v>63</v>
      </c>
      <c r="B14" s="650" t="s">
        <v>653</v>
      </c>
      <c r="C14" s="651"/>
      <c r="D14" s="651"/>
      <c r="E14" s="651"/>
      <c r="F14" s="651"/>
      <c r="G14" s="651"/>
      <c r="H14" s="651"/>
      <c r="I14" s="651"/>
      <c r="J14" s="651"/>
      <c r="K14" s="651"/>
      <c r="L14" s="651"/>
      <c r="M14" s="652"/>
      <c r="N14" s="653" t="s">
        <v>148</v>
      </c>
      <c r="O14" s="654"/>
      <c r="P14" s="654"/>
      <c r="Q14" s="654"/>
      <c r="R14" s="654"/>
      <c r="S14" s="655"/>
    </row>
    <row r="15" spans="1:19" ht="15" customHeight="1" x14ac:dyDescent="0.25">
      <c r="A15" s="296"/>
      <c r="B15" s="462"/>
      <c r="C15" s="463"/>
      <c r="D15" s="463"/>
      <c r="E15" s="463"/>
      <c r="F15" s="463"/>
      <c r="G15" s="463"/>
      <c r="H15" s="463"/>
      <c r="I15" s="463"/>
      <c r="J15" s="463"/>
      <c r="K15" s="463"/>
      <c r="L15" s="463"/>
      <c r="M15" s="464"/>
      <c r="N15" s="471"/>
      <c r="O15" s="472"/>
      <c r="P15" s="472"/>
      <c r="Q15" s="472"/>
      <c r="R15" s="472"/>
      <c r="S15" s="473"/>
    </row>
    <row r="16" spans="1:19" ht="15" customHeight="1" x14ac:dyDescent="0.25">
      <c r="A16" s="296"/>
      <c r="B16" s="462"/>
      <c r="C16" s="463"/>
      <c r="D16" s="463"/>
      <c r="E16" s="463"/>
      <c r="F16" s="463"/>
      <c r="G16" s="463"/>
      <c r="H16" s="463"/>
      <c r="I16" s="463"/>
      <c r="J16" s="463"/>
      <c r="K16" s="463"/>
      <c r="L16" s="463"/>
      <c r="M16" s="464"/>
      <c r="N16" s="471"/>
      <c r="O16" s="472"/>
      <c r="P16" s="472"/>
      <c r="Q16" s="472"/>
      <c r="R16" s="472"/>
      <c r="S16" s="473"/>
    </row>
    <row r="17" spans="1:19" ht="15" customHeight="1" x14ac:dyDescent="0.25">
      <c r="A17" s="296"/>
      <c r="B17" s="462"/>
      <c r="C17" s="463"/>
      <c r="D17" s="463"/>
      <c r="E17" s="463"/>
      <c r="F17" s="463"/>
      <c r="G17" s="463"/>
      <c r="H17" s="463"/>
      <c r="I17" s="463"/>
      <c r="J17" s="463"/>
      <c r="K17" s="463"/>
      <c r="L17" s="463"/>
      <c r="M17" s="464"/>
      <c r="N17" s="471"/>
      <c r="O17" s="472"/>
      <c r="P17" s="472"/>
      <c r="Q17" s="472"/>
      <c r="R17" s="472"/>
      <c r="S17" s="473"/>
    </row>
    <row r="18" spans="1:19" ht="15" customHeight="1" x14ac:dyDescent="0.25">
      <c r="A18" s="296"/>
      <c r="B18" s="510"/>
      <c r="C18" s="511"/>
      <c r="D18" s="511"/>
      <c r="E18" s="511"/>
      <c r="F18" s="511"/>
      <c r="G18" s="511"/>
      <c r="H18" s="511"/>
      <c r="I18" s="511"/>
      <c r="J18" s="511"/>
      <c r="K18" s="511"/>
      <c r="L18" s="511"/>
      <c r="M18" s="512"/>
      <c r="N18" s="513"/>
      <c r="O18" s="514"/>
      <c r="P18" s="514"/>
      <c r="Q18" s="514"/>
      <c r="R18" s="514"/>
      <c r="S18" s="515"/>
    </row>
    <row r="19" spans="1:19" ht="15" customHeight="1" x14ac:dyDescent="0.25">
      <c r="A19" s="296"/>
      <c r="B19" s="459" t="s">
        <v>654</v>
      </c>
      <c r="C19" s="460"/>
      <c r="D19" s="460"/>
      <c r="E19" s="460"/>
      <c r="F19" s="460"/>
      <c r="G19" s="460"/>
      <c r="H19" s="460"/>
      <c r="I19" s="460"/>
      <c r="J19" s="460"/>
      <c r="K19" s="460"/>
      <c r="L19" s="460"/>
      <c r="M19" s="461"/>
      <c r="N19" s="468" t="s">
        <v>158</v>
      </c>
      <c r="O19" s="469"/>
      <c r="P19" s="469"/>
      <c r="Q19" s="469"/>
      <c r="R19" s="469"/>
      <c r="S19" s="470"/>
    </row>
    <row r="20" spans="1:19" ht="15" customHeight="1" x14ac:dyDescent="0.25">
      <c r="A20" s="296"/>
      <c r="B20" s="462"/>
      <c r="C20" s="463"/>
      <c r="D20" s="463"/>
      <c r="E20" s="463"/>
      <c r="F20" s="463"/>
      <c r="G20" s="463"/>
      <c r="H20" s="463"/>
      <c r="I20" s="463"/>
      <c r="J20" s="463"/>
      <c r="K20" s="463"/>
      <c r="L20" s="463"/>
      <c r="M20" s="464"/>
      <c r="N20" s="471"/>
      <c r="O20" s="472"/>
      <c r="P20" s="472"/>
      <c r="Q20" s="472"/>
      <c r="R20" s="472"/>
      <c r="S20" s="473"/>
    </row>
    <row r="21" spans="1:19" ht="15" customHeight="1" x14ac:dyDescent="0.25">
      <c r="A21" s="296"/>
      <c r="B21" s="462"/>
      <c r="C21" s="463"/>
      <c r="D21" s="463"/>
      <c r="E21" s="463"/>
      <c r="F21" s="463"/>
      <c r="G21" s="463"/>
      <c r="H21" s="463"/>
      <c r="I21" s="463"/>
      <c r="J21" s="463"/>
      <c r="K21" s="463"/>
      <c r="L21" s="463"/>
      <c r="M21" s="464"/>
      <c r="N21" s="471"/>
      <c r="O21" s="472"/>
      <c r="P21" s="472"/>
      <c r="Q21" s="472"/>
      <c r="R21" s="472"/>
      <c r="S21" s="473"/>
    </row>
    <row r="22" spans="1:19" ht="15" customHeight="1" x14ac:dyDescent="0.25">
      <c r="A22" s="296"/>
      <c r="B22" s="462"/>
      <c r="C22" s="463"/>
      <c r="D22" s="463"/>
      <c r="E22" s="463"/>
      <c r="F22" s="463"/>
      <c r="G22" s="463"/>
      <c r="H22" s="463"/>
      <c r="I22" s="463"/>
      <c r="J22" s="463"/>
      <c r="K22" s="463"/>
      <c r="L22" s="463"/>
      <c r="M22" s="464"/>
      <c r="N22" s="471"/>
      <c r="O22" s="472"/>
      <c r="P22" s="472"/>
      <c r="Q22" s="472"/>
      <c r="R22" s="472"/>
      <c r="S22" s="473"/>
    </row>
    <row r="23" spans="1:19" ht="15" customHeight="1" x14ac:dyDescent="0.25">
      <c r="A23" s="296"/>
      <c r="B23" s="510"/>
      <c r="C23" s="511"/>
      <c r="D23" s="511"/>
      <c r="E23" s="511"/>
      <c r="F23" s="511"/>
      <c r="G23" s="511"/>
      <c r="H23" s="511"/>
      <c r="I23" s="511"/>
      <c r="J23" s="511"/>
      <c r="K23" s="511"/>
      <c r="L23" s="511"/>
      <c r="M23" s="512"/>
      <c r="N23" s="513"/>
      <c r="O23" s="514"/>
      <c r="P23" s="514"/>
      <c r="Q23" s="514"/>
      <c r="R23" s="514"/>
      <c r="S23" s="515"/>
    </row>
    <row r="24" spans="1:19" ht="15" customHeight="1" x14ac:dyDescent="0.25">
      <c r="A24" s="296"/>
      <c r="B24" s="459" t="s">
        <v>655</v>
      </c>
      <c r="C24" s="460"/>
      <c r="D24" s="460"/>
      <c r="E24" s="460"/>
      <c r="F24" s="460"/>
      <c r="G24" s="460"/>
      <c r="H24" s="460"/>
      <c r="I24" s="460"/>
      <c r="J24" s="460"/>
      <c r="K24" s="460"/>
      <c r="L24" s="460"/>
      <c r="M24" s="461"/>
      <c r="N24" s="468" t="s">
        <v>159</v>
      </c>
      <c r="O24" s="469"/>
      <c r="P24" s="469"/>
      <c r="Q24" s="469"/>
      <c r="R24" s="469"/>
      <c r="S24" s="470"/>
    </row>
    <row r="25" spans="1:19" ht="15" customHeight="1" x14ac:dyDescent="0.25">
      <c r="A25" s="296"/>
      <c r="B25" s="462"/>
      <c r="C25" s="463"/>
      <c r="D25" s="463"/>
      <c r="E25" s="463"/>
      <c r="F25" s="463"/>
      <c r="G25" s="463"/>
      <c r="H25" s="463"/>
      <c r="I25" s="463"/>
      <c r="J25" s="463"/>
      <c r="K25" s="463"/>
      <c r="L25" s="463"/>
      <c r="M25" s="464"/>
      <c r="N25" s="471"/>
      <c r="O25" s="472"/>
      <c r="P25" s="472"/>
      <c r="Q25" s="472"/>
      <c r="R25" s="472"/>
      <c r="S25" s="473"/>
    </row>
    <row r="26" spans="1:19" ht="15" customHeight="1" x14ac:dyDescent="0.25">
      <c r="A26" s="296"/>
      <c r="B26" s="462"/>
      <c r="C26" s="463"/>
      <c r="D26" s="463"/>
      <c r="E26" s="463"/>
      <c r="F26" s="463"/>
      <c r="G26" s="463"/>
      <c r="H26" s="463"/>
      <c r="I26" s="463"/>
      <c r="J26" s="463"/>
      <c r="K26" s="463"/>
      <c r="L26" s="463"/>
      <c r="M26" s="464"/>
      <c r="N26" s="471"/>
      <c r="O26" s="472"/>
      <c r="P26" s="472"/>
      <c r="Q26" s="472"/>
      <c r="R26" s="472"/>
      <c r="S26" s="473"/>
    </row>
    <row r="27" spans="1:19" ht="15" customHeight="1" x14ac:dyDescent="0.25">
      <c r="A27" s="296"/>
      <c r="B27" s="462"/>
      <c r="C27" s="463"/>
      <c r="D27" s="463"/>
      <c r="E27" s="463"/>
      <c r="F27" s="463"/>
      <c r="G27" s="463"/>
      <c r="H27" s="463"/>
      <c r="I27" s="463"/>
      <c r="J27" s="463"/>
      <c r="K27" s="463"/>
      <c r="L27" s="463"/>
      <c r="M27" s="464"/>
      <c r="N27" s="471"/>
      <c r="O27" s="472"/>
      <c r="P27" s="472"/>
      <c r="Q27" s="472"/>
      <c r="R27" s="472"/>
      <c r="S27" s="473"/>
    </row>
    <row r="28" spans="1:19" ht="15" customHeight="1" thickBot="1" x14ac:dyDescent="0.3">
      <c r="A28" s="296"/>
      <c r="B28" s="510"/>
      <c r="C28" s="511"/>
      <c r="D28" s="511"/>
      <c r="E28" s="511"/>
      <c r="F28" s="511"/>
      <c r="G28" s="511"/>
      <c r="H28" s="511"/>
      <c r="I28" s="511"/>
      <c r="J28" s="511"/>
      <c r="K28" s="511"/>
      <c r="L28" s="511"/>
      <c r="M28" s="512"/>
      <c r="N28" s="513"/>
      <c r="O28" s="514"/>
      <c r="P28" s="514"/>
      <c r="Q28" s="514"/>
      <c r="R28" s="514"/>
      <c r="S28" s="515"/>
    </row>
    <row r="29" spans="1:19" ht="15" hidden="1" customHeight="1" x14ac:dyDescent="0.25">
      <c r="A29" s="296"/>
      <c r="B29" s="459"/>
      <c r="C29" s="460"/>
      <c r="D29" s="460"/>
      <c r="E29" s="460"/>
      <c r="F29" s="460"/>
      <c r="G29" s="460"/>
      <c r="H29" s="460"/>
      <c r="I29" s="460"/>
      <c r="J29" s="460"/>
      <c r="K29" s="460"/>
      <c r="L29" s="460"/>
      <c r="M29" s="461"/>
      <c r="N29" s="471"/>
      <c r="O29" s="472"/>
      <c r="P29" s="472"/>
      <c r="Q29" s="472"/>
      <c r="R29" s="472"/>
      <c r="S29" s="473"/>
    </row>
    <row r="30" spans="1:19" ht="15" hidden="1" customHeight="1" x14ac:dyDescent="0.25">
      <c r="A30" s="296"/>
      <c r="B30" s="462"/>
      <c r="C30" s="463"/>
      <c r="D30" s="463"/>
      <c r="E30" s="463"/>
      <c r="F30" s="463"/>
      <c r="G30" s="463"/>
      <c r="H30" s="463"/>
      <c r="I30" s="463"/>
      <c r="J30" s="463"/>
      <c r="K30" s="463"/>
      <c r="L30" s="463"/>
      <c r="M30" s="464"/>
      <c r="N30" s="471"/>
      <c r="O30" s="472"/>
      <c r="P30" s="472"/>
      <c r="Q30" s="472"/>
      <c r="R30" s="472"/>
      <c r="S30" s="473"/>
    </row>
    <row r="31" spans="1:19" ht="15" hidden="1" customHeight="1" x14ac:dyDescent="0.25">
      <c r="A31" s="296"/>
      <c r="B31" s="462"/>
      <c r="C31" s="463"/>
      <c r="D31" s="463"/>
      <c r="E31" s="463"/>
      <c r="F31" s="463"/>
      <c r="G31" s="463"/>
      <c r="H31" s="463"/>
      <c r="I31" s="463"/>
      <c r="J31" s="463"/>
      <c r="K31" s="463"/>
      <c r="L31" s="463"/>
      <c r="M31" s="464"/>
      <c r="N31" s="471"/>
      <c r="O31" s="472"/>
      <c r="P31" s="472"/>
      <c r="Q31" s="472"/>
      <c r="R31" s="472"/>
      <c r="S31" s="473"/>
    </row>
    <row r="32" spans="1:19" ht="15" hidden="1" customHeight="1" x14ac:dyDescent="0.25">
      <c r="A32" s="296"/>
      <c r="B32" s="462"/>
      <c r="C32" s="463"/>
      <c r="D32" s="463"/>
      <c r="E32" s="463"/>
      <c r="F32" s="463"/>
      <c r="G32" s="463"/>
      <c r="H32" s="463"/>
      <c r="I32" s="463"/>
      <c r="J32" s="463"/>
      <c r="K32" s="463"/>
      <c r="L32" s="463"/>
      <c r="M32" s="464"/>
      <c r="N32" s="471"/>
      <c r="O32" s="472"/>
      <c r="P32" s="472"/>
      <c r="Q32" s="472"/>
      <c r="R32" s="472"/>
      <c r="S32" s="473"/>
    </row>
    <row r="33" spans="1:19" ht="15" hidden="1" customHeight="1" thickBot="1" x14ac:dyDescent="0.3">
      <c r="A33" s="297"/>
      <c r="B33" s="465"/>
      <c r="C33" s="466"/>
      <c r="D33" s="466"/>
      <c r="E33" s="466"/>
      <c r="F33" s="466"/>
      <c r="G33" s="466"/>
      <c r="H33" s="466"/>
      <c r="I33" s="466"/>
      <c r="J33" s="466"/>
      <c r="K33" s="466"/>
      <c r="L33" s="466"/>
      <c r="M33" s="467"/>
      <c r="N33" s="474"/>
      <c r="O33" s="475"/>
      <c r="P33" s="475"/>
      <c r="Q33" s="475"/>
      <c r="R33" s="475"/>
      <c r="S33" s="476"/>
    </row>
    <row r="34" spans="1:19" ht="15" customHeight="1" x14ac:dyDescent="0.25">
      <c r="A34" s="301" t="s">
        <v>64</v>
      </c>
      <c r="B34" s="650" t="s">
        <v>656</v>
      </c>
      <c r="C34" s="651"/>
      <c r="D34" s="651"/>
      <c r="E34" s="651"/>
      <c r="F34" s="651"/>
      <c r="G34" s="651"/>
      <c r="H34" s="651"/>
      <c r="I34" s="651"/>
      <c r="J34" s="651"/>
      <c r="K34" s="651"/>
      <c r="L34" s="651"/>
      <c r="M34" s="652"/>
      <c r="N34" s="653" t="s">
        <v>167</v>
      </c>
      <c r="O34" s="654"/>
      <c r="P34" s="654"/>
      <c r="Q34" s="654"/>
      <c r="R34" s="654"/>
      <c r="S34" s="655"/>
    </row>
    <row r="35" spans="1:19" ht="15" customHeight="1" x14ac:dyDescent="0.25">
      <c r="A35" s="302"/>
      <c r="B35" s="462"/>
      <c r="C35" s="463"/>
      <c r="D35" s="463"/>
      <c r="E35" s="463"/>
      <c r="F35" s="463"/>
      <c r="G35" s="463"/>
      <c r="H35" s="463"/>
      <c r="I35" s="463"/>
      <c r="J35" s="463"/>
      <c r="K35" s="463"/>
      <c r="L35" s="463"/>
      <c r="M35" s="464"/>
      <c r="N35" s="471" t="s">
        <v>175</v>
      </c>
      <c r="O35" s="472"/>
      <c r="P35" s="472"/>
      <c r="Q35" s="472"/>
      <c r="R35" s="472"/>
      <c r="S35" s="473"/>
    </row>
    <row r="36" spans="1:19" ht="15" customHeight="1" x14ac:dyDescent="0.25">
      <c r="A36" s="302"/>
      <c r="B36" s="462"/>
      <c r="C36" s="463"/>
      <c r="D36" s="463"/>
      <c r="E36" s="463"/>
      <c r="F36" s="463"/>
      <c r="G36" s="463"/>
      <c r="H36" s="463"/>
      <c r="I36" s="463"/>
      <c r="J36" s="463"/>
      <c r="K36" s="463"/>
      <c r="L36" s="463"/>
      <c r="M36" s="464"/>
      <c r="N36" s="471"/>
      <c r="O36" s="472"/>
      <c r="P36" s="472"/>
      <c r="Q36" s="472"/>
      <c r="R36" s="472"/>
      <c r="S36" s="473"/>
    </row>
    <row r="37" spans="1:19" ht="15" customHeight="1" x14ac:dyDescent="0.25">
      <c r="A37" s="302"/>
      <c r="B37" s="462"/>
      <c r="C37" s="463"/>
      <c r="D37" s="463"/>
      <c r="E37" s="463"/>
      <c r="F37" s="463"/>
      <c r="G37" s="463"/>
      <c r="H37" s="463"/>
      <c r="I37" s="463"/>
      <c r="J37" s="463"/>
      <c r="K37" s="463"/>
      <c r="L37" s="463"/>
      <c r="M37" s="464"/>
      <c r="N37" s="471"/>
      <c r="O37" s="472"/>
      <c r="P37" s="472"/>
      <c r="Q37" s="472"/>
      <c r="R37" s="472"/>
      <c r="S37" s="473"/>
    </row>
    <row r="38" spans="1:19" ht="15" customHeight="1" x14ac:dyDescent="0.25">
      <c r="A38" s="302"/>
      <c r="B38" s="510"/>
      <c r="C38" s="511"/>
      <c r="D38" s="511"/>
      <c r="E38" s="511"/>
      <c r="F38" s="511"/>
      <c r="G38" s="511"/>
      <c r="H38" s="511"/>
      <c r="I38" s="511"/>
      <c r="J38" s="511"/>
      <c r="K38" s="511"/>
      <c r="L38" s="511"/>
      <c r="M38" s="512"/>
      <c r="N38" s="513"/>
      <c r="O38" s="514"/>
      <c r="P38" s="514"/>
      <c r="Q38" s="514"/>
      <c r="R38" s="514"/>
      <c r="S38" s="515"/>
    </row>
    <row r="39" spans="1:19" ht="15" customHeight="1" x14ac:dyDescent="0.25">
      <c r="A39" s="302"/>
      <c r="B39" s="459" t="s">
        <v>657</v>
      </c>
      <c r="C39" s="460"/>
      <c r="D39" s="460"/>
      <c r="E39" s="460"/>
      <c r="F39" s="460"/>
      <c r="G39" s="460"/>
      <c r="H39" s="460"/>
      <c r="I39" s="460"/>
      <c r="J39" s="460"/>
      <c r="K39" s="460"/>
      <c r="L39" s="460"/>
      <c r="M39" s="461"/>
      <c r="N39" s="468" t="s">
        <v>175</v>
      </c>
      <c r="O39" s="469"/>
      <c r="P39" s="469"/>
      <c r="Q39" s="469"/>
      <c r="R39" s="469"/>
      <c r="S39" s="470"/>
    </row>
    <row r="40" spans="1:19" ht="15" customHeight="1" x14ac:dyDescent="0.25">
      <c r="A40" s="302"/>
      <c r="B40" s="462"/>
      <c r="C40" s="463"/>
      <c r="D40" s="463"/>
      <c r="E40" s="463"/>
      <c r="F40" s="463"/>
      <c r="G40" s="463"/>
      <c r="H40" s="463"/>
      <c r="I40" s="463"/>
      <c r="J40" s="463"/>
      <c r="K40" s="463"/>
      <c r="L40" s="463"/>
      <c r="M40" s="464"/>
      <c r="N40" s="471"/>
      <c r="O40" s="472"/>
      <c r="P40" s="472"/>
      <c r="Q40" s="472"/>
      <c r="R40" s="472"/>
      <c r="S40" s="473"/>
    </row>
    <row r="41" spans="1:19" ht="15" customHeight="1" x14ac:dyDescent="0.25">
      <c r="A41" s="302"/>
      <c r="B41" s="462"/>
      <c r="C41" s="463"/>
      <c r="D41" s="463"/>
      <c r="E41" s="463"/>
      <c r="F41" s="463"/>
      <c r="G41" s="463"/>
      <c r="H41" s="463"/>
      <c r="I41" s="463"/>
      <c r="J41" s="463"/>
      <c r="K41" s="463"/>
      <c r="L41" s="463"/>
      <c r="M41" s="464"/>
      <c r="N41" s="471"/>
      <c r="O41" s="472"/>
      <c r="P41" s="472"/>
      <c r="Q41" s="472"/>
      <c r="R41" s="472"/>
      <c r="S41" s="473"/>
    </row>
    <row r="42" spans="1:19" ht="15" customHeight="1" x14ac:dyDescent="0.25">
      <c r="A42" s="302"/>
      <c r="B42" s="462"/>
      <c r="C42" s="463"/>
      <c r="D42" s="463"/>
      <c r="E42" s="463"/>
      <c r="F42" s="463"/>
      <c r="G42" s="463"/>
      <c r="H42" s="463"/>
      <c r="I42" s="463"/>
      <c r="J42" s="463"/>
      <c r="K42" s="463"/>
      <c r="L42" s="463"/>
      <c r="M42" s="464"/>
      <c r="N42" s="471"/>
      <c r="O42" s="472"/>
      <c r="P42" s="472"/>
      <c r="Q42" s="472"/>
      <c r="R42" s="472"/>
      <c r="S42" s="473"/>
    </row>
    <row r="43" spans="1:19" ht="15" customHeight="1" x14ac:dyDescent="0.25">
      <c r="A43" s="302"/>
      <c r="B43" s="510"/>
      <c r="C43" s="511"/>
      <c r="D43" s="511"/>
      <c r="E43" s="511"/>
      <c r="F43" s="511"/>
      <c r="G43" s="511"/>
      <c r="H43" s="511"/>
      <c r="I43" s="511"/>
      <c r="J43" s="511"/>
      <c r="K43" s="511"/>
      <c r="L43" s="511"/>
      <c r="M43" s="512"/>
      <c r="N43" s="513"/>
      <c r="O43" s="514"/>
      <c r="P43" s="514"/>
      <c r="Q43" s="514"/>
      <c r="R43" s="514"/>
      <c r="S43" s="515"/>
    </row>
    <row r="44" spans="1:19" ht="15" customHeight="1" x14ac:dyDescent="0.25">
      <c r="A44" s="302"/>
      <c r="B44" s="459" t="s">
        <v>658</v>
      </c>
      <c r="C44" s="460"/>
      <c r="D44" s="460"/>
      <c r="E44" s="460"/>
      <c r="F44" s="460"/>
      <c r="G44" s="460"/>
      <c r="H44" s="460"/>
      <c r="I44" s="460"/>
      <c r="J44" s="460"/>
      <c r="K44" s="460"/>
      <c r="L44" s="460"/>
      <c r="M44" s="461"/>
      <c r="N44" s="468" t="s">
        <v>171</v>
      </c>
      <c r="O44" s="469"/>
      <c r="P44" s="469"/>
      <c r="Q44" s="469"/>
      <c r="R44" s="469"/>
      <c r="S44" s="470"/>
    </row>
    <row r="45" spans="1:19" ht="15" customHeight="1" x14ac:dyDescent="0.25">
      <c r="A45" s="302"/>
      <c r="B45" s="462"/>
      <c r="C45" s="463"/>
      <c r="D45" s="463"/>
      <c r="E45" s="463"/>
      <c r="F45" s="463"/>
      <c r="G45" s="463"/>
      <c r="H45" s="463"/>
      <c r="I45" s="463"/>
      <c r="J45" s="463"/>
      <c r="K45" s="463"/>
      <c r="L45" s="463"/>
      <c r="M45" s="464"/>
      <c r="N45" s="471"/>
      <c r="O45" s="472"/>
      <c r="P45" s="472"/>
      <c r="Q45" s="472"/>
      <c r="R45" s="472"/>
      <c r="S45" s="473"/>
    </row>
    <row r="46" spans="1:19" ht="15" customHeight="1" x14ac:dyDescent="0.25">
      <c r="A46" s="302"/>
      <c r="B46" s="462"/>
      <c r="C46" s="463"/>
      <c r="D46" s="463"/>
      <c r="E46" s="463"/>
      <c r="F46" s="463"/>
      <c r="G46" s="463"/>
      <c r="H46" s="463"/>
      <c r="I46" s="463"/>
      <c r="J46" s="463"/>
      <c r="K46" s="463"/>
      <c r="L46" s="463"/>
      <c r="M46" s="464"/>
      <c r="N46" s="471"/>
      <c r="O46" s="472"/>
      <c r="P46" s="472"/>
      <c r="Q46" s="472"/>
      <c r="R46" s="472"/>
      <c r="S46" s="473"/>
    </row>
    <row r="47" spans="1:19" ht="15" customHeight="1" x14ac:dyDescent="0.25">
      <c r="A47" s="302"/>
      <c r="B47" s="462"/>
      <c r="C47" s="463"/>
      <c r="D47" s="463"/>
      <c r="E47" s="463"/>
      <c r="F47" s="463"/>
      <c r="G47" s="463"/>
      <c r="H47" s="463"/>
      <c r="I47" s="463"/>
      <c r="J47" s="463"/>
      <c r="K47" s="463"/>
      <c r="L47" s="463"/>
      <c r="M47" s="464"/>
      <c r="N47" s="471"/>
      <c r="O47" s="472"/>
      <c r="P47" s="472"/>
      <c r="Q47" s="472"/>
      <c r="R47" s="472"/>
      <c r="S47" s="473"/>
    </row>
    <row r="48" spans="1:19" ht="15" customHeight="1" thickBot="1" x14ac:dyDescent="0.3">
      <c r="A48" s="302"/>
      <c r="B48" s="510"/>
      <c r="C48" s="511"/>
      <c r="D48" s="511"/>
      <c r="E48" s="511"/>
      <c r="F48" s="511"/>
      <c r="G48" s="511"/>
      <c r="H48" s="511"/>
      <c r="I48" s="511"/>
      <c r="J48" s="511"/>
      <c r="K48" s="511"/>
      <c r="L48" s="511"/>
      <c r="M48" s="512"/>
      <c r="N48" s="513"/>
      <c r="O48" s="514"/>
      <c r="P48" s="514"/>
      <c r="Q48" s="514"/>
      <c r="R48" s="514"/>
      <c r="S48" s="515"/>
    </row>
    <row r="49" spans="1:19" ht="15" hidden="1" customHeight="1" x14ac:dyDescent="0.25">
      <c r="A49" s="302"/>
      <c r="B49" s="459"/>
      <c r="C49" s="460"/>
      <c r="D49" s="460"/>
      <c r="E49" s="460"/>
      <c r="F49" s="460"/>
      <c r="G49" s="460"/>
      <c r="H49" s="460"/>
      <c r="I49" s="460"/>
      <c r="J49" s="460"/>
      <c r="K49" s="460"/>
      <c r="L49" s="460"/>
      <c r="M49" s="461"/>
      <c r="N49" s="468"/>
      <c r="O49" s="469"/>
      <c r="P49" s="469"/>
      <c r="Q49" s="469"/>
      <c r="R49" s="469"/>
      <c r="S49" s="470"/>
    </row>
    <row r="50" spans="1:19" ht="15" hidden="1" customHeight="1" x14ac:dyDescent="0.25">
      <c r="A50" s="302"/>
      <c r="B50" s="462"/>
      <c r="C50" s="463"/>
      <c r="D50" s="463"/>
      <c r="E50" s="463"/>
      <c r="F50" s="463"/>
      <c r="G50" s="463"/>
      <c r="H50" s="463"/>
      <c r="I50" s="463"/>
      <c r="J50" s="463"/>
      <c r="K50" s="463"/>
      <c r="L50" s="463"/>
      <c r="M50" s="464"/>
      <c r="N50" s="471"/>
      <c r="O50" s="472"/>
      <c r="P50" s="472"/>
      <c r="Q50" s="472"/>
      <c r="R50" s="472"/>
      <c r="S50" s="473"/>
    </row>
    <row r="51" spans="1:19" ht="15" hidden="1" customHeight="1" x14ac:dyDescent="0.25">
      <c r="A51" s="302"/>
      <c r="B51" s="462"/>
      <c r="C51" s="463"/>
      <c r="D51" s="463"/>
      <c r="E51" s="463"/>
      <c r="F51" s="463"/>
      <c r="G51" s="463"/>
      <c r="H51" s="463"/>
      <c r="I51" s="463"/>
      <c r="J51" s="463"/>
      <c r="K51" s="463"/>
      <c r="L51" s="463"/>
      <c r="M51" s="464"/>
      <c r="N51" s="471"/>
      <c r="O51" s="472"/>
      <c r="P51" s="472"/>
      <c r="Q51" s="472"/>
      <c r="R51" s="472"/>
      <c r="S51" s="473"/>
    </row>
    <row r="52" spans="1:19" ht="15" hidden="1" customHeight="1" x14ac:dyDescent="0.25">
      <c r="A52" s="302"/>
      <c r="B52" s="462"/>
      <c r="C52" s="463"/>
      <c r="D52" s="463"/>
      <c r="E52" s="463"/>
      <c r="F52" s="463"/>
      <c r="G52" s="463"/>
      <c r="H52" s="463"/>
      <c r="I52" s="463"/>
      <c r="J52" s="463"/>
      <c r="K52" s="463"/>
      <c r="L52" s="463"/>
      <c r="M52" s="464"/>
      <c r="N52" s="471"/>
      <c r="O52" s="472"/>
      <c r="P52" s="472"/>
      <c r="Q52" s="472"/>
      <c r="R52" s="472"/>
      <c r="S52" s="473"/>
    </row>
    <row r="53" spans="1:19" ht="15" hidden="1" customHeight="1" thickBot="1" x14ac:dyDescent="0.3">
      <c r="A53" s="302"/>
      <c r="B53" s="462"/>
      <c r="C53" s="463"/>
      <c r="D53" s="463"/>
      <c r="E53" s="463"/>
      <c r="F53" s="463"/>
      <c r="G53" s="463"/>
      <c r="H53" s="463"/>
      <c r="I53" s="463"/>
      <c r="J53" s="463"/>
      <c r="K53" s="463"/>
      <c r="L53" s="463"/>
      <c r="M53" s="464"/>
      <c r="N53" s="477"/>
      <c r="O53" s="478"/>
      <c r="P53" s="478"/>
      <c r="Q53" s="478"/>
      <c r="R53" s="478"/>
      <c r="S53" s="479"/>
    </row>
    <row r="54" spans="1:19" ht="15" customHeight="1" x14ac:dyDescent="0.25">
      <c r="A54" s="519" t="s">
        <v>65</v>
      </c>
      <c r="B54" s="659" t="s">
        <v>659</v>
      </c>
      <c r="C54" s="660"/>
      <c r="D54" s="660"/>
      <c r="E54" s="660"/>
      <c r="F54" s="660"/>
      <c r="G54" s="660"/>
      <c r="H54" s="660"/>
      <c r="I54" s="660"/>
      <c r="J54" s="660"/>
      <c r="K54" s="660"/>
      <c r="L54" s="660"/>
      <c r="M54" s="661"/>
      <c r="N54" s="653" t="s">
        <v>183</v>
      </c>
      <c r="O54" s="654"/>
      <c r="P54" s="654"/>
      <c r="Q54" s="654"/>
      <c r="R54" s="654"/>
      <c r="S54" s="655"/>
    </row>
    <row r="55" spans="1:19" ht="15" customHeight="1" x14ac:dyDescent="0.25">
      <c r="A55" s="296"/>
      <c r="B55" s="662"/>
      <c r="C55" s="663"/>
      <c r="D55" s="663"/>
      <c r="E55" s="663"/>
      <c r="F55" s="663"/>
      <c r="G55" s="663"/>
      <c r="H55" s="663"/>
      <c r="I55" s="663"/>
      <c r="J55" s="663"/>
      <c r="K55" s="663"/>
      <c r="L55" s="663"/>
      <c r="M55" s="664"/>
      <c r="N55" s="471"/>
      <c r="O55" s="472"/>
      <c r="P55" s="472"/>
      <c r="Q55" s="472"/>
      <c r="R55" s="472"/>
      <c r="S55" s="473"/>
    </row>
    <row r="56" spans="1:19" ht="15" customHeight="1" x14ac:dyDescent="0.25">
      <c r="A56" s="296"/>
      <c r="B56" s="662"/>
      <c r="C56" s="663"/>
      <c r="D56" s="663"/>
      <c r="E56" s="663"/>
      <c r="F56" s="663"/>
      <c r="G56" s="663"/>
      <c r="H56" s="663"/>
      <c r="I56" s="663"/>
      <c r="J56" s="663"/>
      <c r="K56" s="663"/>
      <c r="L56" s="663"/>
      <c r="M56" s="664"/>
      <c r="N56" s="471"/>
      <c r="O56" s="472"/>
      <c r="P56" s="472"/>
      <c r="Q56" s="472"/>
      <c r="R56" s="472"/>
      <c r="S56" s="473"/>
    </row>
    <row r="57" spans="1:19" ht="15" customHeight="1" x14ac:dyDescent="0.25">
      <c r="A57" s="296"/>
      <c r="B57" s="662"/>
      <c r="C57" s="663"/>
      <c r="D57" s="663"/>
      <c r="E57" s="663"/>
      <c r="F57" s="663"/>
      <c r="G57" s="663"/>
      <c r="H57" s="663"/>
      <c r="I57" s="663"/>
      <c r="J57" s="663"/>
      <c r="K57" s="663"/>
      <c r="L57" s="663"/>
      <c r="M57" s="664"/>
      <c r="N57" s="471"/>
      <c r="O57" s="472"/>
      <c r="P57" s="472"/>
      <c r="Q57" s="472"/>
      <c r="R57" s="472"/>
      <c r="S57" s="473"/>
    </row>
    <row r="58" spans="1:19" ht="15" customHeight="1" x14ac:dyDescent="0.25">
      <c r="A58" s="296"/>
      <c r="B58" s="665"/>
      <c r="C58" s="666"/>
      <c r="D58" s="666"/>
      <c r="E58" s="666"/>
      <c r="F58" s="666"/>
      <c r="G58" s="666"/>
      <c r="H58" s="666"/>
      <c r="I58" s="666"/>
      <c r="J58" s="666"/>
      <c r="K58" s="666"/>
      <c r="L58" s="666"/>
      <c r="M58" s="667"/>
      <c r="N58" s="513"/>
      <c r="O58" s="514"/>
      <c r="P58" s="514"/>
      <c r="Q58" s="514"/>
      <c r="R58" s="514"/>
      <c r="S58" s="515"/>
    </row>
    <row r="59" spans="1:19" ht="15" customHeight="1" x14ac:dyDescent="0.25">
      <c r="A59" s="296"/>
      <c r="B59" s="668" t="s">
        <v>660</v>
      </c>
      <c r="C59" s="669"/>
      <c r="D59" s="669"/>
      <c r="E59" s="669"/>
      <c r="F59" s="669"/>
      <c r="G59" s="669"/>
      <c r="H59" s="669"/>
      <c r="I59" s="669"/>
      <c r="J59" s="669"/>
      <c r="K59" s="669"/>
      <c r="L59" s="669"/>
      <c r="M59" s="670"/>
      <c r="N59" s="468" t="s">
        <v>184</v>
      </c>
      <c r="O59" s="469"/>
      <c r="P59" s="469"/>
      <c r="Q59" s="469"/>
      <c r="R59" s="469"/>
      <c r="S59" s="470"/>
    </row>
    <row r="60" spans="1:19" ht="15" customHeight="1" x14ac:dyDescent="0.25">
      <c r="A60" s="296"/>
      <c r="B60" s="662"/>
      <c r="C60" s="663"/>
      <c r="D60" s="663"/>
      <c r="E60" s="663"/>
      <c r="F60" s="663"/>
      <c r="G60" s="663"/>
      <c r="H60" s="663"/>
      <c r="I60" s="663"/>
      <c r="J60" s="663"/>
      <c r="K60" s="663"/>
      <c r="L60" s="663"/>
      <c r="M60" s="664"/>
      <c r="N60" s="471"/>
      <c r="O60" s="472"/>
      <c r="P60" s="472"/>
      <c r="Q60" s="472"/>
      <c r="R60" s="472"/>
      <c r="S60" s="473"/>
    </row>
    <row r="61" spans="1:19" ht="15" customHeight="1" x14ac:dyDescent="0.25">
      <c r="A61" s="296"/>
      <c r="B61" s="662"/>
      <c r="C61" s="663"/>
      <c r="D61" s="663"/>
      <c r="E61" s="663"/>
      <c r="F61" s="663"/>
      <c r="G61" s="663"/>
      <c r="H61" s="663"/>
      <c r="I61" s="663"/>
      <c r="J61" s="663"/>
      <c r="K61" s="663"/>
      <c r="L61" s="663"/>
      <c r="M61" s="664"/>
      <c r="N61" s="471"/>
      <c r="O61" s="472"/>
      <c r="P61" s="472"/>
      <c r="Q61" s="472"/>
      <c r="R61" s="472"/>
      <c r="S61" s="473"/>
    </row>
    <row r="62" spans="1:19" ht="15" customHeight="1" x14ac:dyDescent="0.25">
      <c r="A62" s="296"/>
      <c r="B62" s="662"/>
      <c r="C62" s="663"/>
      <c r="D62" s="663"/>
      <c r="E62" s="663"/>
      <c r="F62" s="663"/>
      <c r="G62" s="663"/>
      <c r="H62" s="663"/>
      <c r="I62" s="663"/>
      <c r="J62" s="663"/>
      <c r="K62" s="663"/>
      <c r="L62" s="663"/>
      <c r="M62" s="664"/>
      <c r="N62" s="471"/>
      <c r="O62" s="472"/>
      <c r="P62" s="472"/>
      <c r="Q62" s="472"/>
      <c r="R62" s="472"/>
      <c r="S62" s="473"/>
    </row>
    <row r="63" spans="1:19" ht="15" customHeight="1" x14ac:dyDescent="0.25">
      <c r="A63" s="296"/>
      <c r="B63" s="665"/>
      <c r="C63" s="666"/>
      <c r="D63" s="666"/>
      <c r="E63" s="666"/>
      <c r="F63" s="666"/>
      <c r="G63" s="666"/>
      <c r="H63" s="666"/>
      <c r="I63" s="666"/>
      <c r="J63" s="666"/>
      <c r="K63" s="666"/>
      <c r="L63" s="666"/>
      <c r="M63" s="667"/>
      <c r="N63" s="513"/>
      <c r="O63" s="514"/>
      <c r="P63" s="514"/>
      <c r="Q63" s="514"/>
      <c r="R63" s="514"/>
      <c r="S63" s="515"/>
    </row>
    <row r="64" spans="1:19" ht="15" customHeight="1" x14ac:dyDescent="0.25">
      <c r="A64" s="296"/>
      <c r="B64" s="668" t="s">
        <v>661</v>
      </c>
      <c r="C64" s="669"/>
      <c r="D64" s="669"/>
      <c r="E64" s="669"/>
      <c r="F64" s="669"/>
      <c r="G64" s="669"/>
      <c r="H64" s="669"/>
      <c r="I64" s="669"/>
      <c r="J64" s="669"/>
      <c r="K64" s="669"/>
      <c r="L64" s="669"/>
      <c r="M64" s="670"/>
      <c r="N64" s="468" t="s">
        <v>186</v>
      </c>
      <c r="O64" s="469"/>
      <c r="P64" s="469"/>
      <c r="Q64" s="469"/>
      <c r="R64" s="469"/>
      <c r="S64" s="470"/>
    </row>
    <row r="65" spans="1:19" ht="15" customHeight="1" x14ac:dyDescent="0.25">
      <c r="A65" s="296"/>
      <c r="B65" s="662"/>
      <c r="C65" s="663"/>
      <c r="D65" s="663"/>
      <c r="E65" s="663"/>
      <c r="F65" s="663"/>
      <c r="G65" s="663"/>
      <c r="H65" s="663"/>
      <c r="I65" s="663"/>
      <c r="J65" s="663"/>
      <c r="K65" s="663"/>
      <c r="L65" s="663"/>
      <c r="M65" s="664"/>
      <c r="N65" s="471"/>
      <c r="O65" s="472"/>
      <c r="P65" s="472"/>
      <c r="Q65" s="472"/>
      <c r="R65" s="472"/>
      <c r="S65" s="473"/>
    </row>
    <row r="66" spans="1:19" ht="15" customHeight="1" x14ac:dyDescent="0.25">
      <c r="A66" s="296"/>
      <c r="B66" s="662"/>
      <c r="C66" s="663"/>
      <c r="D66" s="663"/>
      <c r="E66" s="663"/>
      <c r="F66" s="663"/>
      <c r="G66" s="663"/>
      <c r="H66" s="663"/>
      <c r="I66" s="663"/>
      <c r="J66" s="663"/>
      <c r="K66" s="663"/>
      <c r="L66" s="663"/>
      <c r="M66" s="664"/>
      <c r="N66" s="471"/>
      <c r="O66" s="472"/>
      <c r="P66" s="472"/>
      <c r="Q66" s="472"/>
      <c r="R66" s="472"/>
      <c r="S66" s="473"/>
    </row>
    <row r="67" spans="1:19" ht="15" customHeight="1" x14ac:dyDescent="0.25">
      <c r="A67" s="296"/>
      <c r="B67" s="662"/>
      <c r="C67" s="663"/>
      <c r="D67" s="663"/>
      <c r="E67" s="663"/>
      <c r="F67" s="663"/>
      <c r="G67" s="663"/>
      <c r="H67" s="663"/>
      <c r="I67" s="663"/>
      <c r="J67" s="663"/>
      <c r="K67" s="663"/>
      <c r="L67" s="663"/>
      <c r="M67" s="664"/>
      <c r="N67" s="471"/>
      <c r="O67" s="472"/>
      <c r="P67" s="472"/>
      <c r="Q67" s="472"/>
      <c r="R67" s="472"/>
      <c r="S67" s="473"/>
    </row>
    <row r="68" spans="1:19" ht="15" customHeight="1" thickBot="1" x14ac:dyDescent="0.3">
      <c r="A68" s="297"/>
      <c r="B68" s="665"/>
      <c r="C68" s="666"/>
      <c r="D68" s="666"/>
      <c r="E68" s="666"/>
      <c r="F68" s="666"/>
      <c r="G68" s="666"/>
      <c r="H68" s="666"/>
      <c r="I68" s="666"/>
      <c r="J68" s="666"/>
      <c r="K68" s="666"/>
      <c r="L68" s="666"/>
      <c r="M68" s="667"/>
      <c r="N68" s="513"/>
      <c r="O68" s="514"/>
      <c r="P68" s="514"/>
      <c r="Q68" s="514"/>
      <c r="R68" s="514"/>
      <c r="S68" s="515"/>
    </row>
    <row r="69" spans="1:19" ht="15" customHeight="1" x14ac:dyDescent="0.25">
      <c r="A69" s="433"/>
      <c r="B69" s="434"/>
      <c r="C69" s="434"/>
      <c r="D69" s="434"/>
      <c r="E69" s="434"/>
      <c r="F69" s="434"/>
      <c r="G69" s="434"/>
      <c r="H69" s="434"/>
      <c r="I69" s="434"/>
      <c r="J69" s="434"/>
      <c r="K69" s="434"/>
      <c r="L69" s="434"/>
      <c r="M69" s="434"/>
      <c r="N69" s="434"/>
      <c r="O69" s="434"/>
      <c r="P69" s="434"/>
      <c r="Q69" s="434"/>
      <c r="R69" s="434"/>
      <c r="S69" s="435"/>
    </row>
    <row r="70" spans="1:19" ht="20.100000000000001" customHeight="1" x14ac:dyDescent="0.25">
      <c r="A70" s="218" t="s">
        <v>66</v>
      </c>
      <c r="B70" s="219"/>
      <c r="C70" s="219"/>
      <c r="D70" s="219"/>
      <c r="E70" s="219"/>
      <c r="F70" s="219"/>
      <c r="G70" s="219"/>
      <c r="H70" s="219"/>
      <c r="I70" s="219"/>
      <c r="J70" s="32"/>
      <c r="K70" s="445" t="s">
        <v>67</v>
      </c>
      <c r="L70" s="239"/>
      <c r="M70" s="239"/>
      <c r="N70" s="239"/>
      <c r="O70" s="239"/>
      <c r="P70" s="239"/>
      <c r="Q70" s="239"/>
      <c r="R70" s="239"/>
      <c r="S70" s="240"/>
    </row>
    <row r="71" spans="1:19" ht="15" customHeight="1" x14ac:dyDescent="0.25">
      <c r="A71" s="296" t="s">
        <v>142</v>
      </c>
      <c r="B71" s="418" t="s">
        <v>68</v>
      </c>
      <c r="C71" s="419"/>
      <c r="D71" s="419"/>
      <c r="E71" s="419"/>
      <c r="F71" s="420"/>
      <c r="G71" s="439">
        <f>Z2_ZPI!G32</f>
        <v>24</v>
      </c>
      <c r="H71" s="440"/>
      <c r="I71" s="441"/>
      <c r="J71" s="383"/>
      <c r="K71" s="424" t="s">
        <v>143</v>
      </c>
      <c r="L71" s="427" t="s">
        <v>496</v>
      </c>
      <c r="M71" s="428"/>
      <c r="N71" s="428"/>
      <c r="O71" s="428"/>
      <c r="P71" s="428"/>
      <c r="Q71" s="428"/>
      <c r="R71" s="428"/>
      <c r="S71" s="429"/>
    </row>
    <row r="72" spans="1:19" ht="15" customHeight="1" x14ac:dyDescent="0.25">
      <c r="A72" s="296"/>
      <c r="B72" s="421" t="s">
        <v>69</v>
      </c>
      <c r="C72" s="422"/>
      <c r="D72" s="422"/>
      <c r="E72" s="422"/>
      <c r="F72" s="423"/>
      <c r="G72" s="415">
        <f>SUM(G73:I83)</f>
        <v>24</v>
      </c>
      <c r="H72" s="416"/>
      <c r="I72" s="417"/>
      <c r="J72" s="383"/>
      <c r="K72" s="425"/>
      <c r="L72" s="409" t="s">
        <v>94</v>
      </c>
      <c r="M72" s="410"/>
      <c r="N72" s="410"/>
      <c r="O72" s="410"/>
      <c r="P72" s="410"/>
      <c r="Q72" s="410"/>
      <c r="R72" s="410"/>
      <c r="S72" s="411"/>
    </row>
    <row r="73" spans="1:19" ht="15" customHeight="1" x14ac:dyDescent="0.25">
      <c r="A73" s="296"/>
      <c r="B73" s="385" t="s">
        <v>70</v>
      </c>
      <c r="C73" s="386"/>
      <c r="D73" s="386"/>
      <c r="E73" s="386"/>
      <c r="F73" s="387"/>
      <c r="G73" s="412"/>
      <c r="H73" s="413"/>
      <c r="I73" s="414"/>
      <c r="J73" s="383"/>
      <c r="K73" s="425"/>
      <c r="L73" s="409" t="s">
        <v>98</v>
      </c>
      <c r="M73" s="410"/>
      <c r="N73" s="410"/>
      <c r="O73" s="410"/>
      <c r="P73" s="410"/>
      <c r="Q73" s="410"/>
      <c r="R73" s="410"/>
      <c r="S73" s="411"/>
    </row>
    <row r="74" spans="1:19" ht="15" customHeight="1" x14ac:dyDescent="0.25">
      <c r="A74" s="296"/>
      <c r="B74" s="385" t="s">
        <v>71</v>
      </c>
      <c r="C74" s="386"/>
      <c r="D74" s="386"/>
      <c r="E74" s="386"/>
      <c r="F74" s="387"/>
      <c r="G74" s="412">
        <v>10</v>
      </c>
      <c r="H74" s="413"/>
      <c r="I74" s="414"/>
      <c r="J74" s="383"/>
      <c r="K74" s="425"/>
      <c r="L74" s="409"/>
      <c r="M74" s="410"/>
      <c r="N74" s="410"/>
      <c r="O74" s="410"/>
      <c r="P74" s="410"/>
      <c r="Q74" s="410"/>
      <c r="R74" s="410"/>
      <c r="S74" s="411"/>
    </row>
    <row r="75" spans="1:19" ht="15" customHeight="1" x14ac:dyDescent="0.25">
      <c r="A75" s="296"/>
      <c r="B75" s="385" t="s">
        <v>72</v>
      </c>
      <c r="C75" s="386"/>
      <c r="D75" s="386"/>
      <c r="E75" s="386"/>
      <c r="F75" s="387"/>
      <c r="G75" s="412"/>
      <c r="H75" s="413"/>
      <c r="I75" s="414"/>
      <c r="J75" s="383"/>
      <c r="K75" s="425"/>
      <c r="L75" s="409"/>
      <c r="M75" s="410"/>
      <c r="N75" s="410"/>
      <c r="O75" s="410"/>
      <c r="P75" s="410"/>
      <c r="Q75" s="410"/>
      <c r="R75" s="410"/>
      <c r="S75" s="411"/>
    </row>
    <row r="76" spans="1:19" ht="15" customHeight="1" x14ac:dyDescent="0.25">
      <c r="A76" s="296"/>
      <c r="B76" s="385" t="s">
        <v>73</v>
      </c>
      <c r="C76" s="386"/>
      <c r="D76" s="386"/>
      <c r="E76" s="386"/>
      <c r="F76" s="387"/>
      <c r="G76" s="412">
        <v>12</v>
      </c>
      <c r="H76" s="413"/>
      <c r="I76" s="414"/>
      <c r="J76" s="383"/>
      <c r="K76" s="425"/>
      <c r="L76" s="409"/>
      <c r="M76" s="410"/>
      <c r="N76" s="410"/>
      <c r="O76" s="410"/>
      <c r="P76" s="410"/>
      <c r="Q76" s="410"/>
      <c r="R76" s="410"/>
      <c r="S76" s="411"/>
    </row>
    <row r="77" spans="1:19" ht="15" customHeight="1" x14ac:dyDescent="0.25">
      <c r="A77" s="296"/>
      <c r="B77" s="385" t="s">
        <v>74</v>
      </c>
      <c r="C77" s="386"/>
      <c r="D77" s="386"/>
      <c r="E77" s="386"/>
      <c r="F77" s="387"/>
      <c r="G77" s="412"/>
      <c r="H77" s="413"/>
      <c r="I77" s="414"/>
      <c r="J77" s="383"/>
      <c r="K77" s="425"/>
      <c r="L77" s="409"/>
      <c r="M77" s="410"/>
      <c r="N77" s="410"/>
      <c r="O77" s="410"/>
      <c r="P77" s="410"/>
      <c r="Q77" s="410"/>
      <c r="R77" s="410"/>
      <c r="S77" s="411"/>
    </row>
    <row r="78" spans="1:19" ht="15" customHeight="1" x14ac:dyDescent="0.25">
      <c r="A78" s="296"/>
      <c r="B78" s="385" t="s">
        <v>75</v>
      </c>
      <c r="C78" s="386"/>
      <c r="D78" s="386"/>
      <c r="E78" s="386"/>
      <c r="F78" s="387"/>
      <c r="G78" s="412"/>
      <c r="H78" s="413"/>
      <c r="I78" s="414"/>
      <c r="J78" s="383"/>
      <c r="K78" s="425"/>
      <c r="L78" s="409"/>
      <c r="M78" s="410"/>
      <c r="N78" s="410"/>
      <c r="O78" s="410"/>
      <c r="P78" s="410"/>
      <c r="Q78" s="410"/>
      <c r="R78" s="410"/>
      <c r="S78" s="411"/>
    </row>
    <row r="79" spans="1:19" ht="15" customHeight="1" x14ac:dyDescent="0.25">
      <c r="A79" s="296"/>
      <c r="B79" s="385" t="s">
        <v>76</v>
      </c>
      <c r="C79" s="386"/>
      <c r="D79" s="386"/>
      <c r="E79" s="386"/>
      <c r="F79" s="387"/>
      <c r="G79" s="412"/>
      <c r="H79" s="413"/>
      <c r="I79" s="414"/>
      <c r="J79" s="383"/>
      <c r="K79" s="426"/>
      <c r="L79" s="409"/>
      <c r="M79" s="410"/>
      <c r="N79" s="410"/>
      <c r="O79" s="410"/>
      <c r="P79" s="410"/>
      <c r="Q79" s="410"/>
      <c r="R79" s="410"/>
      <c r="S79" s="411"/>
    </row>
    <row r="80" spans="1:19" ht="15" customHeight="1" x14ac:dyDescent="0.25">
      <c r="A80" s="296"/>
      <c r="B80" s="385" t="s">
        <v>77</v>
      </c>
      <c r="C80" s="386"/>
      <c r="D80" s="386"/>
      <c r="E80" s="386"/>
      <c r="F80" s="387"/>
      <c r="G80" s="412"/>
      <c r="H80" s="413"/>
      <c r="I80" s="414"/>
      <c r="J80" s="383"/>
      <c r="K80" s="424" t="s">
        <v>144</v>
      </c>
      <c r="L80" s="427" t="s">
        <v>497</v>
      </c>
      <c r="M80" s="428"/>
      <c r="N80" s="428"/>
      <c r="O80" s="428"/>
      <c r="P80" s="428"/>
      <c r="Q80" s="428"/>
      <c r="R80" s="428"/>
      <c r="S80" s="429"/>
    </row>
    <row r="81" spans="1:19" ht="15" customHeight="1" x14ac:dyDescent="0.25">
      <c r="A81" s="296"/>
      <c r="B81" s="385" t="s">
        <v>78</v>
      </c>
      <c r="C81" s="386"/>
      <c r="D81" s="386"/>
      <c r="E81" s="386"/>
      <c r="F81" s="387"/>
      <c r="G81" s="412"/>
      <c r="H81" s="413"/>
      <c r="I81" s="414"/>
      <c r="J81" s="383"/>
      <c r="K81" s="425"/>
      <c r="L81" s="409" t="s">
        <v>93</v>
      </c>
      <c r="M81" s="410"/>
      <c r="N81" s="410"/>
      <c r="O81" s="410"/>
      <c r="P81" s="410"/>
      <c r="Q81" s="410"/>
      <c r="R81" s="410"/>
      <c r="S81" s="411"/>
    </row>
    <row r="82" spans="1:19" ht="15" customHeight="1" x14ac:dyDescent="0.25">
      <c r="A82" s="296"/>
      <c r="B82" s="385" t="s">
        <v>79</v>
      </c>
      <c r="C82" s="386"/>
      <c r="D82" s="386"/>
      <c r="E82" s="386"/>
      <c r="F82" s="387"/>
      <c r="G82" s="412">
        <v>2</v>
      </c>
      <c r="H82" s="413"/>
      <c r="I82" s="414"/>
      <c r="J82" s="383"/>
      <c r="K82" s="425"/>
      <c r="L82" s="409" t="s">
        <v>120</v>
      </c>
      <c r="M82" s="410"/>
      <c r="N82" s="410"/>
      <c r="O82" s="410"/>
      <c r="P82" s="410"/>
      <c r="Q82" s="410"/>
      <c r="R82" s="410"/>
      <c r="S82" s="411"/>
    </row>
    <row r="83" spans="1:19" ht="15" customHeight="1" x14ac:dyDescent="0.25">
      <c r="A83" s="296"/>
      <c r="B83" s="385" t="s">
        <v>80</v>
      </c>
      <c r="C83" s="386"/>
      <c r="D83" s="386"/>
      <c r="E83" s="386"/>
      <c r="F83" s="387"/>
      <c r="G83" s="412"/>
      <c r="H83" s="413"/>
      <c r="I83" s="414"/>
      <c r="J83" s="383"/>
      <c r="K83" s="425"/>
      <c r="L83" s="409"/>
      <c r="M83" s="410"/>
      <c r="N83" s="410"/>
      <c r="O83" s="410"/>
      <c r="P83" s="410"/>
      <c r="Q83" s="410"/>
      <c r="R83" s="410"/>
      <c r="S83" s="411"/>
    </row>
    <row r="84" spans="1:19" ht="15" customHeight="1" x14ac:dyDescent="0.25">
      <c r="A84" s="296"/>
      <c r="B84" s="442" t="s">
        <v>81</v>
      </c>
      <c r="C84" s="443"/>
      <c r="D84" s="443"/>
      <c r="E84" s="443"/>
      <c r="F84" s="444"/>
      <c r="G84" s="439">
        <f>Z2_ZPI!H32</f>
        <v>76</v>
      </c>
      <c r="H84" s="440"/>
      <c r="I84" s="441"/>
      <c r="J84" s="383"/>
      <c r="K84" s="425"/>
      <c r="L84" s="409"/>
      <c r="M84" s="410"/>
      <c r="N84" s="410"/>
      <c r="O84" s="410"/>
      <c r="P84" s="410"/>
      <c r="Q84" s="410"/>
      <c r="R84" s="410"/>
      <c r="S84" s="411"/>
    </row>
    <row r="85" spans="1:19" ht="15" customHeight="1" x14ac:dyDescent="0.25">
      <c r="A85" s="296"/>
      <c r="B85" s="452" t="s">
        <v>146</v>
      </c>
      <c r="C85" s="453"/>
      <c r="D85" s="453"/>
      <c r="E85" s="453"/>
      <c r="F85" s="454"/>
      <c r="G85" s="415">
        <f>SUM(G84,G71)</f>
        <v>100</v>
      </c>
      <c r="H85" s="416"/>
      <c r="I85" s="417"/>
      <c r="J85" s="384"/>
      <c r="K85" s="426"/>
      <c r="L85" s="409"/>
      <c r="M85" s="410"/>
      <c r="N85" s="410"/>
      <c r="O85" s="410"/>
      <c r="P85" s="410"/>
      <c r="Q85" s="410"/>
      <c r="R85" s="410"/>
      <c r="S85" s="411"/>
    </row>
    <row r="86" spans="1:19" ht="15" customHeight="1" x14ac:dyDescent="0.25">
      <c r="A86" s="336"/>
      <c r="B86" s="337"/>
      <c r="C86" s="337"/>
      <c r="D86" s="337"/>
      <c r="E86" s="337"/>
      <c r="F86" s="337"/>
      <c r="G86" s="337"/>
      <c r="H86" s="337"/>
      <c r="I86" s="337"/>
      <c r="J86" s="337"/>
      <c r="K86" s="337"/>
      <c r="L86" s="337"/>
      <c r="M86" s="337"/>
      <c r="N86" s="337"/>
      <c r="O86" s="337"/>
      <c r="P86" s="337"/>
      <c r="Q86" s="337"/>
      <c r="R86" s="337"/>
      <c r="S86" s="338"/>
    </row>
    <row r="87" spans="1:19" ht="20.100000000000001" customHeight="1" x14ac:dyDescent="0.25">
      <c r="A87" s="380" t="s">
        <v>82</v>
      </c>
      <c r="B87" s="381"/>
      <c r="C87" s="381"/>
      <c r="D87" s="381"/>
      <c r="E87" s="381"/>
      <c r="F87" s="381"/>
      <c r="G87" s="381"/>
      <c r="H87" s="381"/>
      <c r="I87" s="381"/>
      <c r="J87" s="381"/>
      <c r="K87" s="381"/>
      <c r="L87" s="381"/>
      <c r="M87" s="381"/>
      <c r="N87" s="381"/>
      <c r="O87" s="381"/>
      <c r="P87" s="381"/>
      <c r="Q87" s="381"/>
      <c r="R87" s="381"/>
      <c r="S87" s="382"/>
    </row>
    <row r="88" spans="1:19" ht="15" customHeight="1" x14ac:dyDescent="0.25">
      <c r="A88" s="322" t="s">
        <v>141</v>
      </c>
      <c r="B88" s="323" t="s">
        <v>83</v>
      </c>
      <c r="C88" s="324"/>
      <c r="D88" s="324"/>
      <c r="E88" s="325"/>
      <c r="F88" s="323" t="str">
        <f>Z2_ZPI!E32</f>
        <v>zaliczenie</v>
      </c>
      <c r="G88" s="324"/>
      <c r="H88" s="324"/>
      <c r="I88" s="325"/>
      <c r="J88" s="326"/>
      <c r="K88" s="339" t="s">
        <v>84</v>
      </c>
      <c r="L88" s="333" t="s">
        <v>85</v>
      </c>
      <c r="M88" s="334"/>
      <c r="N88" s="334"/>
      <c r="O88" s="334"/>
      <c r="P88" s="334"/>
      <c r="Q88" s="334"/>
      <c r="R88" s="334"/>
      <c r="S88" s="335"/>
    </row>
    <row r="89" spans="1:19" ht="15" customHeight="1" x14ac:dyDescent="0.25">
      <c r="A89" s="322"/>
      <c r="B89" s="327" t="s">
        <v>566</v>
      </c>
      <c r="C89" s="328"/>
      <c r="D89" s="328"/>
      <c r="E89" s="329"/>
      <c r="F89" s="327" t="s">
        <v>86</v>
      </c>
      <c r="G89" s="328"/>
      <c r="H89" s="328"/>
      <c r="I89" s="329"/>
      <c r="J89" s="326"/>
      <c r="K89" s="339"/>
      <c r="L89" s="330" t="s">
        <v>232</v>
      </c>
      <c r="M89" s="331"/>
      <c r="N89" s="331"/>
      <c r="O89" s="331"/>
      <c r="P89" s="331"/>
      <c r="Q89" s="331"/>
      <c r="R89" s="331"/>
      <c r="S89" s="332"/>
    </row>
    <row r="90" spans="1:19" ht="15" customHeight="1" x14ac:dyDescent="0.25">
      <c r="A90" s="322"/>
      <c r="B90" s="348" t="s">
        <v>105</v>
      </c>
      <c r="C90" s="349"/>
      <c r="D90" s="349"/>
      <c r="E90" s="350"/>
      <c r="F90" s="351">
        <v>40</v>
      </c>
      <c r="G90" s="352"/>
      <c r="H90" s="352"/>
      <c r="I90" s="353"/>
      <c r="J90" s="326"/>
      <c r="K90" s="339"/>
      <c r="L90" s="330" t="s">
        <v>233</v>
      </c>
      <c r="M90" s="331"/>
      <c r="N90" s="331"/>
      <c r="O90" s="331"/>
      <c r="P90" s="331"/>
      <c r="Q90" s="331"/>
      <c r="R90" s="331"/>
      <c r="S90" s="332"/>
    </row>
    <row r="91" spans="1:19" ht="15" customHeight="1" x14ac:dyDescent="0.25">
      <c r="A91" s="322"/>
      <c r="B91" s="348" t="s">
        <v>108</v>
      </c>
      <c r="C91" s="349"/>
      <c r="D91" s="349"/>
      <c r="E91" s="350"/>
      <c r="F91" s="351">
        <v>60</v>
      </c>
      <c r="G91" s="352"/>
      <c r="H91" s="352"/>
      <c r="I91" s="353"/>
      <c r="J91" s="326"/>
      <c r="K91" s="339"/>
      <c r="L91" s="330" t="s">
        <v>87</v>
      </c>
      <c r="M91" s="331"/>
      <c r="N91" s="331"/>
      <c r="O91" s="331"/>
      <c r="P91" s="331"/>
      <c r="Q91" s="331"/>
      <c r="R91" s="331"/>
      <c r="S91" s="332"/>
    </row>
    <row r="92" spans="1:19" ht="15" customHeight="1" x14ac:dyDescent="0.25">
      <c r="A92" s="322"/>
      <c r="B92" s="348"/>
      <c r="C92" s="349"/>
      <c r="D92" s="349"/>
      <c r="E92" s="350"/>
      <c r="F92" s="351"/>
      <c r="G92" s="352"/>
      <c r="H92" s="352"/>
      <c r="I92" s="353"/>
      <c r="J92" s="326"/>
      <c r="K92" s="339"/>
      <c r="L92" s="330" t="s">
        <v>234</v>
      </c>
      <c r="M92" s="331"/>
      <c r="N92" s="331"/>
      <c r="O92" s="331"/>
      <c r="P92" s="331"/>
      <c r="Q92" s="331"/>
      <c r="R92" s="331"/>
      <c r="S92" s="332"/>
    </row>
    <row r="93" spans="1:19" ht="15" customHeight="1" x14ac:dyDescent="0.25">
      <c r="A93" s="322"/>
      <c r="B93" s="348"/>
      <c r="C93" s="349"/>
      <c r="D93" s="349"/>
      <c r="E93" s="350"/>
      <c r="F93" s="351"/>
      <c r="G93" s="352"/>
      <c r="H93" s="352"/>
      <c r="I93" s="353"/>
      <c r="J93" s="326"/>
      <c r="K93" s="339"/>
      <c r="L93" s="330" t="s">
        <v>88</v>
      </c>
      <c r="M93" s="331"/>
      <c r="N93" s="331"/>
      <c r="O93" s="331"/>
      <c r="P93" s="331"/>
      <c r="Q93" s="331"/>
      <c r="R93" s="331"/>
      <c r="S93" s="332"/>
    </row>
    <row r="94" spans="1:19" ht="15" customHeight="1" x14ac:dyDescent="0.25">
      <c r="A94" s="322"/>
      <c r="B94" s="348"/>
      <c r="C94" s="349"/>
      <c r="D94" s="349"/>
      <c r="E94" s="350"/>
      <c r="F94" s="351"/>
      <c r="G94" s="352"/>
      <c r="H94" s="352"/>
      <c r="I94" s="353"/>
      <c r="J94" s="326"/>
      <c r="K94" s="339"/>
      <c r="L94" s="330" t="s">
        <v>733</v>
      </c>
      <c r="M94" s="331"/>
      <c r="N94" s="331"/>
      <c r="O94" s="331"/>
      <c r="P94" s="331"/>
      <c r="Q94" s="331"/>
      <c r="R94" s="331"/>
      <c r="S94" s="332"/>
    </row>
    <row r="95" spans="1:19" ht="15" customHeight="1" x14ac:dyDescent="0.25">
      <c r="A95" s="336"/>
      <c r="B95" s="337"/>
      <c r="C95" s="337"/>
      <c r="D95" s="337"/>
      <c r="E95" s="337"/>
      <c r="F95" s="337"/>
      <c r="G95" s="337"/>
      <c r="H95" s="337"/>
      <c r="I95" s="337"/>
      <c r="J95" s="337"/>
      <c r="K95" s="337"/>
      <c r="L95" s="337"/>
      <c r="M95" s="337"/>
      <c r="N95" s="337"/>
      <c r="O95" s="337"/>
      <c r="P95" s="337"/>
      <c r="Q95" s="337"/>
      <c r="R95" s="337"/>
      <c r="S95" s="338"/>
    </row>
    <row r="96" spans="1:19" ht="20.100000000000001" customHeight="1" x14ac:dyDescent="0.25">
      <c r="A96" s="388" t="s">
        <v>140</v>
      </c>
      <c r="B96" s="340" t="s">
        <v>89</v>
      </c>
      <c r="C96" s="340"/>
      <c r="D96" s="340"/>
      <c r="E96" s="340"/>
      <c r="F96" s="340"/>
      <c r="G96" s="340"/>
      <c r="H96" s="340"/>
      <c r="I96" s="340"/>
      <c r="J96" s="340"/>
      <c r="K96" s="340"/>
      <c r="L96" s="340"/>
      <c r="M96" s="340"/>
      <c r="N96" s="340"/>
      <c r="O96" s="340"/>
      <c r="P96" s="340"/>
      <c r="Q96" s="340"/>
      <c r="R96" s="340"/>
      <c r="S96" s="341"/>
    </row>
    <row r="97" spans="1:19" ht="15" customHeight="1" x14ac:dyDescent="0.25">
      <c r="A97" s="388"/>
      <c r="B97" s="342" t="s">
        <v>567</v>
      </c>
      <c r="C97" s="342"/>
      <c r="D97" s="342"/>
      <c r="E97" s="342"/>
      <c r="F97" s="342"/>
      <c r="G97" s="342"/>
      <c r="H97" s="342"/>
      <c r="I97" s="342"/>
      <c r="J97" s="342"/>
      <c r="K97" s="342"/>
      <c r="L97" s="342"/>
      <c r="M97" s="342"/>
      <c r="N97" s="342"/>
      <c r="O97" s="342"/>
      <c r="P97" s="342"/>
      <c r="Q97" s="342"/>
      <c r="R97" s="342"/>
      <c r="S97" s="343"/>
    </row>
    <row r="98" spans="1:19" ht="93" customHeight="1" x14ac:dyDescent="0.25">
      <c r="A98" s="388"/>
      <c r="B98" s="357" t="s">
        <v>662</v>
      </c>
      <c r="C98" s="357"/>
      <c r="D98" s="357"/>
      <c r="E98" s="357"/>
      <c r="F98" s="357"/>
      <c r="G98" s="357"/>
      <c r="H98" s="357"/>
      <c r="I98" s="357"/>
      <c r="J98" s="357"/>
      <c r="K98" s="357"/>
      <c r="L98" s="357"/>
      <c r="M98" s="357"/>
      <c r="N98" s="357"/>
      <c r="O98" s="357"/>
      <c r="P98" s="357"/>
      <c r="Q98" s="357"/>
      <c r="R98" s="357"/>
      <c r="S98" s="358"/>
    </row>
    <row r="99" spans="1:19" ht="15" customHeight="1" x14ac:dyDescent="0.25">
      <c r="A99" s="388"/>
      <c r="B99" s="346" t="s">
        <v>90</v>
      </c>
      <c r="C99" s="346"/>
      <c r="D99" s="346"/>
      <c r="E99" s="346"/>
      <c r="F99" s="346"/>
      <c r="G99" s="346"/>
      <c r="H99" s="346"/>
      <c r="I99" s="346"/>
      <c r="J99" s="346"/>
      <c r="K99" s="346"/>
      <c r="L99" s="346"/>
      <c r="M99" s="346"/>
      <c r="N99" s="346"/>
      <c r="O99" s="346"/>
      <c r="P99" s="346"/>
      <c r="Q99" s="346"/>
      <c r="R99" s="346"/>
      <c r="S99" s="347"/>
    </row>
    <row r="100" spans="1:19" ht="49.5" customHeight="1" x14ac:dyDescent="0.25">
      <c r="A100" s="388"/>
      <c r="B100" s="357" t="s">
        <v>663</v>
      </c>
      <c r="C100" s="357"/>
      <c r="D100" s="357"/>
      <c r="E100" s="357"/>
      <c r="F100" s="357"/>
      <c r="G100" s="357"/>
      <c r="H100" s="357"/>
      <c r="I100" s="357"/>
      <c r="J100" s="357"/>
      <c r="K100" s="357"/>
      <c r="L100" s="357"/>
      <c r="M100" s="357"/>
      <c r="N100" s="357"/>
      <c r="O100" s="357"/>
      <c r="P100" s="357"/>
      <c r="Q100" s="357"/>
      <c r="R100" s="357"/>
      <c r="S100" s="358"/>
    </row>
    <row r="101" spans="1:19" ht="15" customHeight="1" x14ac:dyDescent="0.25">
      <c r="A101" s="388"/>
      <c r="B101" s="346" t="s">
        <v>91</v>
      </c>
      <c r="C101" s="346"/>
      <c r="D101" s="346"/>
      <c r="E101" s="346"/>
      <c r="F101" s="346"/>
      <c r="G101" s="346"/>
      <c r="H101" s="346"/>
      <c r="I101" s="346"/>
      <c r="J101" s="346"/>
      <c r="K101" s="346"/>
      <c r="L101" s="346"/>
      <c r="M101" s="346"/>
      <c r="N101" s="346"/>
      <c r="O101" s="346"/>
      <c r="P101" s="346"/>
      <c r="Q101" s="346"/>
      <c r="R101" s="346"/>
      <c r="S101" s="347"/>
    </row>
    <row r="102" spans="1:19" ht="30" customHeight="1" x14ac:dyDescent="0.25">
      <c r="A102" s="388"/>
      <c r="B102" s="357"/>
      <c r="C102" s="357"/>
      <c r="D102" s="357"/>
      <c r="E102" s="357"/>
      <c r="F102" s="357"/>
      <c r="G102" s="357"/>
      <c r="H102" s="357"/>
      <c r="I102" s="357"/>
      <c r="J102" s="357"/>
      <c r="K102" s="357"/>
      <c r="L102" s="357"/>
      <c r="M102" s="357"/>
      <c r="N102" s="357"/>
      <c r="O102" s="357"/>
      <c r="P102" s="357"/>
      <c r="Q102" s="357"/>
      <c r="R102" s="357"/>
      <c r="S102" s="35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NpJAzRk+AQy9vlIlYBnafe5rdV6EudYn6YxLJI4XOc5XD2lMemD64/hPmZovTRcLAwR3KQZfySkyS5YMlGW8hQ==" saltValue="WgLyPkoahqRZzhM3s3uOC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20A26400-70A1-40B2-BC1E-800B51883ED4}">
      <formula1>ZAL</formula1>
    </dataValidation>
    <dataValidation type="list" allowBlank="1" showInputMessage="1" showErrorMessage="1" sqref="L7" xr:uid="{1939B918-E048-4B7D-BA2E-FD5E6F178887}">
      <formula1>STATUS</formula1>
    </dataValidation>
    <dataValidation type="list" allowBlank="1" showInputMessage="1" showErrorMessage="1" sqref="L72:L79" xr:uid="{1DFBA6CF-B84E-4C0B-B781-D936E7641414}">
      <formula1>METODY</formula1>
    </dataValidation>
    <dataValidation type="list" allowBlank="1" showInputMessage="1" showErrorMessage="1" sqref="L81:L85" xr:uid="{7A82C0B4-BB92-4348-915F-E07C44CDDEFE}">
      <formula1>PRAC_STUD</formula1>
    </dataValidation>
    <dataValidation type="list" allowBlank="1" showInputMessage="1" showErrorMessage="1" sqref="N14:S33" xr:uid="{66485959-89D6-43F0-8F58-49ADCC4F8E80}">
      <formula1>KEW_Z2</formula1>
    </dataValidation>
    <dataValidation type="list" allowBlank="1" showInputMessage="1" showErrorMessage="1" sqref="N34:S53" xr:uid="{A4523ADE-F50C-4C19-8E1D-DF83AC0476C7}">
      <formula1>KEU_Z2</formula1>
    </dataValidation>
    <dataValidation type="list" allowBlank="1" showInputMessage="1" showErrorMessage="1" sqref="N54:S68" xr:uid="{C9A5F140-D4DD-444C-961B-5BAF8A0DC493}">
      <formula1>KEK_Z2</formula1>
    </dataValidation>
  </dataValidations>
  <hyperlinks>
    <hyperlink ref="O13" r:id="rId1" xr:uid="{251D9CD9-B793-493D-AA4A-F758F084553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8D5C-01FF-4715-9FA8-252A283827B7}">
  <sheetPr codeName="Arkusz22">
    <tabColor rgb="FFFFC000"/>
    <pageSetUpPr fitToPage="1"/>
  </sheetPr>
  <dimension ref="A1:S98"/>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196" t="str">
        <f>Z2_ZPI!B2</f>
        <v>2020/2021</v>
      </c>
      <c r="B1" s="197"/>
      <c r="C1" s="35"/>
      <c r="D1" s="1"/>
    </row>
    <row r="2" spans="1:19" ht="9.9499999999999993" customHeight="1" thickBot="1" x14ac:dyDescent="0.3"/>
    <row r="3" spans="1:19" ht="39" customHeight="1" thickBot="1" x14ac:dyDescent="0.3">
      <c r="A3" s="198" t="s">
        <v>40</v>
      </c>
      <c r="B3" s="199"/>
      <c r="C3" s="201" t="str">
        <f>Z2_ZPI!B33</f>
        <v>Moduł Z2/6</v>
      </c>
      <c r="D3" s="202"/>
      <c r="E3" s="202"/>
      <c r="F3" s="203"/>
      <c r="G3" s="3"/>
      <c r="H3" s="3"/>
      <c r="I3" s="3"/>
      <c r="J3" s="3"/>
      <c r="K3" s="3"/>
      <c r="L3" s="4"/>
      <c r="M3" s="4"/>
      <c r="N3" s="4"/>
      <c r="O3" s="4"/>
      <c r="P3" s="4"/>
      <c r="Q3" s="4"/>
    </row>
    <row r="4" spans="1:19" s="149" customFormat="1" ht="39.75" customHeight="1" thickBot="1" x14ac:dyDescent="0.3">
      <c r="A4" s="200" t="s">
        <v>41</v>
      </c>
      <c r="B4" s="200"/>
      <c r="C4" s="190" t="str">
        <f>Z2_ZPI!C33</f>
        <v>Moduł specjalnościowy (2) ZPI</v>
      </c>
      <c r="D4" s="191"/>
      <c r="E4" s="191"/>
      <c r="F4" s="191"/>
      <c r="G4" s="191"/>
      <c r="H4" s="191"/>
      <c r="I4" s="191"/>
      <c r="J4" s="192"/>
      <c r="K4" s="195" t="s">
        <v>42</v>
      </c>
      <c r="L4" s="195"/>
      <c r="M4" s="136">
        <f>Z2_ZPI!D33</f>
        <v>8</v>
      </c>
      <c r="N4" s="193" t="s">
        <v>43</v>
      </c>
      <c r="O4" s="194"/>
      <c r="P4" s="187" t="str">
        <f>Z2_ZPI!F33</f>
        <v>dr D. Dżega-Pietruszkiewicz</v>
      </c>
      <c r="Q4" s="188"/>
      <c r="R4" s="189"/>
    </row>
    <row r="5" spans="1:19" s="150" customFormat="1" ht="9.9499999999999993" customHeight="1" thickBot="1" x14ac:dyDescent="0.3">
      <c r="A5" s="210"/>
      <c r="B5" s="210"/>
      <c r="C5" s="210"/>
      <c r="D5" s="210"/>
      <c r="E5" s="210"/>
      <c r="F5" s="210"/>
      <c r="G5" s="210"/>
      <c r="H5" s="210"/>
      <c r="I5" s="210"/>
      <c r="J5" s="210"/>
      <c r="K5" s="210"/>
      <c r="L5" s="210"/>
      <c r="M5" s="210"/>
      <c r="N5" s="210"/>
      <c r="O5" s="210"/>
      <c r="P5" s="210"/>
      <c r="Q5" s="210"/>
      <c r="R5" s="210"/>
    </row>
    <row r="6" spans="1:19" s="149" customFormat="1" ht="43.15" customHeight="1" thickBot="1" x14ac:dyDescent="0.3">
      <c r="A6" s="200" t="s">
        <v>44</v>
      </c>
      <c r="B6" s="200"/>
      <c r="C6" s="201" t="str">
        <f>Z2_ZPI!B3</f>
        <v>ZARZĄDZANIE</v>
      </c>
      <c r="D6" s="203"/>
      <c r="E6" s="6" t="str">
        <f>Z2_ZPI!B4</f>
        <v>II stopnia</v>
      </c>
      <c r="F6" s="134" t="s">
        <v>45</v>
      </c>
      <c r="G6" s="40" t="s">
        <v>46</v>
      </c>
      <c r="H6" s="134" t="s">
        <v>47</v>
      </c>
      <c r="I6" s="40">
        <v>2</v>
      </c>
      <c r="J6" s="7" t="s">
        <v>231</v>
      </c>
      <c r="K6" s="211" t="s">
        <v>48</v>
      </c>
      <c r="L6" s="211"/>
      <c r="M6" s="212" t="s">
        <v>49</v>
      </c>
      <c r="N6" s="212"/>
      <c r="O6" s="136" t="s">
        <v>50</v>
      </c>
      <c r="P6" s="213" t="s">
        <v>51</v>
      </c>
      <c r="Q6" s="214"/>
      <c r="R6" s="136">
        <f>Z2_ZPI!G33</f>
        <v>48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15"/>
      <c r="B8" s="216"/>
      <c r="C8" s="216"/>
      <c r="D8" s="216"/>
      <c r="E8" s="216"/>
      <c r="F8" s="216"/>
      <c r="G8" s="216"/>
      <c r="H8" s="216"/>
      <c r="I8" s="216"/>
      <c r="J8" s="216"/>
      <c r="K8" s="216"/>
      <c r="L8" s="216"/>
      <c r="M8" s="216"/>
      <c r="N8" s="216"/>
      <c r="O8" s="216"/>
      <c r="P8" s="216"/>
      <c r="Q8" s="216"/>
      <c r="R8" s="217"/>
      <c r="S8" s="149"/>
    </row>
    <row r="9" spans="1:19" ht="30" customHeight="1" x14ac:dyDescent="0.25">
      <c r="A9" s="218" t="s">
        <v>52</v>
      </c>
      <c r="B9" s="219"/>
      <c r="C9" s="219"/>
      <c r="D9" s="219"/>
      <c r="E9" s="219"/>
      <c r="F9" s="219"/>
      <c r="G9" s="219"/>
      <c r="H9" s="219"/>
      <c r="I9" s="219"/>
      <c r="J9" s="219"/>
      <c r="K9" s="219"/>
      <c r="L9" s="219"/>
      <c r="M9" s="219"/>
      <c r="N9" s="219"/>
      <c r="O9" s="219"/>
      <c r="P9" s="219"/>
      <c r="Q9" s="219"/>
      <c r="R9" s="220"/>
    </row>
    <row r="10" spans="1:19" ht="15" customHeight="1" x14ac:dyDescent="0.25">
      <c r="A10" s="221" t="s">
        <v>483</v>
      </c>
      <c r="B10" s="222"/>
      <c r="C10" s="222"/>
      <c r="D10" s="222"/>
      <c r="E10" s="222"/>
      <c r="F10" s="222"/>
      <c r="G10" s="222"/>
      <c r="H10" s="222"/>
      <c r="I10" s="222"/>
      <c r="J10" s="222"/>
      <c r="K10" s="222"/>
      <c r="L10" s="222"/>
      <c r="M10" s="222"/>
      <c r="N10" s="222"/>
      <c r="O10" s="222"/>
      <c r="P10" s="222"/>
      <c r="Q10" s="222"/>
      <c r="R10" s="223"/>
    </row>
    <row r="11" spans="1:19" ht="99.95" customHeight="1" thickBot="1" x14ac:dyDescent="0.3">
      <c r="A11" s="642" t="s">
        <v>629</v>
      </c>
      <c r="B11" s="643"/>
      <c r="C11" s="643"/>
      <c r="D11" s="643"/>
      <c r="E11" s="643"/>
      <c r="F11" s="643"/>
      <c r="G11" s="643"/>
      <c r="H11" s="643"/>
      <c r="I11" s="643"/>
      <c r="J11" s="643"/>
      <c r="K11" s="643"/>
      <c r="L11" s="643"/>
      <c r="M11" s="643"/>
      <c r="N11" s="643"/>
      <c r="O11" s="643"/>
      <c r="P11" s="643"/>
      <c r="Q11" s="643"/>
      <c r="R11" s="644"/>
    </row>
    <row r="12" spans="1:19" ht="9.9499999999999993" customHeight="1" thickBot="1" x14ac:dyDescent="0.3">
      <c r="A12" s="234"/>
      <c r="B12" s="234"/>
      <c r="C12" s="234"/>
      <c r="D12" s="234"/>
      <c r="E12" s="234"/>
      <c r="F12" s="234"/>
      <c r="G12" s="234"/>
      <c r="H12" s="234"/>
      <c r="I12" s="234"/>
      <c r="J12" s="234"/>
      <c r="K12" s="234"/>
      <c r="L12" s="234"/>
      <c r="M12" s="234"/>
      <c r="N12" s="234"/>
      <c r="O12" s="234"/>
      <c r="P12" s="234"/>
      <c r="Q12" s="234"/>
      <c r="R12" s="234"/>
    </row>
    <row r="13" spans="1:19" ht="15" customHeight="1" x14ac:dyDescent="0.25">
      <c r="A13" s="129"/>
      <c r="B13" s="130"/>
      <c r="C13" s="130"/>
      <c r="D13" s="130"/>
      <c r="E13" s="130"/>
      <c r="F13" s="130"/>
      <c r="G13" s="130"/>
      <c r="H13" s="130"/>
      <c r="I13" s="130"/>
      <c r="J13" s="130"/>
      <c r="K13" s="130"/>
      <c r="L13" s="130"/>
      <c r="M13" s="130"/>
      <c r="N13" s="130"/>
      <c r="O13" s="130"/>
      <c r="P13" s="130"/>
      <c r="Q13" s="130"/>
      <c r="R13" s="131"/>
      <c r="S13" s="149"/>
    </row>
    <row r="14" spans="1:19" ht="30" customHeight="1" x14ac:dyDescent="0.25">
      <c r="A14" s="218" t="s">
        <v>53</v>
      </c>
      <c r="B14" s="219"/>
      <c r="C14" s="219"/>
      <c r="D14" s="219"/>
      <c r="E14" s="219"/>
      <c r="F14" s="219"/>
      <c r="G14" s="219"/>
      <c r="H14" s="219"/>
      <c r="I14" s="219"/>
      <c r="J14" s="219"/>
      <c r="K14" s="219"/>
      <c r="L14" s="219"/>
      <c r="M14" s="219"/>
      <c r="N14" s="219"/>
      <c r="O14" s="219"/>
      <c r="P14" s="219"/>
      <c r="Q14" s="219"/>
      <c r="R14" s="220"/>
    </row>
    <row r="15" spans="1:19" s="151" customFormat="1" ht="15" customHeight="1" x14ac:dyDescent="0.25">
      <c r="A15" s="256" t="s">
        <v>139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3" t="s">
        <v>667</v>
      </c>
      <c r="B16" s="254"/>
      <c r="C16" s="254"/>
      <c r="D16" s="254"/>
      <c r="E16" s="254"/>
      <c r="F16" s="254"/>
      <c r="G16" s="254"/>
      <c r="H16" s="254"/>
      <c r="I16" s="254"/>
      <c r="J16" s="254"/>
      <c r="K16" s="254"/>
      <c r="L16" s="254"/>
      <c r="M16" s="254"/>
      <c r="N16" s="254"/>
      <c r="O16" s="254"/>
      <c r="P16" s="254"/>
      <c r="Q16" s="254"/>
      <c r="R16" s="255"/>
    </row>
    <row r="17" spans="1:19" ht="9.9499999999999993" customHeight="1" thickBot="1" x14ac:dyDescent="0.3">
      <c r="A17" s="234"/>
      <c r="B17" s="234"/>
      <c r="C17" s="234"/>
      <c r="D17" s="234"/>
      <c r="E17" s="234"/>
      <c r="F17" s="234"/>
      <c r="G17" s="234"/>
      <c r="H17" s="234"/>
      <c r="I17" s="234"/>
      <c r="J17" s="234"/>
      <c r="K17" s="234"/>
      <c r="L17" s="234"/>
      <c r="M17" s="234"/>
      <c r="N17" s="234"/>
      <c r="O17" s="234"/>
      <c r="P17" s="234"/>
      <c r="Q17" s="234"/>
      <c r="R17" s="234"/>
    </row>
    <row r="18" spans="1:19" ht="15" customHeight="1" x14ac:dyDescent="0.25">
      <c r="A18" s="215"/>
      <c r="B18" s="216"/>
      <c r="C18" s="216"/>
      <c r="D18" s="216"/>
      <c r="E18" s="216"/>
      <c r="F18" s="216"/>
      <c r="G18" s="216"/>
      <c r="H18" s="216"/>
      <c r="I18" s="216"/>
      <c r="J18" s="216"/>
      <c r="K18" s="216"/>
      <c r="L18" s="216"/>
      <c r="M18" s="216"/>
      <c r="N18" s="216"/>
      <c r="O18" s="216"/>
      <c r="P18" s="216"/>
      <c r="Q18" s="216"/>
      <c r="R18" s="217"/>
      <c r="S18" s="149"/>
    </row>
    <row r="19" spans="1:19" ht="30" customHeight="1" x14ac:dyDescent="0.25">
      <c r="A19" s="218" t="s">
        <v>54</v>
      </c>
      <c r="B19" s="219"/>
      <c r="C19" s="219"/>
      <c r="D19" s="219"/>
      <c r="E19" s="219"/>
      <c r="F19" s="219"/>
      <c r="G19" s="219"/>
      <c r="H19" s="219"/>
      <c r="I19" s="219"/>
      <c r="J19" s="219"/>
      <c r="K19" s="219"/>
      <c r="L19" s="219"/>
      <c r="M19" s="219"/>
      <c r="N19" s="219"/>
      <c r="O19" s="219"/>
      <c r="P19" s="219"/>
      <c r="Q19" s="219"/>
      <c r="R19" s="220"/>
    </row>
    <row r="20" spans="1:19" ht="15" customHeight="1" x14ac:dyDescent="0.25">
      <c r="A20" s="256" t="s">
        <v>484</v>
      </c>
      <c r="B20" s="257"/>
      <c r="C20" s="257"/>
      <c r="D20" s="257"/>
      <c r="E20" s="257"/>
      <c r="F20" s="257"/>
      <c r="G20" s="257"/>
      <c r="H20" s="257"/>
      <c r="I20" s="257"/>
      <c r="J20" s="257"/>
      <c r="K20" s="257"/>
      <c r="L20" s="257"/>
      <c r="M20" s="257"/>
      <c r="N20" s="257"/>
      <c r="O20" s="257"/>
      <c r="P20" s="257"/>
      <c r="Q20" s="257"/>
      <c r="R20" s="258"/>
    </row>
    <row r="21" spans="1:19" ht="39.950000000000003" customHeight="1" x14ac:dyDescent="0.25">
      <c r="A21" s="645" t="s">
        <v>492</v>
      </c>
      <c r="B21" s="247"/>
      <c r="C21" s="247"/>
      <c r="D21" s="247"/>
      <c r="E21" s="248"/>
      <c r="F21" s="646" t="s">
        <v>493</v>
      </c>
      <c r="G21" s="250"/>
      <c r="H21" s="250"/>
      <c r="I21" s="250"/>
      <c r="J21" s="250"/>
      <c r="K21" s="252"/>
      <c r="L21" s="646" t="s">
        <v>494</v>
      </c>
      <c r="M21" s="250"/>
      <c r="N21" s="250"/>
      <c r="O21" s="250"/>
      <c r="P21" s="250"/>
      <c r="Q21" s="250"/>
      <c r="R21" s="251"/>
    </row>
    <row r="22" spans="1:19" ht="141.75" customHeight="1" thickBot="1" x14ac:dyDescent="0.3">
      <c r="A22" s="647" t="s">
        <v>664</v>
      </c>
      <c r="B22" s="648"/>
      <c r="C22" s="648"/>
      <c r="D22" s="648"/>
      <c r="E22" s="648"/>
      <c r="F22" s="648" t="s">
        <v>665</v>
      </c>
      <c r="G22" s="648"/>
      <c r="H22" s="648"/>
      <c r="I22" s="648"/>
      <c r="J22" s="648"/>
      <c r="K22" s="648"/>
      <c r="L22" s="648" t="s">
        <v>666</v>
      </c>
      <c r="M22" s="648"/>
      <c r="N22" s="648"/>
      <c r="O22" s="648"/>
      <c r="P22" s="648"/>
      <c r="Q22" s="648"/>
      <c r="R22" s="649"/>
    </row>
    <row r="23" spans="1:19" ht="9.9499999999999993" customHeight="1" thickBot="1" x14ac:dyDescent="0.3">
      <c r="A23" s="234"/>
      <c r="B23" s="234"/>
      <c r="C23" s="234"/>
      <c r="D23" s="234"/>
      <c r="E23" s="234"/>
      <c r="F23" s="234"/>
      <c r="G23" s="234"/>
      <c r="H23" s="234"/>
      <c r="I23" s="234"/>
      <c r="J23" s="234"/>
      <c r="K23" s="234"/>
      <c r="L23" s="234"/>
      <c r="M23" s="234"/>
      <c r="N23" s="234"/>
      <c r="O23" s="234"/>
      <c r="P23" s="234"/>
      <c r="Q23" s="234"/>
      <c r="R23" s="234"/>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8" t="s">
        <v>55</v>
      </c>
      <c r="B25" s="239"/>
      <c r="C25" s="239"/>
      <c r="D25" s="239"/>
      <c r="E25" s="239"/>
      <c r="F25" s="239"/>
      <c r="G25" s="239"/>
      <c r="H25" s="239"/>
      <c r="I25" s="239"/>
      <c r="J25" s="239"/>
      <c r="K25" s="239"/>
      <c r="L25" s="239"/>
      <c r="M25" s="239"/>
      <c r="N25" s="239"/>
      <c r="O25" s="239"/>
      <c r="P25" s="239"/>
      <c r="Q25" s="239"/>
      <c r="R25" s="240"/>
    </row>
    <row r="26" spans="1:19" ht="24.95" customHeight="1" x14ac:dyDescent="0.25">
      <c r="A26" s="27" t="s">
        <v>56</v>
      </c>
      <c r="B26" s="241" t="str">
        <f>Z2_ZPI!B33</f>
        <v>Moduł Z2/6</v>
      </c>
      <c r="C26" s="242"/>
      <c r="D26" s="33" t="str">
        <f>Z2_ZPI!B34</f>
        <v>Kurs 6.1.</v>
      </c>
      <c r="E26" s="66" t="str">
        <f>Z2_ZPI!B33</f>
        <v>Moduł Z2/6</v>
      </c>
      <c r="F26" s="262" t="str">
        <f>Z2_ZPI!B35</f>
        <v>Kurs 6.2.</v>
      </c>
      <c r="G26" s="263"/>
      <c r="H26" s="270"/>
      <c r="I26" s="271"/>
      <c r="J26" s="34"/>
      <c r="K26" s="278"/>
      <c r="L26" s="279"/>
      <c r="M26" s="278"/>
      <c r="N26" s="279"/>
      <c r="O26" s="280"/>
      <c r="P26" s="281"/>
      <c r="Q26" s="280"/>
      <c r="R26" s="282"/>
    </row>
    <row r="27" spans="1:19" s="67" customFormat="1" ht="59.25" customHeight="1" x14ac:dyDescent="0.25">
      <c r="A27" s="87" t="s">
        <v>57</v>
      </c>
      <c r="B27" s="523" t="str">
        <f>Z2_ZPI!C34</f>
        <v>Projektowanie systemów informatycznych</v>
      </c>
      <c r="C27" s="524"/>
      <c r="D27" s="525"/>
      <c r="E27" s="526" t="str">
        <f>Z2_ZPI!C35</f>
        <v>Narzędzia wspierajace zarządzanie projektami</v>
      </c>
      <c r="F27" s="527"/>
      <c r="G27" s="528"/>
      <c r="H27" s="529"/>
      <c r="I27" s="530"/>
      <c r="J27" s="531"/>
      <c r="K27" s="532"/>
      <c r="L27" s="533"/>
      <c r="M27" s="533"/>
      <c r="N27" s="534"/>
      <c r="O27" s="535"/>
      <c r="P27" s="536"/>
      <c r="Q27" s="536"/>
      <c r="R27" s="537"/>
    </row>
    <row r="28" spans="1:19" s="67" customFormat="1" ht="30" customHeight="1" thickBot="1" x14ac:dyDescent="0.3">
      <c r="A28" s="39" t="s">
        <v>58</v>
      </c>
      <c r="B28" s="243">
        <f>Z2_ZPI!D34</f>
        <v>4</v>
      </c>
      <c r="C28" s="244"/>
      <c r="D28" s="245"/>
      <c r="E28" s="267">
        <f>Z2_ZPI!D35</f>
        <v>4</v>
      </c>
      <c r="F28" s="268"/>
      <c r="G28" s="269"/>
      <c r="H28" s="275"/>
      <c r="I28" s="276"/>
      <c r="J28" s="277"/>
      <c r="K28" s="204"/>
      <c r="L28" s="205"/>
      <c r="M28" s="205"/>
      <c r="N28" s="206"/>
      <c r="O28" s="207"/>
      <c r="P28" s="208"/>
      <c r="Q28" s="208"/>
      <c r="R28" s="209"/>
    </row>
    <row r="29" spans="1:19" s="67" customFormat="1" ht="30" hidden="1" customHeight="1" thickBot="1" x14ac:dyDescent="0.3">
      <c r="A29" s="105"/>
      <c r="B29" s="121"/>
      <c r="C29" s="106" t="s">
        <v>488</v>
      </c>
      <c r="D29" s="122"/>
      <c r="E29" s="123"/>
      <c r="F29" s="107" t="s">
        <v>488</v>
      </c>
      <c r="G29" s="124"/>
      <c r="H29" s="117"/>
      <c r="I29" s="108"/>
      <c r="J29" s="119"/>
      <c r="K29" s="109"/>
      <c r="L29" s="110"/>
      <c r="M29" s="111"/>
      <c r="N29" s="112"/>
      <c r="O29" s="113"/>
      <c r="P29" s="114"/>
      <c r="Q29" s="115"/>
      <c r="R29" s="116"/>
    </row>
    <row r="30" spans="1:19" s="67" customFormat="1" x14ac:dyDescent="0.25">
      <c r="B30" s="132"/>
      <c r="C30" s="132"/>
      <c r="D30" s="233"/>
      <c r="E30" s="233"/>
      <c r="F30" s="132"/>
      <c r="G30" s="233"/>
      <c r="H30" s="233"/>
      <c r="I30" s="233"/>
      <c r="J30" s="233"/>
      <c r="K30" s="132"/>
      <c r="L30" s="233"/>
      <c r="M30" s="233"/>
      <c r="N30" s="233"/>
      <c r="O30" s="132"/>
      <c r="P30" s="132"/>
      <c r="Q30" s="13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37"/>
      <c r="C32" s="237"/>
      <c r="D32" s="237"/>
      <c r="E32" s="237"/>
      <c r="F32" s="237"/>
      <c r="G32" s="237"/>
      <c r="H32" s="237"/>
      <c r="I32" s="237"/>
      <c r="J32" s="237"/>
      <c r="K32" s="237"/>
      <c r="L32" s="237"/>
      <c r="M32" s="237"/>
      <c r="N32" s="237"/>
      <c r="O32" s="237"/>
      <c r="P32" s="237"/>
      <c r="Q32" s="237"/>
    </row>
    <row r="33" spans="2:17" s="67" customFormat="1" x14ac:dyDescent="0.25">
      <c r="B33" s="233"/>
      <c r="C33" s="233"/>
      <c r="D33" s="233"/>
      <c r="E33" s="232"/>
      <c r="F33" s="232"/>
      <c r="G33" s="233"/>
      <c r="H33" s="233"/>
      <c r="I33" s="233"/>
      <c r="J33" s="232"/>
      <c r="K33" s="232"/>
      <c r="L33" s="232"/>
      <c r="M33" s="233"/>
      <c r="N33" s="233"/>
      <c r="O33" s="233"/>
      <c r="P33" s="132"/>
      <c r="Q33" s="133"/>
    </row>
    <row r="34" spans="2:17" s="67" customFormat="1" ht="16.5" x14ac:dyDescent="0.3">
      <c r="B34" s="235"/>
      <c r="C34" s="235"/>
      <c r="D34" s="235"/>
      <c r="E34" s="236"/>
      <c r="F34" s="236"/>
      <c r="G34" s="68"/>
      <c r="H34" s="68"/>
      <c r="I34" s="68"/>
      <c r="J34" s="68"/>
      <c r="K34" s="68"/>
      <c r="L34" s="68"/>
      <c r="M34" s="68"/>
      <c r="N34" s="68"/>
      <c r="O34" s="68"/>
      <c r="P34" s="68"/>
      <c r="Q34" s="68"/>
    </row>
    <row r="35" spans="2:17" s="67" customFormat="1" ht="16.5" x14ac:dyDescent="0.3">
      <c r="B35" s="235"/>
      <c r="C35" s="235"/>
      <c r="D35" s="235"/>
      <c r="E35" s="236"/>
      <c r="F35" s="236"/>
      <c r="G35" s="68"/>
      <c r="H35" s="68"/>
      <c r="I35" s="68"/>
      <c r="J35" s="68"/>
      <c r="K35" s="68"/>
      <c r="L35" s="68"/>
      <c r="M35" s="68"/>
      <c r="N35" s="68"/>
      <c r="O35" s="68"/>
      <c r="P35" s="68"/>
      <c r="Q35" s="68"/>
    </row>
    <row r="36" spans="2:17" s="67" customFormat="1" ht="16.5" x14ac:dyDescent="0.3">
      <c r="B36" s="235"/>
      <c r="C36" s="235"/>
      <c r="D36" s="235"/>
      <c r="E36" s="236"/>
      <c r="F36" s="236"/>
      <c r="G36" s="68"/>
      <c r="H36" s="68"/>
      <c r="I36" s="68"/>
      <c r="J36" s="68"/>
      <c r="K36" s="68"/>
      <c r="L36" s="68"/>
      <c r="M36" s="68"/>
      <c r="N36" s="68"/>
      <c r="O36" s="68"/>
      <c r="P36" s="68"/>
      <c r="Q36" s="68"/>
    </row>
    <row r="37" spans="2:17" s="67" customFormat="1" ht="16.5" x14ac:dyDescent="0.3">
      <c r="B37" s="235"/>
      <c r="C37" s="235"/>
      <c r="D37" s="235"/>
      <c r="E37" s="236"/>
      <c r="F37" s="236"/>
      <c r="G37" s="68"/>
      <c r="H37" s="68"/>
      <c r="I37" s="68"/>
      <c r="J37" s="68"/>
      <c r="K37" s="68"/>
      <c r="L37" s="68"/>
      <c r="M37" s="68"/>
      <c r="N37" s="68"/>
      <c r="O37" s="68"/>
      <c r="P37" s="68"/>
      <c r="Q37" s="68"/>
    </row>
    <row r="38" spans="2:17" s="67" customFormat="1" x14ac:dyDescent="0.25"/>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67" customFormat="1" x14ac:dyDescent="0.25"/>
    <row r="66" s="67" customFormat="1" x14ac:dyDescent="0.25"/>
    <row r="67" s="67" customFormat="1" x14ac:dyDescent="0.25"/>
    <row r="68" s="67" customFormat="1" x14ac:dyDescent="0.25"/>
    <row r="69" s="67" customFormat="1" x14ac:dyDescent="0.25"/>
    <row r="70" s="67" customFormat="1" x14ac:dyDescent="0.25"/>
    <row r="71" s="67" customFormat="1" x14ac:dyDescent="0.25"/>
    <row r="72" s="67" customFormat="1" x14ac:dyDescent="0.25"/>
    <row r="73" s="67" customFormat="1" x14ac:dyDescent="0.25"/>
    <row r="74" s="67" customFormat="1" x14ac:dyDescent="0.25"/>
    <row r="75" s="67" customFormat="1" x14ac:dyDescent="0.25"/>
    <row r="76" s="67" customFormat="1" x14ac:dyDescent="0.25"/>
    <row r="77" s="67" customFormat="1" x14ac:dyDescent="0.25"/>
    <row r="78" s="67" customFormat="1" x14ac:dyDescent="0.25"/>
    <row r="79" s="67" customFormat="1" x14ac:dyDescent="0.25"/>
    <row r="80" s="67" customFormat="1" x14ac:dyDescent="0.25"/>
    <row r="81" spans="1:18" s="67" customFormat="1" x14ac:dyDescent="0.25"/>
    <row r="82" spans="1:18" s="67" customFormat="1" x14ac:dyDescent="0.25"/>
    <row r="83" spans="1:18" s="67" customFormat="1" x14ac:dyDescent="0.25"/>
    <row r="84" spans="1:18" s="67" customFormat="1" x14ac:dyDescent="0.25"/>
    <row r="85" spans="1:18" s="67" customFormat="1" x14ac:dyDescent="0.25"/>
    <row r="86" spans="1:18" s="67" customFormat="1" x14ac:dyDescent="0.25"/>
    <row r="87" spans="1:18" s="67" customFormat="1" x14ac:dyDescent="0.25"/>
    <row r="88" spans="1:18" s="67" customFormat="1" x14ac:dyDescent="0.25"/>
    <row r="89" spans="1:18" s="67" customFormat="1" x14ac:dyDescent="0.25"/>
    <row r="90" spans="1:18" s="67" customFormat="1" x14ac:dyDescent="0.25"/>
    <row r="91" spans="1:18" s="67" customFormat="1" x14ac:dyDescent="0.25"/>
    <row r="92" spans="1:18" s="67" customFormat="1" x14ac:dyDescent="0.25"/>
    <row r="93" spans="1:18" s="67" customFormat="1" x14ac:dyDescent="0.25"/>
    <row r="94" spans="1:18" s="67" customFormat="1" x14ac:dyDescent="0.25"/>
    <row r="95" spans="1:18" x14ac:dyDescent="0.25">
      <c r="A95" s="67"/>
      <c r="B95" s="67"/>
      <c r="C95" s="67"/>
      <c r="D95" s="67"/>
      <c r="E95" s="67"/>
      <c r="F95" s="67"/>
      <c r="G95" s="67"/>
      <c r="H95" s="67"/>
      <c r="I95" s="67"/>
      <c r="J95" s="67"/>
      <c r="K95" s="67"/>
      <c r="L95" s="67"/>
      <c r="M95" s="67"/>
      <c r="N95" s="67"/>
      <c r="O95" s="67"/>
      <c r="P95" s="67"/>
      <c r="Q95" s="67"/>
      <c r="R95" s="67"/>
    </row>
    <row r="96" spans="1:18" x14ac:dyDescent="0.25">
      <c r="A96" s="67"/>
      <c r="B96" s="67"/>
      <c r="C96" s="67"/>
      <c r="D96" s="67"/>
      <c r="E96" s="67"/>
      <c r="F96" s="67"/>
      <c r="G96" s="67"/>
      <c r="H96" s="67"/>
      <c r="I96" s="67"/>
      <c r="J96" s="67"/>
      <c r="K96" s="67"/>
      <c r="L96" s="67"/>
      <c r="M96" s="67"/>
      <c r="N96" s="67"/>
      <c r="O96" s="67"/>
      <c r="P96" s="67"/>
      <c r="Q96" s="67"/>
      <c r="R96" s="67"/>
    </row>
    <row r="97" spans="1:18" x14ac:dyDescent="0.25">
      <c r="A97" s="67"/>
      <c r="B97" s="67"/>
      <c r="C97" s="67"/>
      <c r="D97" s="67"/>
      <c r="E97" s="67"/>
      <c r="F97" s="67"/>
      <c r="G97" s="67"/>
      <c r="H97" s="67"/>
      <c r="I97" s="67"/>
      <c r="J97" s="67"/>
      <c r="K97" s="67"/>
      <c r="L97" s="67"/>
      <c r="M97" s="67"/>
      <c r="N97" s="67"/>
      <c r="O97" s="67"/>
      <c r="P97" s="67"/>
      <c r="Q97" s="67"/>
      <c r="R97" s="67"/>
    </row>
    <row r="98" spans="1:18" x14ac:dyDescent="0.25">
      <c r="A98" s="67"/>
      <c r="B98" s="67"/>
      <c r="C98" s="67"/>
      <c r="D98" s="67"/>
      <c r="E98" s="67"/>
      <c r="F98" s="67"/>
      <c r="G98" s="67"/>
      <c r="H98" s="67"/>
      <c r="I98" s="67"/>
      <c r="J98" s="67"/>
      <c r="K98" s="67"/>
      <c r="L98" s="67"/>
      <c r="M98" s="67"/>
      <c r="N98" s="67"/>
      <c r="O98" s="67"/>
      <c r="P98" s="67"/>
      <c r="Q98" s="67"/>
      <c r="R98" s="67"/>
    </row>
  </sheetData>
  <sheetProtection algorithmName="SHA-512" hashValue="8YstHwVIK+lNXZAfjg4ZVCa2R7DIX7L97oQshNI7raB38fXX2LKQcKvOmvpPddGQGeaYxlNvmekg3NrnHSinDw==" saltValue="/YAAR6Nbd/SnBvbLg1vk3g==" spinCount="100000" sheet="1" objects="1" scenarios="1"/>
  <mergeCells count="69">
    <mergeCell ref="B37:D37"/>
    <mergeCell ref="E37:F37"/>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87FC9A9E-C2D8-4230-A7B9-5E892B3DEDE1}">
      <formula1>20</formula1>
      <formula2>1200</formula2>
    </dataValidation>
    <dataValidation type="list" allowBlank="1" showInputMessage="1" showErrorMessage="1" sqref="K6:L6" xr:uid="{EB2811D1-6E7D-466B-93E8-1781C2FC658A}">
      <formula1>STATUS</formula1>
    </dataValidation>
  </dataValidations>
  <hyperlinks>
    <hyperlink ref="F29" r:id="rId1" xr:uid="{ED845DBC-4CBF-4B95-9BD0-94D27B99DA51}"/>
    <hyperlink ref="C29" r:id="rId2" xr:uid="{AA0F74AE-8167-4431-AEBE-F0E94B12E4FE}"/>
  </hyperlinks>
  <printOptions horizontalCentered="1"/>
  <pageMargins left="0.70866141732283472" right="0.70866141732283472" top="0.74803149606299213" bottom="0.74803149606299213" header="0.31496062992125984" footer="0.31496062992125984"/>
  <pageSetup paperSize="9" scale="56" orientation="landscape" r:id="rId3"/>
  <headerFooter>
    <oddHeader>&amp;C&amp;"Century Gothic,Pogrubiony"&amp;12&amp;K05-047KARTA MODUŁU&amp;R&amp;G</oddHeader>
  </headerFooter>
  <drawing r:id="rId4"/>
  <legacyDrawingHF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BA3C4-3EC7-4845-8BBE-18C91D58FD4D}">
  <sheetPr codeName="Arkusz23">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Z2_ZPI!B33</f>
        <v>Moduł Z2/6</v>
      </c>
      <c r="B3" s="392"/>
      <c r="C3" s="392"/>
      <c r="D3" s="396" t="str">
        <f>Z2_ZPI!C33</f>
        <v>Moduł specjalnościowy (2) ZPI</v>
      </c>
      <c r="E3" s="397"/>
      <c r="F3" s="397"/>
      <c r="G3" s="397"/>
      <c r="H3" s="397"/>
      <c r="I3" s="398"/>
      <c r="J3" s="3"/>
      <c r="K3" s="3"/>
      <c r="L3" s="4"/>
      <c r="M3" s="4"/>
      <c r="N3" s="4"/>
      <c r="O3" s="4"/>
      <c r="P3" s="4"/>
      <c r="Q3" s="4"/>
      <c r="R3" s="4"/>
    </row>
    <row r="4" spans="1:19" ht="18.75" thickBot="1" x14ac:dyDescent="0.3">
      <c r="A4" s="290" t="s">
        <v>56</v>
      </c>
      <c r="B4" s="290"/>
      <c r="C4" s="290"/>
      <c r="D4" s="393" t="str">
        <f>Z2_ZPI!B34</f>
        <v>Kurs 6.1.</v>
      </c>
      <c r="E4" s="394"/>
      <c r="F4" s="394"/>
      <c r="G4" s="394"/>
      <c r="H4" s="394"/>
      <c r="I4" s="395"/>
      <c r="J4" s="3"/>
      <c r="K4" s="3"/>
      <c r="L4" s="4"/>
      <c r="M4" s="4"/>
      <c r="N4" s="4"/>
      <c r="O4" s="4"/>
      <c r="P4" s="4"/>
      <c r="Q4" s="4"/>
      <c r="R4" s="4"/>
    </row>
    <row r="5" spans="1:19" ht="23.25" thickBot="1" x14ac:dyDescent="0.3">
      <c r="A5" s="291" t="s">
        <v>57</v>
      </c>
      <c r="B5" s="291"/>
      <c r="C5" s="291"/>
      <c r="D5" s="292" t="str">
        <f>Z2_ZPI!C34</f>
        <v>Projektowanie systemów informatycznych</v>
      </c>
      <c r="E5" s="292"/>
      <c r="F5" s="292"/>
      <c r="G5" s="292"/>
      <c r="H5" s="292"/>
      <c r="I5" s="292"/>
      <c r="J5" s="292"/>
      <c r="K5" s="292"/>
      <c r="L5" s="293" t="s">
        <v>42</v>
      </c>
      <c r="M5" s="293"/>
      <c r="N5" s="72">
        <f>Z2_ZPI!D34</f>
        <v>4</v>
      </c>
      <c r="O5" s="293" t="s">
        <v>43</v>
      </c>
      <c r="P5" s="293"/>
      <c r="Q5" s="294" t="str">
        <f>Z2_ZPI!F33</f>
        <v>dr D. Dżega-Pietruszkiewicz</v>
      </c>
      <c r="R5" s="294"/>
      <c r="S5" s="29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(6)'!G6</f>
        <v>I</v>
      </c>
      <c r="H7" s="135" t="s">
        <v>47</v>
      </c>
      <c r="I7" s="40">
        <f>'M (6)'!I6</f>
        <v>2</v>
      </c>
      <c r="J7" s="213" t="s">
        <v>230</v>
      </c>
      <c r="K7" s="214"/>
      <c r="L7" s="400" t="s">
        <v>48</v>
      </c>
      <c r="M7" s="401"/>
      <c r="N7" s="7" t="s">
        <v>49</v>
      </c>
      <c r="O7" s="314" t="s">
        <v>50</v>
      </c>
      <c r="P7" s="314"/>
      <c r="Q7" s="315" t="s">
        <v>51</v>
      </c>
      <c r="R7" s="315"/>
      <c r="S7" s="73">
        <f>Z2_ZPI!G34</f>
        <v>24</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18" t="s">
        <v>59</v>
      </c>
      <c r="B10" s="219"/>
      <c r="C10" s="219"/>
      <c r="D10" s="219"/>
      <c r="E10" s="219"/>
      <c r="F10" s="219"/>
      <c r="G10" s="219"/>
      <c r="H10" s="219"/>
      <c r="I10" s="219"/>
      <c r="J10" s="219"/>
      <c r="K10" s="219"/>
      <c r="L10" s="219"/>
      <c r="M10" s="219"/>
      <c r="N10" s="219"/>
      <c r="O10" s="219"/>
      <c r="P10" s="219"/>
      <c r="Q10" s="219"/>
      <c r="R10" s="219"/>
      <c r="S10" s="220"/>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295" t="s">
        <v>63</v>
      </c>
      <c r="B14" s="650" t="s">
        <v>668</v>
      </c>
      <c r="C14" s="651"/>
      <c r="D14" s="651"/>
      <c r="E14" s="651"/>
      <c r="F14" s="651"/>
      <c r="G14" s="651"/>
      <c r="H14" s="651"/>
      <c r="I14" s="651"/>
      <c r="J14" s="651"/>
      <c r="K14" s="651"/>
      <c r="L14" s="651"/>
      <c r="M14" s="652"/>
      <c r="N14" s="653" t="s">
        <v>159</v>
      </c>
      <c r="O14" s="654"/>
      <c r="P14" s="654"/>
      <c r="Q14" s="654"/>
      <c r="R14" s="654"/>
      <c r="S14" s="655"/>
    </row>
    <row r="15" spans="1:19" ht="15" customHeight="1" x14ac:dyDescent="0.25">
      <c r="A15" s="296"/>
      <c r="B15" s="462"/>
      <c r="C15" s="463"/>
      <c r="D15" s="463"/>
      <c r="E15" s="463"/>
      <c r="F15" s="463"/>
      <c r="G15" s="463"/>
      <c r="H15" s="463"/>
      <c r="I15" s="463"/>
      <c r="J15" s="463"/>
      <c r="K15" s="463"/>
      <c r="L15" s="463"/>
      <c r="M15" s="464"/>
      <c r="N15" s="471"/>
      <c r="O15" s="472"/>
      <c r="P15" s="472"/>
      <c r="Q15" s="472"/>
      <c r="R15" s="472"/>
      <c r="S15" s="473"/>
    </row>
    <row r="16" spans="1:19" ht="15" customHeight="1" x14ac:dyDescent="0.25">
      <c r="A16" s="296"/>
      <c r="B16" s="462"/>
      <c r="C16" s="463"/>
      <c r="D16" s="463"/>
      <c r="E16" s="463"/>
      <c r="F16" s="463"/>
      <c r="G16" s="463"/>
      <c r="H16" s="463"/>
      <c r="I16" s="463"/>
      <c r="J16" s="463"/>
      <c r="K16" s="463"/>
      <c r="L16" s="463"/>
      <c r="M16" s="464"/>
      <c r="N16" s="471"/>
      <c r="O16" s="472"/>
      <c r="P16" s="472"/>
      <c r="Q16" s="472"/>
      <c r="R16" s="472"/>
      <c r="S16" s="473"/>
    </row>
    <row r="17" spans="1:19" ht="15" customHeight="1" x14ac:dyDescent="0.25">
      <c r="A17" s="296"/>
      <c r="B17" s="462"/>
      <c r="C17" s="463"/>
      <c r="D17" s="463"/>
      <c r="E17" s="463"/>
      <c r="F17" s="463"/>
      <c r="G17" s="463"/>
      <c r="H17" s="463"/>
      <c r="I17" s="463"/>
      <c r="J17" s="463"/>
      <c r="K17" s="463"/>
      <c r="L17" s="463"/>
      <c r="M17" s="464"/>
      <c r="N17" s="471"/>
      <c r="O17" s="472"/>
      <c r="P17" s="472"/>
      <c r="Q17" s="472"/>
      <c r="R17" s="472"/>
      <c r="S17" s="473"/>
    </row>
    <row r="18" spans="1:19" ht="15" customHeight="1" x14ac:dyDescent="0.25">
      <c r="A18" s="296"/>
      <c r="B18" s="510"/>
      <c r="C18" s="511"/>
      <c r="D18" s="511"/>
      <c r="E18" s="511"/>
      <c r="F18" s="511"/>
      <c r="G18" s="511"/>
      <c r="H18" s="511"/>
      <c r="I18" s="511"/>
      <c r="J18" s="511"/>
      <c r="K18" s="511"/>
      <c r="L18" s="511"/>
      <c r="M18" s="512"/>
      <c r="N18" s="513"/>
      <c r="O18" s="514"/>
      <c r="P18" s="514"/>
      <c r="Q18" s="514"/>
      <c r="R18" s="514"/>
      <c r="S18" s="515"/>
    </row>
    <row r="19" spans="1:19" ht="15" customHeight="1" x14ac:dyDescent="0.25">
      <c r="A19" s="296"/>
      <c r="B19" s="459" t="s">
        <v>669</v>
      </c>
      <c r="C19" s="460"/>
      <c r="D19" s="460"/>
      <c r="E19" s="460"/>
      <c r="F19" s="460"/>
      <c r="G19" s="460"/>
      <c r="H19" s="460"/>
      <c r="I19" s="460"/>
      <c r="J19" s="460"/>
      <c r="K19" s="460"/>
      <c r="L19" s="460"/>
      <c r="M19" s="461"/>
      <c r="N19" s="468" t="s">
        <v>154</v>
      </c>
      <c r="O19" s="469"/>
      <c r="P19" s="469"/>
      <c r="Q19" s="469"/>
      <c r="R19" s="469"/>
      <c r="S19" s="470"/>
    </row>
    <row r="20" spans="1:19" ht="15" customHeight="1" x14ac:dyDescent="0.25">
      <c r="A20" s="296"/>
      <c r="B20" s="462"/>
      <c r="C20" s="463"/>
      <c r="D20" s="463"/>
      <c r="E20" s="463"/>
      <c r="F20" s="463"/>
      <c r="G20" s="463"/>
      <c r="H20" s="463"/>
      <c r="I20" s="463"/>
      <c r="J20" s="463"/>
      <c r="K20" s="463"/>
      <c r="L20" s="463"/>
      <c r="M20" s="464"/>
      <c r="N20" s="471" t="s">
        <v>150</v>
      </c>
      <c r="O20" s="472"/>
      <c r="P20" s="472"/>
      <c r="Q20" s="472"/>
      <c r="R20" s="472"/>
      <c r="S20" s="473"/>
    </row>
    <row r="21" spans="1:19" ht="15" customHeight="1" x14ac:dyDescent="0.25">
      <c r="A21" s="296"/>
      <c r="B21" s="462"/>
      <c r="C21" s="463"/>
      <c r="D21" s="463"/>
      <c r="E21" s="463"/>
      <c r="F21" s="463"/>
      <c r="G21" s="463"/>
      <c r="H21" s="463"/>
      <c r="I21" s="463"/>
      <c r="J21" s="463"/>
      <c r="K21" s="463"/>
      <c r="L21" s="463"/>
      <c r="M21" s="464"/>
      <c r="N21" s="471"/>
      <c r="O21" s="472"/>
      <c r="P21" s="472"/>
      <c r="Q21" s="472"/>
      <c r="R21" s="472"/>
      <c r="S21" s="473"/>
    </row>
    <row r="22" spans="1:19" ht="15" customHeight="1" x14ac:dyDescent="0.25">
      <c r="A22" s="296"/>
      <c r="B22" s="462"/>
      <c r="C22" s="463"/>
      <c r="D22" s="463"/>
      <c r="E22" s="463"/>
      <c r="F22" s="463"/>
      <c r="G22" s="463"/>
      <c r="H22" s="463"/>
      <c r="I22" s="463"/>
      <c r="J22" s="463"/>
      <c r="K22" s="463"/>
      <c r="L22" s="463"/>
      <c r="M22" s="464"/>
      <c r="N22" s="471"/>
      <c r="O22" s="472"/>
      <c r="P22" s="472"/>
      <c r="Q22" s="472"/>
      <c r="R22" s="472"/>
      <c r="S22" s="473"/>
    </row>
    <row r="23" spans="1:19" ht="15" customHeight="1" x14ac:dyDescent="0.25">
      <c r="A23" s="296"/>
      <c r="B23" s="510"/>
      <c r="C23" s="511"/>
      <c r="D23" s="511"/>
      <c r="E23" s="511"/>
      <c r="F23" s="511"/>
      <c r="G23" s="511"/>
      <c r="H23" s="511"/>
      <c r="I23" s="511"/>
      <c r="J23" s="511"/>
      <c r="K23" s="511"/>
      <c r="L23" s="511"/>
      <c r="M23" s="512"/>
      <c r="N23" s="513"/>
      <c r="O23" s="514"/>
      <c r="P23" s="514"/>
      <c r="Q23" s="514"/>
      <c r="R23" s="514"/>
      <c r="S23" s="515"/>
    </row>
    <row r="24" spans="1:19" ht="15" customHeight="1" x14ac:dyDescent="0.25">
      <c r="A24" s="296"/>
      <c r="B24" s="459" t="s">
        <v>670</v>
      </c>
      <c r="C24" s="460"/>
      <c r="D24" s="460"/>
      <c r="E24" s="460"/>
      <c r="F24" s="460"/>
      <c r="G24" s="460"/>
      <c r="H24" s="460"/>
      <c r="I24" s="460"/>
      <c r="J24" s="460"/>
      <c r="K24" s="460"/>
      <c r="L24" s="460"/>
      <c r="M24" s="461"/>
      <c r="N24" s="468" t="s">
        <v>159</v>
      </c>
      <c r="O24" s="469"/>
      <c r="P24" s="469"/>
      <c r="Q24" s="469"/>
      <c r="R24" s="469"/>
      <c r="S24" s="470"/>
    </row>
    <row r="25" spans="1:19" ht="15" customHeight="1" x14ac:dyDescent="0.25">
      <c r="A25" s="296"/>
      <c r="B25" s="462"/>
      <c r="C25" s="463"/>
      <c r="D25" s="463"/>
      <c r="E25" s="463"/>
      <c r="F25" s="463"/>
      <c r="G25" s="463"/>
      <c r="H25" s="463"/>
      <c r="I25" s="463"/>
      <c r="J25" s="463"/>
      <c r="K25" s="463"/>
      <c r="L25" s="463"/>
      <c r="M25" s="464"/>
      <c r="N25" s="471"/>
      <c r="O25" s="472"/>
      <c r="P25" s="472"/>
      <c r="Q25" s="472"/>
      <c r="R25" s="472"/>
      <c r="S25" s="473"/>
    </row>
    <row r="26" spans="1:19" ht="15" customHeight="1" x14ac:dyDescent="0.25">
      <c r="A26" s="296"/>
      <c r="B26" s="462"/>
      <c r="C26" s="463"/>
      <c r="D26" s="463"/>
      <c r="E26" s="463"/>
      <c r="F26" s="463"/>
      <c r="G26" s="463"/>
      <c r="H26" s="463"/>
      <c r="I26" s="463"/>
      <c r="J26" s="463"/>
      <c r="K26" s="463"/>
      <c r="L26" s="463"/>
      <c r="M26" s="464"/>
      <c r="N26" s="471"/>
      <c r="O26" s="472"/>
      <c r="P26" s="472"/>
      <c r="Q26" s="472"/>
      <c r="R26" s="472"/>
      <c r="S26" s="473"/>
    </row>
    <row r="27" spans="1:19" ht="15" customHeight="1" x14ac:dyDescent="0.25">
      <c r="A27" s="296"/>
      <c r="B27" s="462"/>
      <c r="C27" s="463"/>
      <c r="D27" s="463"/>
      <c r="E27" s="463"/>
      <c r="F27" s="463"/>
      <c r="G27" s="463"/>
      <c r="H27" s="463"/>
      <c r="I27" s="463"/>
      <c r="J27" s="463"/>
      <c r="K27" s="463"/>
      <c r="L27" s="463"/>
      <c r="M27" s="464"/>
      <c r="N27" s="471"/>
      <c r="O27" s="472"/>
      <c r="P27" s="472"/>
      <c r="Q27" s="472"/>
      <c r="R27" s="472"/>
      <c r="S27" s="473"/>
    </row>
    <row r="28" spans="1:19" ht="15" customHeight="1" thickBot="1" x14ac:dyDescent="0.3">
      <c r="A28" s="296"/>
      <c r="B28" s="510"/>
      <c r="C28" s="511"/>
      <c r="D28" s="511"/>
      <c r="E28" s="511"/>
      <c r="F28" s="511"/>
      <c r="G28" s="511"/>
      <c r="H28" s="511"/>
      <c r="I28" s="511"/>
      <c r="J28" s="511"/>
      <c r="K28" s="511"/>
      <c r="L28" s="511"/>
      <c r="M28" s="512"/>
      <c r="N28" s="513"/>
      <c r="O28" s="514"/>
      <c r="P28" s="514"/>
      <c r="Q28" s="514"/>
      <c r="R28" s="514"/>
      <c r="S28" s="515"/>
    </row>
    <row r="29" spans="1:19" ht="15" hidden="1" customHeight="1" x14ac:dyDescent="0.25">
      <c r="A29" s="296"/>
      <c r="B29" s="459"/>
      <c r="C29" s="460"/>
      <c r="D29" s="460"/>
      <c r="E29" s="460"/>
      <c r="F29" s="460"/>
      <c r="G29" s="460"/>
      <c r="H29" s="460"/>
      <c r="I29" s="460"/>
      <c r="J29" s="460"/>
      <c r="K29" s="460"/>
      <c r="L29" s="460"/>
      <c r="M29" s="461"/>
      <c r="N29" s="468"/>
      <c r="O29" s="469"/>
      <c r="P29" s="469"/>
      <c r="Q29" s="469"/>
      <c r="R29" s="469"/>
      <c r="S29" s="470"/>
    </row>
    <row r="30" spans="1:19" ht="15" hidden="1" customHeight="1" x14ac:dyDescent="0.25">
      <c r="A30" s="296"/>
      <c r="B30" s="462"/>
      <c r="C30" s="463"/>
      <c r="D30" s="463"/>
      <c r="E30" s="463"/>
      <c r="F30" s="463"/>
      <c r="G30" s="463"/>
      <c r="H30" s="463"/>
      <c r="I30" s="463"/>
      <c r="J30" s="463"/>
      <c r="K30" s="463"/>
      <c r="L30" s="463"/>
      <c r="M30" s="464"/>
      <c r="N30" s="471"/>
      <c r="O30" s="472"/>
      <c r="P30" s="472"/>
      <c r="Q30" s="472"/>
      <c r="R30" s="472"/>
      <c r="S30" s="473"/>
    </row>
    <row r="31" spans="1:19" ht="15" hidden="1" customHeight="1" x14ac:dyDescent="0.25">
      <c r="A31" s="296"/>
      <c r="B31" s="462"/>
      <c r="C31" s="463"/>
      <c r="D31" s="463"/>
      <c r="E31" s="463"/>
      <c r="F31" s="463"/>
      <c r="G31" s="463"/>
      <c r="H31" s="463"/>
      <c r="I31" s="463"/>
      <c r="J31" s="463"/>
      <c r="K31" s="463"/>
      <c r="L31" s="463"/>
      <c r="M31" s="464"/>
      <c r="N31" s="471"/>
      <c r="O31" s="472"/>
      <c r="P31" s="472"/>
      <c r="Q31" s="472"/>
      <c r="R31" s="472"/>
      <c r="S31" s="473"/>
    </row>
    <row r="32" spans="1:19" ht="15" hidden="1" customHeight="1" x14ac:dyDescent="0.25">
      <c r="A32" s="296"/>
      <c r="B32" s="462"/>
      <c r="C32" s="463"/>
      <c r="D32" s="463"/>
      <c r="E32" s="463"/>
      <c r="F32" s="463"/>
      <c r="G32" s="463"/>
      <c r="H32" s="463"/>
      <c r="I32" s="463"/>
      <c r="J32" s="463"/>
      <c r="K32" s="463"/>
      <c r="L32" s="463"/>
      <c r="M32" s="464"/>
      <c r="N32" s="471"/>
      <c r="O32" s="472"/>
      <c r="P32" s="472"/>
      <c r="Q32" s="472"/>
      <c r="R32" s="472"/>
      <c r="S32" s="473"/>
    </row>
    <row r="33" spans="1:19" ht="15" hidden="1" customHeight="1" thickBot="1" x14ac:dyDescent="0.3">
      <c r="A33" s="297"/>
      <c r="B33" s="465"/>
      <c r="C33" s="466"/>
      <c r="D33" s="466"/>
      <c r="E33" s="466"/>
      <c r="F33" s="466"/>
      <c r="G33" s="466"/>
      <c r="H33" s="466"/>
      <c r="I33" s="466"/>
      <c r="J33" s="466"/>
      <c r="K33" s="466"/>
      <c r="L33" s="466"/>
      <c r="M33" s="467"/>
      <c r="N33" s="474"/>
      <c r="O33" s="475"/>
      <c r="P33" s="475"/>
      <c r="Q33" s="475"/>
      <c r="R33" s="475"/>
      <c r="S33" s="476"/>
    </row>
    <row r="34" spans="1:19" ht="15" customHeight="1" x14ac:dyDescent="0.25">
      <c r="A34" s="301" t="s">
        <v>64</v>
      </c>
      <c r="B34" s="650" t="s">
        <v>671</v>
      </c>
      <c r="C34" s="651"/>
      <c r="D34" s="651"/>
      <c r="E34" s="651"/>
      <c r="F34" s="651"/>
      <c r="G34" s="651"/>
      <c r="H34" s="651"/>
      <c r="I34" s="651"/>
      <c r="J34" s="651"/>
      <c r="K34" s="651"/>
      <c r="L34" s="651"/>
      <c r="M34" s="652"/>
      <c r="N34" s="653" t="s">
        <v>168</v>
      </c>
      <c r="O34" s="654"/>
      <c r="P34" s="654"/>
      <c r="Q34" s="654"/>
      <c r="R34" s="654"/>
      <c r="S34" s="655"/>
    </row>
    <row r="35" spans="1:19" ht="15" customHeight="1" x14ac:dyDescent="0.25">
      <c r="A35" s="302"/>
      <c r="B35" s="462"/>
      <c r="C35" s="463"/>
      <c r="D35" s="463"/>
      <c r="E35" s="463"/>
      <c r="F35" s="463"/>
      <c r="G35" s="463"/>
      <c r="H35" s="463"/>
      <c r="I35" s="463"/>
      <c r="J35" s="463"/>
      <c r="K35" s="463"/>
      <c r="L35" s="463"/>
      <c r="M35" s="464"/>
      <c r="N35" s="471" t="s">
        <v>172</v>
      </c>
      <c r="O35" s="472"/>
      <c r="P35" s="472"/>
      <c r="Q35" s="472"/>
      <c r="R35" s="472"/>
      <c r="S35" s="473"/>
    </row>
    <row r="36" spans="1:19" ht="15" customHeight="1" x14ac:dyDescent="0.25">
      <c r="A36" s="302"/>
      <c r="B36" s="462"/>
      <c r="C36" s="463"/>
      <c r="D36" s="463"/>
      <c r="E36" s="463"/>
      <c r="F36" s="463"/>
      <c r="G36" s="463"/>
      <c r="H36" s="463"/>
      <c r="I36" s="463"/>
      <c r="J36" s="463"/>
      <c r="K36" s="463"/>
      <c r="L36" s="463"/>
      <c r="M36" s="464"/>
      <c r="N36" s="471"/>
      <c r="O36" s="472"/>
      <c r="P36" s="472"/>
      <c r="Q36" s="472"/>
      <c r="R36" s="472"/>
      <c r="S36" s="473"/>
    </row>
    <row r="37" spans="1:19" ht="15" customHeight="1" x14ac:dyDescent="0.25">
      <c r="A37" s="302"/>
      <c r="B37" s="462"/>
      <c r="C37" s="463"/>
      <c r="D37" s="463"/>
      <c r="E37" s="463"/>
      <c r="F37" s="463"/>
      <c r="G37" s="463"/>
      <c r="H37" s="463"/>
      <c r="I37" s="463"/>
      <c r="J37" s="463"/>
      <c r="K37" s="463"/>
      <c r="L37" s="463"/>
      <c r="M37" s="464"/>
      <c r="N37" s="471"/>
      <c r="O37" s="472"/>
      <c r="P37" s="472"/>
      <c r="Q37" s="472"/>
      <c r="R37" s="472"/>
      <c r="S37" s="473"/>
    </row>
    <row r="38" spans="1:19" ht="15" customHeight="1" x14ac:dyDescent="0.25">
      <c r="A38" s="302"/>
      <c r="B38" s="510"/>
      <c r="C38" s="511"/>
      <c r="D38" s="511"/>
      <c r="E38" s="511"/>
      <c r="F38" s="511"/>
      <c r="G38" s="511"/>
      <c r="H38" s="511"/>
      <c r="I38" s="511"/>
      <c r="J38" s="511"/>
      <c r="K38" s="511"/>
      <c r="L38" s="511"/>
      <c r="M38" s="512"/>
      <c r="N38" s="513"/>
      <c r="O38" s="514"/>
      <c r="P38" s="514"/>
      <c r="Q38" s="514"/>
      <c r="R38" s="514"/>
      <c r="S38" s="515"/>
    </row>
    <row r="39" spans="1:19" ht="15" customHeight="1" x14ac:dyDescent="0.25">
      <c r="A39" s="302"/>
      <c r="B39" s="459" t="s">
        <v>672</v>
      </c>
      <c r="C39" s="460"/>
      <c r="D39" s="460"/>
      <c r="E39" s="460"/>
      <c r="F39" s="460"/>
      <c r="G39" s="460"/>
      <c r="H39" s="460"/>
      <c r="I39" s="460"/>
      <c r="J39" s="460"/>
      <c r="K39" s="460"/>
      <c r="L39" s="460"/>
      <c r="M39" s="461"/>
      <c r="N39" s="468" t="s">
        <v>171</v>
      </c>
      <c r="O39" s="469"/>
      <c r="P39" s="469"/>
      <c r="Q39" s="469"/>
      <c r="R39" s="469"/>
      <c r="S39" s="470"/>
    </row>
    <row r="40" spans="1:19" ht="15" customHeight="1" x14ac:dyDescent="0.25">
      <c r="A40" s="302"/>
      <c r="B40" s="462"/>
      <c r="C40" s="463"/>
      <c r="D40" s="463"/>
      <c r="E40" s="463"/>
      <c r="F40" s="463"/>
      <c r="G40" s="463"/>
      <c r="H40" s="463"/>
      <c r="I40" s="463"/>
      <c r="J40" s="463"/>
      <c r="K40" s="463"/>
      <c r="L40" s="463"/>
      <c r="M40" s="464"/>
      <c r="N40" s="471"/>
      <c r="O40" s="472"/>
      <c r="P40" s="472"/>
      <c r="Q40" s="472"/>
      <c r="R40" s="472"/>
      <c r="S40" s="473"/>
    </row>
    <row r="41" spans="1:19" ht="15" customHeight="1" x14ac:dyDescent="0.25">
      <c r="A41" s="302"/>
      <c r="B41" s="462"/>
      <c r="C41" s="463"/>
      <c r="D41" s="463"/>
      <c r="E41" s="463"/>
      <c r="F41" s="463"/>
      <c r="G41" s="463"/>
      <c r="H41" s="463"/>
      <c r="I41" s="463"/>
      <c r="J41" s="463"/>
      <c r="K41" s="463"/>
      <c r="L41" s="463"/>
      <c r="M41" s="464"/>
      <c r="N41" s="471"/>
      <c r="O41" s="472"/>
      <c r="P41" s="472"/>
      <c r="Q41" s="472"/>
      <c r="R41" s="472"/>
      <c r="S41" s="473"/>
    </row>
    <row r="42" spans="1:19" ht="15" customHeight="1" x14ac:dyDescent="0.25">
      <c r="A42" s="302"/>
      <c r="B42" s="462"/>
      <c r="C42" s="463"/>
      <c r="D42" s="463"/>
      <c r="E42" s="463"/>
      <c r="F42" s="463"/>
      <c r="G42" s="463"/>
      <c r="H42" s="463"/>
      <c r="I42" s="463"/>
      <c r="J42" s="463"/>
      <c r="K42" s="463"/>
      <c r="L42" s="463"/>
      <c r="M42" s="464"/>
      <c r="N42" s="471"/>
      <c r="O42" s="472"/>
      <c r="P42" s="472"/>
      <c r="Q42" s="472"/>
      <c r="R42" s="472"/>
      <c r="S42" s="473"/>
    </row>
    <row r="43" spans="1:19" ht="15" customHeight="1" x14ac:dyDescent="0.25">
      <c r="A43" s="302"/>
      <c r="B43" s="510"/>
      <c r="C43" s="511"/>
      <c r="D43" s="511"/>
      <c r="E43" s="511"/>
      <c r="F43" s="511"/>
      <c r="G43" s="511"/>
      <c r="H43" s="511"/>
      <c r="I43" s="511"/>
      <c r="J43" s="511"/>
      <c r="K43" s="511"/>
      <c r="L43" s="511"/>
      <c r="M43" s="512"/>
      <c r="N43" s="513"/>
      <c r="O43" s="514"/>
      <c r="P43" s="514"/>
      <c r="Q43" s="514"/>
      <c r="R43" s="514"/>
      <c r="S43" s="515"/>
    </row>
    <row r="44" spans="1:19" ht="15" customHeight="1" x14ac:dyDescent="0.25">
      <c r="A44" s="302"/>
      <c r="B44" s="459" t="s">
        <v>673</v>
      </c>
      <c r="C44" s="460"/>
      <c r="D44" s="460"/>
      <c r="E44" s="460"/>
      <c r="F44" s="460"/>
      <c r="G44" s="460"/>
      <c r="H44" s="460"/>
      <c r="I44" s="460"/>
      <c r="J44" s="460"/>
      <c r="K44" s="460"/>
      <c r="L44" s="460"/>
      <c r="M44" s="461"/>
      <c r="N44" s="468" t="s">
        <v>175</v>
      </c>
      <c r="O44" s="469"/>
      <c r="P44" s="469"/>
      <c r="Q44" s="469"/>
      <c r="R44" s="469"/>
      <c r="S44" s="470"/>
    </row>
    <row r="45" spans="1:19" ht="15" customHeight="1" x14ac:dyDescent="0.25">
      <c r="A45" s="302"/>
      <c r="B45" s="462"/>
      <c r="C45" s="463"/>
      <c r="D45" s="463"/>
      <c r="E45" s="463"/>
      <c r="F45" s="463"/>
      <c r="G45" s="463"/>
      <c r="H45" s="463"/>
      <c r="I45" s="463"/>
      <c r="J45" s="463"/>
      <c r="K45" s="463"/>
      <c r="L45" s="463"/>
      <c r="M45" s="464"/>
      <c r="N45" s="471"/>
      <c r="O45" s="472"/>
      <c r="P45" s="472"/>
      <c r="Q45" s="472"/>
      <c r="R45" s="472"/>
      <c r="S45" s="473"/>
    </row>
    <row r="46" spans="1:19" ht="15" customHeight="1" x14ac:dyDescent="0.25">
      <c r="A46" s="302"/>
      <c r="B46" s="462"/>
      <c r="C46" s="463"/>
      <c r="D46" s="463"/>
      <c r="E46" s="463"/>
      <c r="F46" s="463"/>
      <c r="G46" s="463"/>
      <c r="H46" s="463"/>
      <c r="I46" s="463"/>
      <c r="J46" s="463"/>
      <c r="K46" s="463"/>
      <c r="L46" s="463"/>
      <c r="M46" s="464"/>
      <c r="N46" s="471"/>
      <c r="O46" s="472"/>
      <c r="P46" s="472"/>
      <c r="Q46" s="472"/>
      <c r="R46" s="472"/>
      <c r="S46" s="473"/>
    </row>
    <row r="47" spans="1:19" ht="15" customHeight="1" x14ac:dyDescent="0.25">
      <c r="A47" s="302"/>
      <c r="B47" s="462"/>
      <c r="C47" s="463"/>
      <c r="D47" s="463"/>
      <c r="E47" s="463"/>
      <c r="F47" s="463"/>
      <c r="G47" s="463"/>
      <c r="H47" s="463"/>
      <c r="I47" s="463"/>
      <c r="J47" s="463"/>
      <c r="K47" s="463"/>
      <c r="L47" s="463"/>
      <c r="M47" s="464"/>
      <c r="N47" s="471"/>
      <c r="O47" s="472"/>
      <c r="P47" s="472"/>
      <c r="Q47" s="472"/>
      <c r="R47" s="472"/>
      <c r="S47" s="473"/>
    </row>
    <row r="48" spans="1:19" ht="15" customHeight="1" thickBot="1" x14ac:dyDescent="0.3">
      <c r="A48" s="302"/>
      <c r="B48" s="510"/>
      <c r="C48" s="511"/>
      <c r="D48" s="511"/>
      <c r="E48" s="511"/>
      <c r="F48" s="511"/>
      <c r="G48" s="511"/>
      <c r="H48" s="511"/>
      <c r="I48" s="511"/>
      <c r="J48" s="511"/>
      <c r="K48" s="511"/>
      <c r="L48" s="511"/>
      <c r="M48" s="512"/>
      <c r="N48" s="513"/>
      <c r="O48" s="514"/>
      <c r="P48" s="514"/>
      <c r="Q48" s="514"/>
      <c r="R48" s="514"/>
      <c r="S48" s="515"/>
    </row>
    <row r="49" spans="1:19" ht="15" hidden="1" customHeight="1" x14ac:dyDescent="0.25">
      <c r="A49" s="302"/>
      <c r="B49" s="459"/>
      <c r="C49" s="460"/>
      <c r="D49" s="460"/>
      <c r="E49" s="460"/>
      <c r="F49" s="460"/>
      <c r="G49" s="460"/>
      <c r="H49" s="460"/>
      <c r="I49" s="460"/>
      <c r="J49" s="460"/>
      <c r="K49" s="460"/>
      <c r="L49" s="460"/>
      <c r="M49" s="461"/>
      <c r="N49" s="468"/>
      <c r="O49" s="469"/>
      <c r="P49" s="469"/>
      <c r="Q49" s="469"/>
      <c r="R49" s="469"/>
      <c r="S49" s="470"/>
    </row>
    <row r="50" spans="1:19" ht="15" hidden="1" customHeight="1" x14ac:dyDescent="0.25">
      <c r="A50" s="302"/>
      <c r="B50" s="462"/>
      <c r="C50" s="463"/>
      <c r="D50" s="463"/>
      <c r="E50" s="463"/>
      <c r="F50" s="463"/>
      <c r="G50" s="463"/>
      <c r="H50" s="463"/>
      <c r="I50" s="463"/>
      <c r="J50" s="463"/>
      <c r="K50" s="463"/>
      <c r="L50" s="463"/>
      <c r="M50" s="464"/>
      <c r="N50" s="471"/>
      <c r="O50" s="472"/>
      <c r="P50" s="472"/>
      <c r="Q50" s="472"/>
      <c r="R50" s="472"/>
      <c r="S50" s="473"/>
    </row>
    <row r="51" spans="1:19" ht="15" hidden="1" customHeight="1" x14ac:dyDescent="0.25">
      <c r="A51" s="302"/>
      <c r="B51" s="462"/>
      <c r="C51" s="463"/>
      <c r="D51" s="463"/>
      <c r="E51" s="463"/>
      <c r="F51" s="463"/>
      <c r="G51" s="463"/>
      <c r="H51" s="463"/>
      <c r="I51" s="463"/>
      <c r="J51" s="463"/>
      <c r="K51" s="463"/>
      <c r="L51" s="463"/>
      <c r="M51" s="464"/>
      <c r="N51" s="471"/>
      <c r="O51" s="472"/>
      <c r="P51" s="472"/>
      <c r="Q51" s="472"/>
      <c r="R51" s="472"/>
      <c r="S51" s="473"/>
    </row>
    <row r="52" spans="1:19" ht="15" hidden="1" customHeight="1" x14ac:dyDescent="0.25">
      <c r="A52" s="302"/>
      <c r="B52" s="462"/>
      <c r="C52" s="463"/>
      <c r="D52" s="463"/>
      <c r="E52" s="463"/>
      <c r="F52" s="463"/>
      <c r="G52" s="463"/>
      <c r="H52" s="463"/>
      <c r="I52" s="463"/>
      <c r="J52" s="463"/>
      <c r="K52" s="463"/>
      <c r="L52" s="463"/>
      <c r="M52" s="464"/>
      <c r="N52" s="471"/>
      <c r="O52" s="472"/>
      <c r="P52" s="472"/>
      <c r="Q52" s="472"/>
      <c r="R52" s="472"/>
      <c r="S52" s="473"/>
    </row>
    <row r="53" spans="1:19" ht="15" hidden="1" customHeight="1" thickBot="1" x14ac:dyDescent="0.3">
      <c r="A53" s="302"/>
      <c r="B53" s="465"/>
      <c r="C53" s="466"/>
      <c r="D53" s="466"/>
      <c r="E53" s="466"/>
      <c r="F53" s="466"/>
      <c r="G53" s="466"/>
      <c r="H53" s="466"/>
      <c r="I53" s="466"/>
      <c r="J53" s="466"/>
      <c r="K53" s="466"/>
      <c r="L53" s="466"/>
      <c r="M53" s="467"/>
      <c r="N53" s="474"/>
      <c r="O53" s="475"/>
      <c r="P53" s="475"/>
      <c r="Q53" s="475"/>
      <c r="R53" s="475"/>
      <c r="S53" s="476"/>
    </row>
    <row r="54" spans="1:19" ht="15" customHeight="1" x14ac:dyDescent="0.25">
      <c r="A54" s="519" t="s">
        <v>65</v>
      </c>
      <c r="B54" s="659" t="s">
        <v>674</v>
      </c>
      <c r="C54" s="660"/>
      <c r="D54" s="660"/>
      <c r="E54" s="660"/>
      <c r="F54" s="660"/>
      <c r="G54" s="660"/>
      <c r="H54" s="660"/>
      <c r="I54" s="660"/>
      <c r="J54" s="660"/>
      <c r="K54" s="660"/>
      <c r="L54" s="660"/>
      <c r="M54" s="661"/>
      <c r="N54" s="653" t="s">
        <v>183</v>
      </c>
      <c r="O54" s="654"/>
      <c r="P54" s="654"/>
      <c r="Q54" s="654"/>
      <c r="R54" s="654"/>
      <c r="S54" s="655"/>
    </row>
    <row r="55" spans="1:19" ht="15" customHeight="1" x14ac:dyDescent="0.25">
      <c r="A55" s="296"/>
      <c r="B55" s="662"/>
      <c r="C55" s="663"/>
      <c r="D55" s="663"/>
      <c r="E55" s="663"/>
      <c r="F55" s="663"/>
      <c r="G55" s="663"/>
      <c r="H55" s="663"/>
      <c r="I55" s="663"/>
      <c r="J55" s="663"/>
      <c r="K55" s="663"/>
      <c r="L55" s="663"/>
      <c r="M55" s="664"/>
      <c r="N55" s="471"/>
      <c r="O55" s="472"/>
      <c r="P55" s="472"/>
      <c r="Q55" s="472"/>
      <c r="R55" s="472"/>
      <c r="S55" s="473"/>
    </row>
    <row r="56" spans="1:19" ht="15" customHeight="1" x14ac:dyDescent="0.25">
      <c r="A56" s="296"/>
      <c r="B56" s="662"/>
      <c r="C56" s="663"/>
      <c r="D56" s="663"/>
      <c r="E56" s="663"/>
      <c r="F56" s="663"/>
      <c r="G56" s="663"/>
      <c r="H56" s="663"/>
      <c r="I56" s="663"/>
      <c r="J56" s="663"/>
      <c r="K56" s="663"/>
      <c r="L56" s="663"/>
      <c r="M56" s="664"/>
      <c r="N56" s="471"/>
      <c r="O56" s="472"/>
      <c r="P56" s="472"/>
      <c r="Q56" s="472"/>
      <c r="R56" s="472"/>
      <c r="S56" s="473"/>
    </row>
    <row r="57" spans="1:19" ht="15" customHeight="1" x14ac:dyDescent="0.25">
      <c r="A57" s="296"/>
      <c r="B57" s="662"/>
      <c r="C57" s="663"/>
      <c r="D57" s="663"/>
      <c r="E57" s="663"/>
      <c r="F57" s="663"/>
      <c r="G57" s="663"/>
      <c r="H57" s="663"/>
      <c r="I57" s="663"/>
      <c r="J57" s="663"/>
      <c r="K57" s="663"/>
      <c r="L57" s="663"/>
      <c r="M57" s="664"/>
      <c r="N57" s="471"/>
      <c r="O57" s="472"/>
      <c r="P57" s="472"/>
      <c r="Q57" s="472"/>
      <c r="R57" s="472"/>
      <c r="S57" s="473"/>
    </row>
    <row r="58" spans="1:19" ht="15" customHeight="1" x14ac:dyDescent="0.25">
      <c r="A58" s="296"/>
      <c r="B58" s="665"/>
      <c r="C58" s="666"/>
      <c r="D58" s="666"/>
      <c r="E58" s="666"/>
      <c r="F58" s="666"/>
      <c r="G58" s="666"/>
      <c r="H58" s="666"/>
      <c r="I58" s="666"/>
      <c r="J58" s="666"/>
      <c r="K58" s="666"/>
      <c r="L58" s="666"/>
      <c r="M58" s="667"/>
      <c r="N58" s="513"/>
      <c r="O58" s="514"/>
      <c r="P58" s="514"/>
      <c r="Q58" s="514"/>
      <c r="R58" s="514"/>
      <c r="S58" s="515"/>
    </row>
    <row r="59" spans="1:19" ht="15" customHeight="1" x14ac:dyDescent="0.25">
      <c r="A59" s="296"/>
      <c r="B59" s="668" t="s">
        <v>675</v>
      </c>
      <c r="C59" s="669"/>
      <c r="D59" s="669"/>
      <c r="E59" s="669"/>
      <c r="F59" s="669"/>
      <c r="G59" s="669"/>
      <c r="H59" s="669"/>
      <c r="I59" s="669"/>
      <c r="J59" s="669"/>
      <c r="K59" s="669"/>
      <c r="L59" s="669"/>
      <c r="M59" s="670"/>
      <c r="N59" s="468" t="s">
        <v>184</v>
      </c>
      <c r="O59" s="469"/>
      <c r="P59" s="469"/>
      <c r="Q59" s="469"/>
      <c r="R59" s="469"/>
      <c r="S59" s="470"/>
    </row>
    <row r="60" spans="1:19" ht="15" customHeight="1" x14ac:dyDescent="0.25">
      <c r="A60" s="296"/>
      <c r="B60" s="662"/>
      <c r="C60" s="663"/>
      <c r="D60" s="663"/>
      <c r="E60" s="663"/>
      <c r="F60" s="663"/>
      <c r="G60" s="663"/>
      <c r="H60" s="663"/>
      <c r="I60" s="663"/>
      <c r="J60" s="663"/>
      <c r="K60" s="663"/>
      <c r="L60" s="663"/>
      <c r="M60" s="664"/>
      <c r="N60" s="471"/>
      <c r="O60" s="472"/>
      <c r="P60" s="472"/>
      <c r="Q60" s="472"/>
      <c r="R60" s="472"/>
      <c r="S60" s="473"/>
    </row>
    <row r="61" spans="1:19" ht="15" customHeight="1" x14ac:dyDescent="0.25">
      <c r="A61" s="296"/>
      <c r="B61" s="662"/>
      <c r="C61" s="663"/>
      <c r="D61" s="663"/>
      <c r="E61" s="663"/>
      <c r="F61" s="663"/>
      <c r="G61" s="663"/>
      <c r="H61" s="663"/>
      <c r="I61" s="663"/>
      <c r="J61" s="663"/>
      <c r="K61" s="663"/>
      <c r="L61" s="663"/>
      <c r="M61" s="664"/>
      <c r="N61" s="471"/>
      <c r="O61" s="472"/>
      <c r="P61" s="472"/>
      <c r="Q61" s="472"/>
      <c r="R61" s="472"/>
      <c r="S61" s="473"/>
    </row>
    <row r="62" spans="1:19" ht="15" customHeight="1" x14ac:dyDescent="0.25">
      <c r="A62" s="296"/>
      <c r="B62" s="662"/>
      <c r="C62" s="663"/>
      <c r="D62" s="663"/>
      <c r="E62" s="663"/>
      <c r="F62" s="663"/>
      <c r="G62" s="663"/>
      <c r="H62" s="663"/>
      <c r="I62" s="663"/>
      <c r="J62" s="663"/>
      <c r="K62" s="663"/>
      <c r="L62" s="663"/>
      <c r="M62" s="664"/>
      <c r="N62" s="471"/>
      <c r="O62" s="472"/>
      <c r="P62" s="472"/>
      <c r="Q62" s="472"/>
      <c r="R62" s="472"/>
      <c r="S62" s="473"/>
    </row>
    <row r="63" spans="1:19" ht="15" customHeight="1" x14ac:dyDescent="0.25">
      <c r="A63" s="296"/>
      <c r="B63" s="665"/>
      <c r="C63" s="666"/>
      <c r="D63" s="666"/>
      <c r="E63" s="666"/>
      <c r="F63" s="666"/>
      <c r="G63" s="666"/>
      <c r="H63" s="666"/>
      <c r="I63" s="666"/>
      <c r="J63" s="666"/>
      <c r="K63" s="666"/>
      <c r="L63" s="666"/>
      <c r="M63" s="667"/>
      <c r="N63" s="513"/>
      <c r="O63" s="514"/>
      <c r="P63" s="514"/>
      <c r="Q63" s="514"/>
      <c r="R63" s="514"/>
      <c r="S63" s="515"/>
    </row>
    <row r="64" spans="1:19" ht="15" customHeight="1" x14ac:dyDescent="0.25">
      <c r="A64" s="296"/>
      <c r="B64" s="668" t="s">
        <v>676</v>
      </c>
      <c r="C64" s="669"/>
      <c r="D64" s="669"/>
      <c r="E64" s="669"/>
      <c r="F64" s="669"/>
      <c r="G64" s="669"/>
      <c r="H64" s="669"/>
      <c r="I64" s="669"/>
      <c r="J64" s="669"/>
      <c r="K64" s="669"/>
      <c r="L64" s="669"/>
      <c r="M64" s="670"/>
      <c r="N64" s="468" t="s">
        <v>191</v>
      </c>
      <c r="O64" s="469"/>
      <c r="P64" s="469"/>
      <c r="Q64" s="469"/>
      <c r="R64" s="469"/>
      <c r="S64" s="470"/>
    </row>
    <row r="65" spans="1:19" ht="15" customHeight="1" x14ac:dyDescent="0.25">
      <c r="A65" s="296"/>
      <c r="B65" s="662"/>
      <c r="C65" s="663"/>
      <c r="D65" s="663"/>
      <c r="E65" s="663"/>
      <c r="F65" s="663"/>
      <c r="G65" s="663"/>
      <c r="H65" s="663"/>
      <c r="I65" s="663"/>
      <c r="J65" s="663"/>
      <c r="K65" s="663"/>
      <c r="L65" s="663"/>
      <c r="M65" s="664"/>
      <c r="N65" s="471"/>
      <c r="O65" s="472"/>
      <c r="P65" s="472"/>
      <c r="Q65" s="472"/>
      <c r="R65" s="472"/>
      <c r="S65" s="473"/>
    </row>
    <row r="66" spans="1:19" ht="15" customHeight="1" x14ac:dyDescent="0.25">
      <c r="A66" s="296"/>
      <c r="B66" s="662"/>
      <c r="C66" s="663"/>
      <c r="D66" s="663"/>
      <c r="E66" s="663"/>
      <c r="F66" s="663"/>
      <c r="G66" s="663"/>
      <c r="H66" s="663"/>
      <c r="I66" s="663"/>
      <c r="J66" s="663"/>
      <c r="K66" s="663"/>
      <c r="L66" s="663"/>
      <c r="M66" s="664"/>
      <c r="N66" s="471"/>
      <c r="O66" s="472"/>
      <c r="P66" s="472"/>
      <c r="Q66" s="472"/>
      <c r="R66" s="472"/>
      <c r="S66" s="473"/>
    </row>
    <row r="67" spans="1:19" ht="15" customHeight="1" x14ac:dyDescent="0.25">
      <c r="A67" s="296"/>
      <c r="B67" s="662"/>
      <c r="C67" s="663"/>
      <c r="D67" s="663"/>
      <c r="E67" s="663"/>
      <c r="F67" s="663"/>
      <c r="G67" s="663"/>
      <c r="H67" s="663"/>
      <c r="I67" s="663"/>
      <c r="J67" s="663"/>
      <c r="K67" s="663"/>
      <c r="L67" s="663"/>
      <c r="M67" s="664"/>
      <c r="N67" s="471"/>
      <c r="O67" s="472"/>
      <c r="P67" s="472"/>
      <c r="Q67" s="472"/>
      <c r="R67" s="472"/>
      <c r="S67" s="473"/>
    </row>
    <row r="68" spans="1:19" ht="15" customHeight="1" thickBot="1" x14ac:dyDescent="0.3">
      <c r="A68" s="297"/>
      <c r="B68" s="665"/>
      <c r="C68" s="666"/>
      <c r="D68" s="666"/>
      <c r="E68" s="666"/>
      <c r="F68" s="666"/>
      <c r="G68" s="666"/>
      <c r="H68" s="666"/>
      <c r="I68" s="666"/>
      <c r="J68" s="666"/>
      <c r="K68" s="666"/>
      <c r="L68" s="666"/>
      <c r="M68" s="667"/>
      <c r="N68" s="513"/>
      <c r="O68" s="514"/>
      <c r="P68" s="514"/>
      <c r="Q68" s="514"/>
      <c r="R68" s="514"/>
      <c r="S68" s="515"/>
    </row>
    <row r="69" spans="1:19" ht="15" customHeight="1" x14ac:dyDescent="0.25">
      <c r="A69" s="433"/>
      <c r="B69" s="434"/>
      <c r="C69" s="434"/>
      <c r="D69" s="434"/>
      <c r="E69" s="434"/>
      <c r="F69" s="434"/>
      <c r="G69" s="434"/>
      <c r="H69" s="434"/>
      <c r="I69" s="434"/>
      <c r="J69" s="434"/>
      <c r="K69" s="434"/>
      <c r="L69" s="434"/>
      <c r="M69" s="434"/>
      <c r="N69" s="434"/>
      <c r="O69" s="434"/>
      <c r="P69" s="434"/>
      <c r="Q69" s="434"/>
      <c r="R69" s="434"/>
      <c r="S69" s="435"/>
    </row>
    <row r="70" spans="1:19" ht="20.100000000000001" customHeight="1" x14ac:dyDescent="0.25">
      <c r="A70" s="218" t="s">
        <v>66</v>
      </c>
      <c r="B70" s="219"/>
      <c r="C70" s="219"/>
      <c r="D70" s="219"/>
      <c r="E70" s="219"/>
      <c r="F70" s="219"/>
      <c r="G70" s="219"/>
      <c r="H70" s="219"/>
      <c r="I70" s="219"/>
      <c r="J70" s="32"/>
      <c r="K70" s="445" t="s">
        <v>67</v>
      </c>
      <c r="L70" s="239"/>
      <c r="M70" s="239"/>
      <c r="N70" s="239"/>
      <c r="O70" s="239"/>
      <c r="P70" s="239"/>
      <c r="Q70" s="239"/>
      <c r="R70" s="239"/>
      <c r="S70" s="240"/>
    </row>
    <row r="71" spans="1:19" ht="15" customHeight="1" x14ac:dyDescent="0.25">
      <c r="A71" s="296" t="s">
        <v>142</v>
      </c>
      <c r="B71" s="418" t="s">
        <v>68</v>
      </c>
      <c r="C71" s="419"/>
      <c r="D71" s="419"/>
      <c r="E71" s="419"/>
      <c r="F71" s="420"/>
      <c r="G71" s="439">
        <f>Z2_ZPI!G34</f>
        <v>24</v>
      </c>
      <c r="H71" s="440"/>
      <c r="I71" s="441"/>
      <c r="J71" s="383"/>
      <c r="K71" s="424" t="s">
        <v>143</v>
      </c>
      <c r="L71" s="427" t="s">
        <v>496</v>
      </c>
      <c r="M71" s="428"/>
      <c r="N71" s="428"/>
      <c r="O71" s="428"/>
      <c r="P71" s="428"/>
      <c r="Q71" s="428"/>
      <c r="R71" s="428"/>
      <c r="S71" s="429"/>
    </row>
    <row r="72" spans="1:19" ht="15" customHeight="1" x14ac:dyDescent="0.25">
      <c r="A72" s="296"/>
      <c r="B72" s="421" t="s">
        <v>69</v>
      </c>
      <c r="C72" s="422"/>
      <c r="D72" s="422"/>
      <c r="E72" s="422"/>
      <c r="F72" s="423"/>
      <c r="G72" s="415">
        <f>SUM(G73:I83)</f>
        <v>24</v>
      </c>
      <c r="H72" s="416"/>
      <c r="I72" s="417"/>
      <c r="J72" s="383"/>
      <c r="K72" s="425"/>
      <c r="L72" s="409" t="s">
        <v>112</v>
      </c>
      <c r="M72" s="410"/>
      <c r="N72" s="410"/>
      <c r="O72" s="410"/>
      <c r="P72" s="410"/>
      <c r="Q72" s="410"/>
      <c r="R72" s="410"/>
      <c r="S72" s="411"/>
    </row>
    <row r="73" spans="1:19" ht="15" customHeight="1" x14ac:dyDescent="0.25">
      <c r="A73" s="296"/>
      <c r="B73" s="385" t="s">
        <v>70</v>
      </c>
      <c r="C73" s="386"/>
      <c r="D73" s="386"/>
      <c r="E73" s="386"/>
      <c r="F73" s="387"/>
      <c r="G73" s="412"/>
      <c r="H73" s="413"/>
      <c r="I73" s="414"/>
      <c r="J73" s="383"/>
      <c r="K73" s="425"/>
      <c r="L73" s="409" t="s">
        <v>94</v>
      </c>
      <c r="M73" s="410"/>
      <c r="N73" s="410"/>
      <c r="O73" s="410"/>
      <c r="P73" s="410"/>
      <c r="Q73" s="410"/>
      <c r="R73" s="410"/>
      <c r="S73" s="411"/>
    </row>
    <row r="74" spans="1:19" ht="15" customHeight="1" x14ac:dyDescent="0.25">
      <c r="A74" s="296"/>
      <c r="B74" s="385" t="s">
        <v>71</v>
      </c>
      <c r="C74" s="386"/>
      <c r="D74" s="386"/>
      <c r="E74" s="386"/>
      <c r="F74" s="387"/>
      <c r="G74" s="412"/>
      <c r="H74" s="413"/>
      <c r="I74" s="414"/>
      <c r="J74" s="383"/>
      <c r="K74" s="425"/>
      <c r="L74" s="409" t="s">
        <v>120</v>
      </c>
      <c r="M74" s="410"/>
      <c r="N74" s="410"/>
      <c r="O74" s="410"/>
      <c r="P74" s="410"/>
      <c r="Q74" s="410"/>
      <c r="R74" s="410"/>
      <c r="S74" s="411"/>
    </row>
    <row r="75" spans="1:19" ht="15" customHeight="1" x14ac:dyDescent="0.25">
      <c r="A75" s="296"/>
      <c r="B75" s="385" t="s">
        <v>72</v>
      </c>
      <c r="C75" s="386"/>
      <c r="D75" s="386"/>
      <c r="E75" s="386"/>
      <c r="F75" s="387"/>
      <c r="G75" s="412">
        <v>8</v>
      </c>
      <c r="H75" s="413"/>
      <c r="I75" s="414"/>
      <c r="J75" s="383"/>
      <c r="K75" s="425"/>
      <c r="L75" s="409"/>
      <c r="M75" s="410"/>
      <c r="N75" s="410"/>
      <c r="O75" s="410"/>
      <c r="P75" s="410"/>
      <c r="Q75" s="410"/>
      <c r="R75" s="410"/>
      <c r="S75" s="411"/>
    </row>
    <row r="76" spans="1:19" ht="15" customHeight="1" x14ac:dyDescent="0.25">
      <c r="A76" s="296"/>
      <c r="B76" s="385" t="s">
        <v>73</v>
      </c>
      <c r="C76" s="386"/>
      <c r="D76" s="386"/>
      <c r="E76" s="386"/>
      <c r="F76" s="387"/>
      <c r="G76" s="412">
        <v>14</v>
      </c>
      <c r="H76" s="413"/>
      <c r="I76" s="414"/>
      <c r="J76" s="383"/>
      <c r="K76" s="425"/>
      <c r="L76" s="409"/>
      <c r="M76" s="410"/>
      <c r="N76" s="410"/>
      <c r="O76" s="410"/>
      <c r="P76" s="410"/>
      <c r="Q76" s="410"/>
      <c r="R76" s="410"/>
      <c r="S76" s="411"/>
    </row>
    <row r="77" spans="1:19" ht="15" customHeight="1" x14ac:dyDescent="0.25">
      <c r="A77" s="296"/>
      <c r="B77" s="385" t="s">
        <v>74</v>
      </c>
      <c r="C77" s="386"/>
      <c r="D77" s="386"/>
      <c r="E77" s="386"/>
      <c r="F77" s="387"/>
      <c r="G77" s="412"/>
      <c r="H77" s="413"/>
      <c r="I77" s="414"/>
      <c r="J77" s="383"/>
      <c r="K77" s="425"/>
      <c r="L77" s="409"/>
      <c r="M77" s="410"/>
      <c r="N77" s="410"/>
      <c r="O77" s="410"/>
      <c r="P77" s="410"/>
      <c r="Q77" s="410"/>
      <c r="R77" s="410"/>
      <c r="S77" s="411"/>
    </row>
    <row r="78" spans="1:19" ht="15" customHeight="1" x14ac:dyDescent="0.25">
      <c r="A78" s="296"/>
      <c r="B78" s="385" t="s">
        <v>75</v>
      </c>
      <c r="C78" s="386"/>
      <c r="D78" s="386"/>
      <c r="E78" s="386"/>
      <c r="F78" s="387"/>
      <c r="G78" s="412"/>
      <c r="H78" s="413"/>
      <c r="I78" s="414"/>
      <c r="J78" s="383"/>
      <c r="K78" s="425"/>
      <c r="L78" s="409"/>
      <c r="M78" s="410"/>
      <c r="N78" s="410"/>
      <c r="O78" s="410"/>
      <c r="P78" s="410"/>
      <c r="Q78" s="410"/>
      <c r="R78" s="410"/>
      <c r="S78" s="411"/>
    </row>
    <row r="79" spans="1:19" ht="15" customHeight="1" x14ac:dyDescent="0.25">
      <c r="A79" s="296"/>
      <c r="B79" s="385" t="s">
        <v>76</v>
      </c>
      <c r="C79" s="386"/>
      <c r="D79" s="386"/>
      <c r="E79" s="386"/>
      <c r="F79" s="387"/>
      <c r="G79" s="412"/>
      <c r="H79" s="413"/>
      <c r="I79" s="414"/>
      <c r="J79" s="383"/>
      <c r="K79" s="426"/>
      <c r="L79" s="409"/>
      <c r="M79" s="410"/>
      <c r="N79" s="410"/>
      <c r="O79" s="410"/>
      <c r="P79" s="410"/>
      <c r="Q79" s="410"/>
      <c r="R79" s="410"/>
      <c r="S79" s="411"/>
    </row>
    <row r="80" spans="1:19" ht="15" customHeight="1" x14ac:dyDescent="0.25">
      <c r="A80" s="296"/>
      <c r="B80" s="385" t="s">
        <v>77</v>
      </c>
      <c r="C80" s="386"/>
      <c r="D80" s="386"/>
      <c r="E80" s="386"/>
      <c r="F80" s="387"/>
      <c r="G80" s="412"/>
      <c r="H80" s="413"/>
      <c r="I80" s="414"/>
      <c r="J80" s="383"/>
      <c r="K80" s="424" t="s">
        <v>144</v>
      </c>
      <c r="L80" s="427" t="s">
        <v>497</v>
      </c>
      <c r="M80" s="428"/>
      <c r="N80" s="428"/>
      <c r="O80" s="428"/>
      <c r="P80" s="428"/>
      <c r="Q80" s="428"/>
      <c r="R80" s="428"/>
      <c r="S80" s="429"/>
    </row>
    <row r="81" spans="1:19" ht="15" customHeight="1" x14ac:dyDescent="0.25">
      <c r="A81" s="296"/>
      <c r="B81" s="385" t="s">
        <v>78</v>
      </c>
      <c r="C81" s="386"/>
      <c r="D81" s="386"/>
      <c r="E81" s="386"/>
      <c r="F81" s="387"/>
      <c r="G81" s="412"/>
      <c r="H81" s="413"/>
      <c r="I81" s="414"/>
      <c r="J81" s="383"/>
      <c r="K81" s="425"/>
      <c r="L81" s="409" t="s">
        <v>120</v>
      </c>
      <c r="M81" s="410"/>
      <c r="N81" s="410"/>
      <c r="O81" s="410"/>
      <c r="P81" s="410"/>
      <c r="Q81" s="410"/>
      <c r="R81" s="410"/>
      <c r="S81" s="411"/>
    </row>
    <row r="82" spans="1:19" ht="15" customHeight="1" x14ac:dyDescent="0.25">
      <c r="A82" s="296"/>
      <c r="B82" s="385" t="s">
        <v>79</v>
      </c>
      <c r="C82" s="386"/>
      <c r="D82" s="386"/>
      <c r="E82" s="386"/>
      <c r="F82" s="387"/>
      <c r="G82" s="412">
        <v>2</v>
      </c>
      <c r="H82" s="413"/>
      <c r="I82" s="414"/>
      <c r="J82" s="383"/>
      <c r="K82" s="425"/>
      <c r="L82" s="409" t="s">
        <v>93</v>
      </c>
      <c r="M82" s="410"/>
      <c r="N82" s="410"/>
      <c r="O82" s="410"/>
      <c r="P82" s="410"/>
      <c r="Q82" s="410"/>
      <c r="R82" s="410"/>
      <c r="S82" s="411"/>
    </row>
    <row r="83" spans="1:19" ht="15" customHeight="1" x14ac:dyDescent="0.25">
      <c r="A83" s="296"/>
      <c r="B83" s="385" t="s">
        <v>80</v>
      </c>
      <c r="C83" s="386"/>
      <c r="D83" s="386"/>
      <c r="E83" s="386"/>
      <c r="F83" s="387"/>
      <c r="G83" s="412"/>
      <c r="H83" s="413"/>
      <c r="I83" s="414"/>
      <c r="J83" s="383"/>
      <c r="K83" s="425"/>
      <c r="L83" s="409" t="s">
        <v>103</v>
      </c>
      <c r="M83" s="410"/>
      <c r="N83" s="410"/>
      <c r="O83" s="410"/>
      <c r="P83" s="410"/>
      <c r="Q83" s="410"/>
      <c r="R83" s="410"/>
      <c r="S83" s="411"/>
    </row>
    <row r="84" spans="1:19" ht="15" customHeight="1" x14ac:dyDescent="0.25">
      <c r="A84" s="296"/>
      <c r="B84" s="442" t="s">
        <v>81</v>
      </c>
      <c r="C84" s="443"/>
      <c r="D84" s="443"/>
      <c r="E84" s="443"/>
      <c r="F84" s="444"/>
      <c r="G84" s="439">
        <f>Z2_ZPI!H34</f>
        <v>76</v>
      </c>
      <c r="H84" s="440"/>
      <c r="I84" s="441"/>
      <c r="J84" s="383"/>
      <c r="K84" s="425"/>
      <c r="L84" s="409"/>
      <c r="M84" s="410"/>
      <c r="N84" s="410"/>
      <c r="O84" s="410"/>
      <c r="P84" s="410"/>
      <c r="Q84" s="410"/>
      <c r="R84" s="410"/>
      <c r="S84" s="411"/>
    </row>
    <row r="85" spans="1:19" ht="15" customHeight="1" x14ac:dyDescent="0.25">
      <c r="A85" s="296"/>
      <c r="B85" s="452" t="s">
        <v>146</v>
      </c>
      <c r="C85" s="453"/>
      <c r="D85" s="453"/>
      <c r="E85" s="453"/>
      <c r="F85" s="454"/>
      <c r="G85" s="415">
        <f>SUM(G84,G71)</f>
        <v>100</v>
      </c>
      <c r="H85" s="416"/>
      <c r="I85" s="417"/>
      <c r="J85" s="384"/>
      <c r="K85" s="426"/>
      <c r="L85" s="409"/>
      <c r="M85" s="410"/>
      <c r="N85" s="410"/>
      <c r="O85" s="410"/>
      <c r="P85" s="410"/>
      <c r="Q85" s="410"/>
      <c r="R85" s="410"/>
      <c r="S85" s="411"/>
    </row>
    <row r="86" spans="1:19" ht="15" customHeight="1" x14ac:dyDescent="0.25">
      <c r="A86" s="336"/>
      <c r="B86" s="337"/>
      <c r="C86" s="337"/>
      <c r="D86" s="337"/>
      <c r="E86" s="337"/>
      <c r="F86" s="337"/>
      <c r="G86" s="337"/>
      <c r="H86" s="337"/>
      <c r="I86" s="337"/>
      <c r="J86" s="337"/>
      <c r="K86" s="337"/>
      <c r="L86" s="337"/>
      <c r="M86" s="337"/>
      <c r="N86" s="337"/>
      <c r="O86" s="337"/>
      <c r="P86" s="337"/>
      <c r="Q86" s="337"/>
      <c r="R86" s="337"/>
      <c r="S86" s="338"/>
    </row>
    <row r="87" spans="1:19" ht="20.100000000000001" customHeight="1" x14ac:dyDescent="0.25">
      <c r="A87" s="380" t="s">
        <v>82</v>
      </c>
      <c r="B87" s="381"/>
      <c r="C87" s="381"/>
      <c r="D87" s="381"/>
      <c r="E87" s="381"/>
      <c r="F87" s="381"/>
      <c r="G87" s="381"/>
      <c r="H87" s="381"/>
      <c r="I87" s="381"/>
      <c r="J87" s="381"/>
      <c r="K87" s="381"/>
      <c r="L87" s="381"/>
      <c r="M87" s="381"/>
      <c r="N87" s="381"/>
      <c r="O87" s="381"/>
      <c r="P87" s="381"/>
      <c r="Q87" s="381"/>
      <c r="R87" s="381"/>
      <c r="S87" s="382"/>
    </row>
    <row r="88" spans="1:19" ht="15" customHeight="1" x14ac:dyDescent="0.25">
      <c r="A88" s="322" t="s">
        <v>141</v>
      </c>
      <c r="B88" s="323" t="s">
        <v>83</v>
      </c>
      <c r="C88" s="324"/>
      <c r="D88" s="324"/>
      <c r="E88" s="325"/>
      <c r="F88" s="323" t="str">
        <f>Z2_ZPI!E34</f>
        <v>zaliczenie</v>
      </c>
      <c r="G88" s="324"/>
      <c r="H88" s="324"/>
      <c r="I88" s="325"/>
      <c r="J88" s="326"/>
      <c r="K88" s="339" t="s">
        <v>84</v>
      </c>
      <c r="L88" s="333" t="s">
        <v>85</v>
      </c>
      <c r="M88" s="334"/>
      <c r="N88" s="334"/>
      <c r="O88" s="334"/>
      <c r="P88" s="334"/>
      <c r="Q88" s="334"/>
      <c r="R88" s="334"/>
      <c r="S88" s="335"/>
    </row>
    <row r="89" spans="1:19" ht="15" customHeight="1" x14ac:dyDescent="0.25">
      <c r="A89" s="322"/>
      <c r="B89" s="327" t="s">
        <v>566</v>
      </c>
      <c r="C89" s="328"/>
      <c r="D89" s="328"/>
      <c r="E89" s="329"/>
      <c r="F89" s="327" t="s">
        <v>86</v>
      </c>
      <c r="G89" s="328"/>
      <c r="H89" s="328"/>
      <c r="I89" s="329"/>
      <c r="J89" s="326"/>
      <c r="K89" s="339"/>
      <c r="L89" s="330" t="s">
        <v>232</v>
      </c>
      <c r="M89" s="331"/>
      <c r="N89" s="331"/>
      <c r="O89" s="331"/>
      <c r="P89" s="331"/>
      <c r="Q89" s="331"/>
      <c r="R89" s="331"/>
      <c r="S89" s="332"/>
    </row>
    <row r="90" spans="1:19" ht="15" customHeight="1" x14ac:dyDescent="0.25">
      <c r="A90" s="322"/>
      <c r="B90" s="348" t="s">
        <v>95</v>
      </c>
      <c r="C90" s="349"/>
      <c r="D90" s="349"/>
      <c r="E90" s="350"/>
      <c r="F90" s="351">
        <v>40</v>
      </c>
      <c r="G90" s="352"/>
      <c r="H90" s="352"/>
      <c r="I90" s="353"/>
      <c r="J90" s="326"/>
      <c r="K90" s="339"/>
      <c r="L90" s="330" t="s">
        <v>233</v>
      </c>
      <c r="M90" s="331"/>
      <c r="N90" s="331"/>
      <c r="O90" s="331"/>
      <c r="P90" s="331"/>
      <c r="Q90" s="331"/>
      <c r="R90" s="331"/>
      <c r="S90" s="332"/>
    </row>
    <row r="91" spans="1:19" ht="15" customHeight="1" x14ac:dyDescent="0.25">
      <c r="A91" s="322"/>
      <c r="B91" s="348" t="s">
        <v>102</v>
      </c>
      <c r="C91" s="349"/>
      <c r="D91" s="349"/>
      <c r="E91" s="350"/>
      <c r="F91" s="351">
        <v>60</v>
      </c>
      <c r="G91" s="352"/>
      <c r="H91" s="352"/>
      <c r="I91" s="353"/>
      <c r="J91" s="326"/>
      <c r="K91" s="339"/>
      <c r="L91" s="330" t="s">
        <v>87</v>
      </c>
      <c r="M91" s="331"/>
      <c r="N91" s="331"/>
      <c r="O91" s="331"/>
      <c r="P91" s="331"/>
      <c r="Q91" s="331"/>
      <c r="R91" s="331"/>
      <c r="S91" s="332"/>
    </row>
    <row r="92" spans="1:19" ht="15" customHeight="1" x14ac:dyDescent="0.25">
      <c r="A92" s="322"/>
      <c r="B92" s="348"/>
      <c r="C92" s="349"/>
      <c r="D92" s="349"/>
      <c r="E92" s="350"/>
      <c r="F92" s="351"/>
      <c r="G92" s="352"/>
      <c r="H92" s="352"/>
      <c r="I92" s="353"/>
      <c r="J92" s="326"/>
      <c r="K92" s="339"/>
      <c r="L92" s="330" t="s">
        <v>234</v>
      </c>
      <c r="M92" s="331"/>
      <c r="N92" s="331"/>
      <c r="O92" s="331"/>
      <c r="P92" s="331"/>
      <c r="Q92" s="331"/>
      <c r="R92" s="331"/>
      <c r="S92" s="332"/>
    </row>
    <row r="93" spans="1:19" ht="15" customHeight="1" x14ac:dyDescent="0.25">
      <c r="A93" s="322"/>
      <c r="B93" s="348"/>
      <c r="C93" s="349"/>
      <c r="D93" s="349"/>
      <c r="E93" s="350"/>
      <c r="F93" s="351"/>
      <c r="G93" s="352"/>
      <c r="H93" s="352"/>
      <c r="I93" s="353"/>
      <c r="J93" s="326"/>
      <c r="K93" s="339"/>
      <c r="L93" s="330" t="s">
        <v>88</v>
      </c>
      <c r="M93" s="331"/>
      <c r="N93" s="331"/>
      <c r="O93" s="331"/>
      <c r="P93" s="331"/>
      <c r="Q93" s="331"/>
      <c r="R93" s="331"/>
      <c r="S93" s="332"/>
    </row>
    <row r="94" spans="1:19" ht="15" customHeight="1" x14ac:dyDescent="0.25">
      <c r="A94" s="322"/>
      <c r="B94" s="348"/>
      <c r="C94" s="349"/>
      <c r="D94" s="349"/>
      <c r="E94" s="350"/>
      <c r="F94" s="351"/>
      <c r="G94" s="352"/>
      <c r="H94" s="352"/>
      <c r="I94" s="353"/>
      <c r="J94" s="326"/>
      <c r="K94" s="339"/>
      <c r="L94" s="330" t="s">
        <v>733</v>
      </c>
      <c r="M94" s="331"/>
      <c r="N94" s="331"/>
      <c r="O94" s="331"/>
      <c r="P94" s="331"/>
      <c r="Q94" s="331"/>
      <c r="R94" s="331"/>
      <c r="S94" s="332"/>
    </row>
    <row r="95" spans="1:19" ht="15" customHeight="1" x14ac:dyDescent="0.25">
      <c r="A95" s="336"/>
      <c r="B95" s="337"/>
      <c r="C95" s="337"/>
      <c r="D95" s="337"/>
      <c r="E95" s="337"/>
      <c r="F95" s="337"/>
      <c r="G95" s="337"/>
      <c r="H95" s="337"/>
      <c r="I95" s="337"/>
      <c r="J95" s="337"/>
      <c r="K95" s="337"/>
      <c r="L95" s="337"/>
      <c r="M95" s="337"/>
      <c r="N95" s="337"/>
      <c r="O95" s="337"/>
      <c r="P95" s="337"/>
      <c r="Q95" s="337"/>
      <c r="R95" s="337"/>
      <c r="S95" s="338"/>
    </row>
    <row r="96" spans="1:19" ht="20.100000000000001" customHeight="1" x14ac:dyDescent="0.25">
      <c r="A96" s="388" t="s">
        <v>140</v>
      </c>
      <c r="B96" s="340" t="s">
        <v>89</v>
      </c>
      <c r="C96" s="340"/>
      <c r="D96" s="340"/>
      <c r="E96" s="340"/>
      <c r="F96" s="340"/>
      <c r="G96" s="340"/>
      <c r="H96" s="340"/>
      <c r="I96" s="340"/>
      <c r="J96" s="340"/>
      <c r="K96" s="340"/>
      <c r="L96" s="340"/>
      <c r="M96" s="340"/>
      <c r="N96" s="340"/>
      <c r="O96" s="340"/>
      <c r="P96" s="340"/>
      <c r="Q96" s="340"/>
      <c r="R96" s="340"/>
      <c r="S96" s="341"/>
    </row>
    <row r="97" spans="1:19" ht="15" customHeight="1" x14ac:dyDescent="0.25">
      <c r="A97" s="388"/>
      <c r="B97" s="342" t="s">
        <v>567</v>
      </c>
      <c r="C97" s="342"/>
      <c r="D97" s="342"/>
      <c r="E97" s="342"/>
      <c r="F97" s="342"/>
      <c r="G97" s="342"/>
      <c r="H97" s="342"/>
      <c r="I97" s="342"/>
      <c r="J97" s="342"/>
      <c r="K97" s="342"/>
      <c r="L97" s="342"/>
      <c r="M97" s="342"/>
      <c r="N97" s="342"/>
      <c r="O97" s="342"/>
      <c r="P97" s="342"/>
      <c r="Q97" s="342"/>
      <c r="R97" s="342"/>
      <c r="S97" s="343"/>
    </row>
    <row r="98" spans="1:19" ht="90.75" customHeight="1" x14ac:dyDescent="0.25">
      <c r="A98" s="388"/>
      <c r="B98" s="357" t="s">
        <v>677</v>
      </c>
      <c r="C98" s="357"/>
      <c r="D98" s="357"/>
      <c r="E98" s="357"/>
      <c r="F98" s="357"/>
      <c r="G98" s="357"/>
      <c r="H98" s="357"/>
      <c r="I98" s="357"/>
      <c r="J98" s="357"/>
      <c r="K98" s="357"/>
      <c r="L98" s="357"/>
      <c r="M98" s="357"/>
      <c r="N98" s="357"/>
      <c r="O98" s="357"/>
      <c r="P98" s="357"/>
      <c r="Q98" s="357"/>
      <c r="R98" s="357"/>
      <c r="S98" s="358"/>
    </row>
    <row r="99" spans="1:19" ht="15" customHeight="1" x14ac:dyDescent="0.25">
      <c r="A99" s="388"/>
      <c r="B99" s="346" t="s">
        <v>90</v>
      </c>
      <c r="C99" s="346"/>
      <c r="D99" s="346"/>
      <c r="E99" s="346"/>
      <c r="F99" s="346"/>
      <c r="G99" s="346"/>
      <c r="H99" s="346"/>
      <c r="I99" s="346"/>
      <c r="J99" s="346"/>
      <c r="K99" s="346"/>
      <c r="L99" s="346"/>
      <c r="M99" s="346"/>
      <c r="N99" s="346"/>
      <c r="O99" s="346"/>
      <c r="P99" s="346"/>
      <c r="Q99" s="346"/>
      <c r="R99" s="346"/>
      <c r="S99" s="347"/>
    </row>
    <row r="100" spans="1:19" ht="59.25" customHeight="1" x14ac:dyDescent="0.25">
      <c r="A100" s="388"/>
      <c r="B100" s="357" t="s">
        <v>678</v>
      </c>
      <c r="C100" s="357"/>
      <c r="D100" s="357"/>
      <c r="E100" s="357"/>
      <c r="F100" s="357"/>
      <c r="G100" s="357"/>
      <c r="H100" s="357"/>
      <c r="I100" s="357"/>
      <c r="J100" s="357"/>
      <c r="K100" s="357"/>
      <c r="L100" s="357"/>
      <c r="M100" s="357"/>
      <c r="N100" s="357"/>
      <c r="O100" s="357"/>
      <c r="P100" s="357"/>
      <c r="Q100" s="357"/>
      <c r="R100" s="357"/>
      <c r="S100" s="358"/>
    </row>
    <row r="101" spans="1:19" ht="15" customHeight="1" x14ac:dyDescent="0.25">
      <c r="A101" s="388"/>
      <c r="B101" s="346" t="s">
        <v>91</v>
      </c>
      <c r="C101" s="346"/>
      <c r="D101" s="346"/>
      <c r="E101" s="346"/>
      <c r="F101" s="346"/>
      <c r="G101" s="346"/>
      <c r="H101" s="346"/>
      <c r="I101" s="346"/>
      <c r="J101" s="346"/>
      <c r="K101" s="346"/>
      <c r="L101" s="346"/>
      <c r="M101" s="346"/>
      <c r="N101" s="346"/>
      <c r="O101" s="346"/>
      <c r="P101" s="346"/>
      <c r="Q101" s="346"/>
      <c r="R101" s="346"/>
      <c r="S101" s="347"/>
    </row>
    <row r="102" spans="1:19" ht="30" customHeight="1" x14ac:dyDescent="0.25">
      <c r="A102" s="388"/>
      <c r="B102" s="357"/>
      <c r="C102" s="357"/>
      <c r="D102" s="357"/>
      <c r="E102" s="357"/>
      <c r="F102" s="357"/>
      <c r="G102" s="357"/>
      <c r="H102" s="357"/>
      <c r="I102" s="357"/>
      <c r="J102" s="357"/>
      <c r="K102" s="357"/>
      <c r="L102" s="357"/>
      <c r="M102" s="357"/>
      <c r="N102" s="357"/>
      <c r="O102" s="357"/>
      <c r="P102" s="357"/>
      <c r="Q102" s="357"/>
      <c r="R102" s="357"/>
      <c r="S102" s="35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nnSw54n5gXgzxBGU9Zzz7k8mZOFsEb6gilfRcFdIZQOSv9H0az/N+uY6oG9sqDdbZe5tkh1/3ViDZS+Jk0O4TA==" saltValue="XwKqZZqfFD23U3kxdGJmD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FE1A818C-5302-42D8-B720-79F6419F0AEF}">
      <formula1>ZAL</formula1>
    </dataValidation>
    <dataValidation type="list" allowBlank="1" showInputMessage="1" showErrorMessage="1" sqref="L7" xr:uid="{0A2F686A-DDDF-4A5A-B969-DCED1B4925E6}">
      <formula1>STATUS</formula1>
    </dataValidation>
    <dataValidation type="list" allowBlank="1" showInputMessage="1" showErrorMessage="1" sqref="L72:L79" xr:uid="{2D00E09C-682D-4E98-99AD-E5D660CF7142}">
      <formula1>METODY</formula1>
    </dataValidation>
    <dataValidation type="list" allowBlank="1" showInputMessage="1" showErrorMessage="1" sqref="L81:L85" xr:uid="{84BF536A-6677-4EF9-B9F1-E0530F7335B0}">
      <formula1>PRAC_STUD</formula1>
    </dataValidation>
    <dataValidation type="list" allowBlank="1" showInputMessage="1" showErrorMessage="1" sqref="N14:S33" xr:uid="{DAEAD4C9-AB83-4150-9B6E-3411771B93B3}">
      <formula1>KEW_Z2</formula1>
    </dataValidation>
    <dataValidation type="list" allowBlank="1" showInputMessage="1" showErrorMessage="1" sqref="N34:S53" xr:uid="{F1745BA0-2111-47C4-A2A2-5C5497322B57}">
      <formula1>KEU_Z2</formula1>
    </dataValidation>
    <dataValidation type="list" allowBlank="1" showInputMessage="1" showErrorMessage="1" sqref="N54:S68" xr:uid="{D80BB897-424E-438E-AC12-60786D99F585}">
      <formula1>KEK_Z2</formula1>
    </dataValidation>
  </dataValidations>
  <hyperlinks>
    <hyperlink ref="O13" r:id="rId1" xr:uid="{CD6A36FB-3758-4517-97C8-FEF4584EEE6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25E66-412F-4D2B-B245-5A70B746A68A}">
  <sheetPr codeName="Arkusz24">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Z2_ZPI!B33</f>
        <v>Moduł Z2/6</v>
      </c>
      <c r="B3" s="392"/>
      <c r="C3" s="392"/>
      <c r="D3" s="396" t="str">
        <f>Z2_ZPI!C33</f>
        <v>Moduł specjalnościowy (2) ZPI</v>
      </c>
      <c r="E3" s="397"/>
      <c r="F3" s="397"/>
      <c r="G3" s="397"/>
      <c r="H3" s="397"/>
      <c r="I3" s="398"/>
      <c r="J3" s="3"/>
      <c r="K3" s="3"/>
      <c r="L3" s="4"/>
      <c r="M3" s="4"/>
      <c r="N3" s="4"/>
      <c r="O3" s="4"/>
      <c r="P3" s="4"/>
      <c r="Q3" s="4"/>
      <c r="R3" s="4"/>
    </row>
    <row r="4" spans="1:19" ht="18.75" thickBot="1" x14ac:dyDescent="0.3">
      <c r="A4" s="290" t="s">
        <v>56</v>
      </c>
      <c r="B4" s="290"/>
      <c r="C4" s="290"/>
      <c r="D4" s="393" t="str">
        <f>Z2_ZPI!B35</f>
        <v>Kurs 6.2.</v>
      </c>
      <c r="E4" s="394"/>
      <c r="F4" s="394"/>
      <c r="G4" s="394"/>
      <c r="H4" s="394"/>
      <c r="I4" s="395"/>
      <c r="J4" s="3"/>
      <c r="K4" s="3"/>
      <c r="L4" s="4"/>
      <c r="M4" s="4"/>
      <c r="N4" s="4"/>
      <c r="O4" s="4"/>
      <c r="P4" s="4"/>
      <c r="Q4" s="4"/>
      <c r="R4" s="4"/>
    </row>
    <row r="5" spans="1:19" ht="23.25" thickBot="1" x14ac:dyDescent="0.3">
      <c r="A5" s="291" t="s">
        <v>57</v>
      </c>
      <c r="B5" s="291"/>
      <c r="C5" s="291"/>
      <c r="D5" s="292" t="str">
        <f>Z2_ZPI!C35</f>
        <v>Narzędzia wspierajace zarządzanie projektami</v>
      </c>
      <c r="E5" s="292"/>
      <c r="F5" s="292"/>
      <c r="G5" s="292"/>
      <c r="H5" s="292"/>
      <c r="I5" s="292"/>
      <c r="J5" s="292"/>
      <c r="K5" s="292"/>
      <c r="L5" s="293" t="s">
        <v>42</v>
      </c>
      <c r="M5" s="293"/>
      <c r="N5" s="72">
        <f>Z2_ZPI!D35</f>
        <v>4</v>
      </c>
      <c r="O5" s="293" t="s">
        <v>43</v>
      </c>
      <c r="P5" s="293"/>
      <c r="Q5" s="294" t="str">
        <f>Z2_ZPI!F33</f>
        <v>dr D. Dżega-Pietruszkiewicz</v>
      </c>
      <c r="R5" s="294"/>
      <c r="S5" s="29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(6)'!G6</f>
        <v>I</v>
      </c>
      <c r="H7" s="135" t="s">
        <v>47</v>
      </c>
      <c r="I7" s="40">
        <f>'M (6)'!I6</f>
        <v>2</v>
      </c>
      <c r="J7" s="213" t="s">
        <v>230</v>
      </c>
      <c r="K7" s="214"/>
      <c r="L7" s="400" t="s">
        <v>48</v>
      </c>
      <c r="M7" s="401"/>
      <c r="N7" s="7" t="s">
        <v>49</v>
      </c>
      <c r="O7" s="314" t="s">
        <v>50</v>
      </c>
      <c r="P7" s="314"/>
      <c r="Q7" s="315" t="s">
        <v>51</v>
      </c>
      <c r="R7" s="315"/>
      <c r="S7" s="73">
        <f>Z2_ZPI!G35</f>
        <v>24</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18" t="s">
        <v>59</v>
      </c>
      <c r="B10" s="219"/>
      <c r="C10" s="219"/>
      <c r="D10" s="219"/>
      <c r="E10" s="219"/>
      <c r="F10" s="219"/>
      <c r="G10" s="219"/>
      <c r="H10" s="219"/>
      <c r="I10" s="219"/>
      <c r="J10" s="219"/>
      <c r="K10" s="219"/>
      <c r="L10" s="219"/>
      <c r="M10" s="219"/>
      <c r="N10" s="219"/>
      <c r="O10" s="219"/>
      <c r="P10" s="219"/>
      <c r="Q10" s="219"/>
      <c r="R10" s="219"/>
      <c r="S10" s="220"/>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295" t="s">
        <v>63</v>
      </c>
      <c r="B14" s="650" t="s">
        <v>679</v>
      </c>
      <c r="C14" s="651"/>
      <c r="D14" s="651"/>
      <c r="E14" s="651"/>
      <c r="F14" s="651"/>
      <c r="G14" s="651"/>
      <c r="H14" s="651"/>
      <c r="I14" s="651"/>
      <c r="J14" s="651"/>
      <c r="K14" s="651"/>
      <c r="L14" s="651"/>
      <c r="M14" s="652"/>
      <c r="N14" s="653" t="s">
        <v>159</v>
      </c>
      <c r="O14" s="654"/>
      <c r="P14" s="654"/>
      <c r="Q14" s="654"/>
      <c r="R14" s="654"/>
      <c r="S14" s="655"/>
    </row>
    <row r="15" spans="1:19" ht="15" customHeight="1" x14ac:dyDescent="0.25">
      <c r="A15" s="296"/>
      <c r="B15" s="462"/>
      <c r="C15" s="463"/>
      <c r="D15" s="463"/>
      <c r="E15" s="463"/>
      <c r="F15" s="463"/>
      <c r="G15" s="463"/>
      <c r="H15" s="463"/>
      <c r="I15" s="463"/>
      <c r="J15" s="463"/>
      <c r="K15" s="463"/>
      <c r="L15" s="463"/>
      <c r="M15" s="464"/>
      <c r="N15" s="471"/>
      <c r="O15" s="472"/>
      <c r="P15" s="472"/>
      <c r="Q15" s="472"/>
      <c r="R15" s="472"/>
      <c r="S15" s="473"/>
    </row>
    <row r="16" spans="1:19" ht="15" customHeight="1" x14ac:dyDescent="0.25">
      <c r="A16" s="296"/>
      <c r="B16" s="462"/>
      <c r="C16" s="463"/>
      <c r="D16" s="463"/>
      <c r="E16" s="463"/>
      <c r="F16" s="463"/>
      <c r="G16" s="463"/>
      <c r="H16" s="463"/>
      <c r="I16" s="463"/>
      <c r="J16" s="463"/>
      <c r="K16" s="463"/>
      <c r="L16" s="463"/>
      <c r="M16" s="464"/>
      <c r="N16" s="471"/>
      <c r="O16" s="472"/>
      <c r="P16" s="472"/>
      <c r="Q16" s="472"/>
      <c r="R16" s="472"/>
      <c r="S16" s="473"/>
    </row>
    <row r="17" spans="1:19" ht="15" customHeight="1" x14ac:dyDescent="0.25">
      <c r="A17" s="296"/>
      <c r="B17" s="462"/>
      <c r="C17" s="463"/>
      <c r="D17" s="463"/>
      <c r="E17" s="463"/>
      <c r="F17" s="463"/>
      <c r="G17" s="463"/>
      <c r="H17" s="463"/>
      <c r="I17" s="463"/>
      <c r="J17" s="463"/>
      <c r="K17" s="463"/>
      <c r="L17" s="463"/>
      <c r="M17" s="464"/>
      <c r="N17" s="471"/>
      <c r="O17" s="472"/>
      <c r="P17" s="472"/>
      <c r="Q17" s="472"/>
      <c r="R17" s="472"/>
      <c r="S17" s="473"/>
    </row>
    <row r="18" spans="1:19" ht="15" customHeight="1" x14ac:dyDescent="0.25">
      <c r="A18" s="296"/>
      <c r="B18" s="510"/>
      <c r="C18" s="511"/>
      <c r="D18" s="511"/>
      <c r="E18" s="511"/>
      <c r="F18" s="511"/>
      <c r="G18" s="511"/>
      <c r="H18" s="511"/>
      <c r="I18" s="511"/>
      <c r="J18" s="511"/>
      <c r="K18" s="511"/>
      <c r="L18" s="511"/>
      <c r="M18" s="512"/>
      <c r="N18" s="513"/>
      <c r="O18" s="514"/>
      <c r="P18" s="514"/>
      <c r="Q18" s="514"/>
      <c r="R18" s="514"/>
      <c r="S18" s="515"/>
    </row>
    <row r="19" spans="1:19" ht="15" customHeight="1" x14ac:dyDescent="0.25">
      <c r="A19" s="296"/>
      <c r="B19" s="459" t="s">
        <v>680</v>
      </c>
      <c r="C19" s="460"/>
      <c r="D19" s="460"/>
      <c r="E19" s="460"/>
      <c r="F19" s="460"/>
      <c r="G19" s="460"/>
      <c r="H19" s="460"/>
      <c r="I19" s="460"/>
      <c r="J19" s="460"/>
      <c r="K19" s="460"/>
      <c r="L19" s="460"/>
      <c r="M19" s="461"/>
      <c r="N19" s="468" t="s">
        <v>151</v>
      </c>
      <c r="O19" s="469"/>
      <c r="P19" s="469"/>
      <c r="Q19" s="469"/>
      <c r="R19" s="469"/>
      <c r="S19" s="470"/>
    </row>
    <row r="20" spans="1:19" ht="15" customHeight="1" x14ac:dyDescent="0.25">
      <c r="A20" s="296"/>
      <c r="B20" s="462"/>
      <c r="C20" s="463"/>
      <c r="D20" s="463"/>
      <c r="E20" s="463"/>
      <c r="F20" s="463"/>
      <c r="G20" s="463"/>
      <c r="H20" s="463"/>
      <c r="I20" s="463"/>
      <c r="J20" s="463"/>
      <c r="K20" s="463"/>
      <c r="L20" s="463"/>
      <c r="M20" s="464"/>
      <c r="N20" s="471"/>
      <c r="O20" s="472"/>
      <c r="P20" s="472"/>
      <c r="Q20" s="472"/>
      <c r="R20" s="472"/>
      <c r="S20" s="473"/>
    </row>
    <row r="21" spans="1:19" ht="15" customHeight="1" x14ac:dyDescent="0.25">
      <c r="A21" s="296"/>
      <c r="B21" s="462"/>
      <c r="C21" s="463"/>
      <c r="D21" s="463"/>
      <c r="E21" s="463"/>
      <c r="F21" s="463"/>
      <c r="G21" s="463"/>
      <c r="H21" s="463"/>
      <c r="I21" s="463"/>
      <c r="J21" s="463"/>
      <c r="K21" s="463"/>
      <c r="L21" s="463"/>
      <c r="M21" s="464"/>
      <c r="N21" s="471"/>
      <c r="O21" s="472"/>
      <c r="P21" s="472"/>
      <c r="Q21" s="472"/>
      <c r="R21" s="472"/>
      <c r="S21" s="473"/>
    </row>
    <row r="22" spans="1:19" ht="15" customHeight="1" x14ac:dyDescent="0.25">
      <c r="A22" s="296"/>
      <c r="B22" s="462"/>
      <c r="C22" s="463"/>
      <c r="D22" s="463"/>
      <c r="E22" s="463"/>
      <c r="F22" s="463"/>
      <c r="G22" s="463"/>
      <c r="H22" s="463"/>
      <c r="I22" s="463"/>
      <c r="J22" s="463"/>
      <c r="K22" s="463"/>
      <c r="L22" s="463"/>
      <c r="M22" s="464"/>
      <c r="N22" s="471"/>
      <c r="O22" s="472"/>
      <c r="P22" s="472"/>
      <c r="Q22" s="472"/>
      <c r="R22" s="472"/>
      <c r="S22" s="473"/>
    </row>
    <row r="23" spans="1:19" ht="15" customHeight="1" x14ac:dyDescent="0.25">
      <c r="A23" s="296"/>
      <c r="B23" s="510"/>
      <c r="C23" s="511"/>
      <c r="D23" s="511"/>
      <c r="E23" s="511"/>
      <c r="F23" s="511"/>
      <c r="G23" s="511"/>
      <c r="H23" s="511"/>
      <c r="I23" s="511"/>
      <c r="J23" s="511"/>
      <c r="K23" s="511"/>
      <c r="L23" s="511"/>
      <c r="M23" s="512"/>
      <c r="N23" s="513"/>
      <c r="O23" s="514"/>
      <c r="P23" s="514"/>
      <c r="Q23" s="514"/>
      <c r="R23" s="514"/>
      <c r="S23" s="515"/>
    </row>
    <row r="24" spans="1:19" ht="15" customHeight="1" x14ac:dyDescent="0.25">
      <c r="A24" s="296"/>
      <c r="B24" s="459" t="s">
        <v>681</v>
      </c>
      <c r="C24" s="460"/>
      <c r="D24" s="460"/>
      <c r="E24" s="460"/>
      <c r="F24" s="460"/>
      <c r="G24" s="460"/>
      <c r="H24" s="460"/>
      <c r="I24" s="460"/>
      <c r="J24" s="460"/>
      <c r="K24" s="460"/>
      <c r="L24" s="460"/>
      <c r="M24" s="461"/>
      <c r="N24" s="468" t="s">
        <v>162</v>
      </c>
      <c r="O24" s="469"/>
      <c r="P24" s="469"/>
      <c r="Q24" s="469"/>
      <c r="R24" s="469"/>
      <c r="S24" s="470"/>
    </row>
    <row r="25" spans="1:19" ht="15" customHeight="1" x14ac:dyDescent="0.25">
      <c r="A25" s="296"/>
      <c r="B25" s="462"/>
      <c r="C25" s="463"/>
      <c r="D25" s="463"/>
      <c r="E25" s="463"/>
      <c r="F25" s="463"/>
      <c r="G25" s="463"/>
      <c r="H25" s="463"/>
      <c r="I25" s="463"/>
      <c r="J25" s="463"/>
      <c r="K25" s="463"/>
      <c r="L25" s="463"/>
      <c r="M25" s="464"/>
      <c r="N25" s="471" t="s">
        <v>163</v>
      </c>
      <c r="O25" s="472"/>
      <c r="P25" s="472"/>
      <c r="Q25" s="472"/>
      <c r="R25" s="472"/>
      <c r="S25" s="473"/>
    </row>
    <row r="26" spans="1:19" ht="15" customHeight="1" x14ac:dyDescent="0.25">
      <c r="A26" s="296"/>
      <c r="B26" s="462"/>
      <c r="C26" s="463"/>
      <c r="D26" s="463"/>
      <c r="E26" s="463"/>
      <c r="F26" s="463"/>
      <c r="G26" s="463"/>
      <c r="H26" s="463"/>
      <c r="I26" s="463"/>
      <c r="J26" s="463"/>
      <c r="K26" s="463"/>
      <c r="L26" s="463"/>
      <c r="M26" s="464"/>
      <c r="N26" s="471"/>
      <c r="O26" s="472"/>
      <c r="P26" s="472"/>
      <c r="Q26" s="472"/>
      <c r="R26" s="472"/>
      <c r="S26" s="473"/>
    </row>
    <row r="27" spans="1:19" ht="15" customHeight="1" x14ac:dyDescent="0.25">
      <c r="A27" s="296"/>
      <c r="B27" s="462"/>
      <c r="C27" s="463"/>
      <c r="D27" s="463"/>
      <c r="E27" s="463"/>
      <c r="F27" s="463"/>
      <c r="G27" s="463"/>
      <c r="H27" s="463"/>
      <c r="I27" s="463"/>
      <c r="J27" s="463"/>
      <c r="K27" s="463"/>
      <c r="L27" s="463"/>
      <c r="M27" s="464"/>
      <c r="N27" s="471"/>
      <c r="O27" s="472"/>
      <c r="P27" s="472"/>
      <c r="Q27" s="472"/>
      <c r="R27" s="472"/>
      <c r="S27" s="473"/>
    </row>
    <row r="28" spans="1:19" ht="15" customHeight="1" thickBot="1" x14ac:dyDescent="0.3">
      <c r="A28" s="296"/>
      <c r="B28" s="510"/>
      <c r="C28" s="511"/>
      <c r="D28" s="511"/>
      <c r="E28" s="511"/>
      <c r="F28" s="511"/>
      <c r="G28" s="511"/>
      <c r="H28" s="511"/>
      <c r="I28" s="511"/>
      <c r="J28" s="511"/>
      <c r="K28" s="511"/>
      <c r="L28" s="511"/>
      <c r="M28" s="512"/>
      <c r="N28" s="513"/>
      <c r="O28" s="514"/>
      <c r="P28" s="514"/>
      <c r="Q28" s="514"/>
      <c r="R28" s="514"/>
      <c r="S28" s="515"/>
    </row>
    <row r="29" spans="1:19" ht="15" hidden="1" customHeight="1" x14ac:dyDescent="0.25">
      <c r="A29" s="296"/>
      <c r="B29" s="459"/>
      <c r="C29" s="460"/>
      <c r="D29" s="460"/>
      <c r="E29" s="460"/>
      <c r="F29" s="460"/>
      <c r="G29" s="460"/>
      <c r="H29" s="460"/>
      <c r="I29" s="460"/>
      <c r="J29" s="460"/>
      <c r="K29" s="460"/>
      <c r="L29" s="460"/>
      <c r="M29" s="461"/>
      <c r="N29" s="468"/>
      <c r="O29" s="469"/>
      <c r="P29" s="469"/>
      <c r="Q29" s="469"/>
      <c r="R29" s="469"/>
      <c r="S29" s="470"/>
    </row>
    <row r="30" spans="1:19" ht="15" hidden="1" customHeight="1" x14ac:dyDescent="0.25">
      <c r="A30" s="296"/>
      <c r="B30" s="462"/>
      <c r="C30" s="463"/>
      <c r="D30" s="463"/>
      <c r="E30" s="463"/>
      <c r="F30" s="463"/>
      <c r="G30" s="463"/>
      <c r="H30" s="463"/>
      <c r="I30" s="463"/>
      <c r="J30" s="463"/>
      <c r="K30" s="463"/>
      <c r="L30" s="463"/>
      <c r="M30" s="464"/>
      <c r="N30" s="471"/>
      <c r="O30" s="472"/>
      <c r="P30" s="472"/>
      <c r="Q30" s="472"/>
      <c r="R30" s="472"/>
      <c r="S30" s="473"/>
    </row>
    <row r="31" spans="1:19" ht="15" hidden="1" customHeight="1" x14ac:dyDescent="0.25">
      <c r="A31" s="296"/>
      <c r="B31" s="462"/>
      <c r="C31" s="463"/>
      <c r="D31" s="463"/>
      <c r="E31" s="463"/>
      <c r="F31" s="463"/>
      <c r="G31" s="463"/>
      <c r="H31" s="463"/>
      <c r="I31" s="463"/>
      <c r="J31" s="463"/>
      <c r="K31" s="463"/>
      <c r="L31" s="463"/>
      <c r="M31" s="464"/>
      <c r="N31" s="471"/>
      <c r="O31" s="472"/>
      <c r="P31" s="472"/>
      <c r="Q31" s="472"/>
      <c r="R31" s="472"/>
      <c r="S31" s="473"/>
    </row>
    <row r="32" spans="1:19" ht="15" hidden="1" customHeight="1" x14ac:dyDescent="0.25">
      <c r="A32" s="296"/>
      <c r="B32" s="462"/>
      <c r="C32" s="463"/>
      <c r="D32" s="463"/>
      <c r="E32" s="463"/>
      <c r="F32" s="463"/>
      <c r="G32" s="463"/>
      <c r="H32" s="463"/>
      <c r="I32" s="463"/>
      <c r="J32" s="463"/>
      <c r="K32" s="463"/>
      <c r="L32" s="463"/>
      <c r="M32" s="464"/>
      <c r="N32" s="471"/>
      <c r="O32" s="472"/>
      <c r="P32" s="472"/>
      <c r="Q32" s="472"/>
      <c r="R32" s="472"/>
      <c r="S32" s="473"/>
    </row>
    <row r="33" spans="1:19" ht="15" hidden="1" customHeight="1" thickBot="1" x14ac:dyDescent="0.3">
      <c r="A33" s="297"/>
      <c r="B33" s="465"/>
      <c r="C33" s="466"/>
      <c r="D33" s="466"/>
      <c r="E33" s="466"/>
      <c r="F33" s="466"/>
      <c r="G33" s="466"/>
      <c r="H33" s="466"/>
      <c r="I33" s="466"/>
      <c r="J33" s="466"/>
      <c r="K33" s="466"/>
      <c r="L33" s="466"/>
      <c r="M33" s="467"/>
      <c r="N33" s="474"/>
      <c r="O33" s="475"/>
      <c r="P33" s="475"/>
      <c r="Q33" s="475"/>
      <c r="R33" s="475"/>
      <c r="S33" s="476"/>
    </row>
    <row r="34" spans="1:19" ht="15" customHeight="1" x14ac:dyDescent="0.25">
      <c r="A34" s="301" t="s">
        <v>64</v>
      </c>
      <c r="B34" s="650" t="s">
        <v>682</v>
      </c>
      <c r="C34" s="651"/>
      <c r="D34" s="651"/>
      <c r="E34" s="651"/>
      <c r="F34" s="651"/>
      <c r="G34" s="651"/>
      <c r="H34" s="651"/>
      <c r="I34" s="651"/>
      <c r="J34" s="651"/>
      <c r="K34" s="651"/>
      <c r="L34" s="651"/>
      <c r="M34" s="652"/>
      <c r="N34" s="653" t="s">
        <v>168</v>
      </c>
      <c r="O34" s="654"/>
      <c r="P34" s="654"/>
      <c r="Q34" s="654"/>
      <c r="R34" s="654"/>
      <c r="S34" s="655"/>
    </row>
    <row r="35" spans="1:19" ht="15" customHeight="1" x14ac:dyDescent="0.25">
      <c r="A35" s="302"/>
      <c r="B35" s="462"/>
      <c r="C35" s="463"/>
      <c r="D35" s="463"/>
      <c r="E35" s="463"/>
      <c r="F35" s="463"/>
      <c r="G35" s="463"/>
      <c r="H35" s="463"/>
      <c r="I35" s="463"/>
      <c r="J35" s="463"/>
      <c r="K35" s="463"/>
      <c r="L35" s="463"/>
      <c r="M35" s="464"/>
      <c r="N35" s="471" t="s">
        <v>171</v>
      </c>
      <c r="O35" s="472"/>
      <c r="P35" s="472"/>
      <c r="Q35" s="472"/>
      <c r="R35" s="472"/>
      <c r="S35" s="473"/>
    </row>
    <row r="36" spans="1:19" ht="15" customHeight="1" x14ac:dyDescent="0.25">
      <c r="A36" s="302"/>
      <c r="B36" s="462"/>
      <c r="C36" s="463"/>
      <c r="D36" s="463"/>
      <c r="E36" s="463"/>
      <c r="F36" s="463"/>
      <c r="G36" s="463"/>
      <c r="H36" s="463"/>
      <c r="I36" s="463"/>
      <c r="J36" s="463"/>
      <c r="K36" s="463"/>
      <c r="L36" s="463"/>
      <c r="M36" s="464"/>
      <c r="N36" s="471"/>
      <c r="O36" s="472"/>
      <c r="P36" s="472"/>
      <c r="Q36" s="472"/>
      <c r="R36" s="472"/>
      <c r="S36" s="473"/>
    </row>
    <row r="37" spans="1:19" ht="15" customHeight="1" x14ac:dyDescent="0.25">
      <c r="A37" s="302"/>
      <c r="B37" s="462"/>
      <c r="C37" s="463"/>
      <c r="D37" s="463"/>
      <c r="E37" s="463"/>
      <c r="F37" s="463"/>
      <c r="G37" s="463"/>
      <c r="H37" s="463"/>
      <c r="I37" s="463"/>
      <c r="J37" s="463"/>
      <c r="K37" s="463"/>
      <c r="L37" s="463"/>
      <c r="M37" s="464"/>
      <c r="N37" s="471"/>
      <c r="O37" s="472"/>
      <c r="P37" s="472"/>
      <c r="Q37" s="472"/>
      <c r="R37" s="472"/>
      <c r="S37" s="473"/>
    </row>
    <row r="38" spans="1:19" ht="15" customHeight="1" x14ac:dyDescent="0.25">
      <c r="A38" s="302"/>
      <c r="B38" s="510"/>
      <c r="C38" s="511"/>
      <c r="D38" s="511"/>
      <c r="E38" s="511"/>
      <c r="F38" s="511"/>
      <c r="G38" s="511"/>
      <c r="H38" s="511"/>
      <c r="I38" s="511"/>
      <c r="J38" s="511"/>
      <c r="K38" s="511"/>
      <c r="L38" s="511"/>
      <c r="M38" s="512"/>
      <c r="N38" s="513"/>
      <c r="O38" s="514"/>
      <c r="P38" s="514"/>
      <c r="Q38" s="514"/>
      <c r="R38" s="514"/>
      <c r="S38" s="515"/>
    </row>
    <row r="39" spans="1:19" ht="15" customHeight="1" x14ac:dyDescent="0.25">
      <c r="A39" s="302"/>
      <c r="B39" s="459" t="s">
        <v>683</v>
      </c>
      <c r="C39" s="460"/>
      <c r="D39" s="460"/>
      <c r="E39" s="460"/>
      <c r="F39" s="460"/>
      <c r="G39" s="460"/>
      <c r="H39" s="460"/>
      <c r="I39" s="460"/>
      <c r="J39" s="460"/>
      <c r="K39" s="460"/>
      <c r="L39" s="460"/>
      <c r="M39" s="461"/>
      <c r="N39" s="468" t="s">
        <v>172</v>
      </c>
      <c r="O39" s="469"/>
      <c r="P39" s="469"/>
      <c r="Q39" s="469"/>
      <c r="R39" s="469"/>
      <c r="S39" s="470"/>
    </row>
    <row r="40" spans="1:19" ht="15" customHeight="1" x14ac:dyDescent="0.25">
      <c r="A40" s="302"/>
      <c r="B40" s="462"/>
      <c r="C40" s="463"/>
      <c r="D40" s="463"/>
      <c r="E40" s="463"/>
      <c r="F40" s="463"/>
      <c r="G40" s="463"/>
      <c r="H40" s="463"/>
      <c r="I40" s="463"/>
      <c r="J40" s="463"/>
      <c r="K40" s="463"/>
      <c r="L40" s="463"/>
      <c r="M40" s="464"/>
      <c r="N40" s="471"/>
      <c r="O40" s="472"/>
      <c r="P40" s="472"/>
      <c r="Q40" s="472"/>
      <c r="R40" s="472"/>
      <c r="S40" s="473"/>
    </row>
    <row r="41" spans="1:19" ht="15" customHeight="1" x14ac:dyDescent="0.25">
      <c r="A41" s="302"/>
      <c r="B41" s="462"/>
      <c r="C41" s="463"/>
      <c r="D41" s="463"/>
      <c r="E41" s="463"/>
      <c r="F41" s="463"/>
      <c r="G41" s="463"/>
      <c r="H41" s="463"/>
      <c r="I41" s="463"/>
      <c r="J41" s="463"/>
      <c r="K41" s="463"/>
      <c r="L41" s="463"/>
      <c r="M41" s="464"/>
      <c r="N41" s="471"/>
      <c r="O41" s="472"/>
      <c r="P41" s="472"/>
      <c r="Q41" s="472"/>
      <c r="R41" s="472"/>
      <c r="S41" s="473"/>
    </row>
    <row r="42" spans="1:19" ht="15" customHeight="1" x14ac:dyDescent="0.25">
      <c r="A42" s="302"/>
      <c r="B42" s="462"/>
      <c r="C42" s="463"/>
      <c r="D42" s="463"/>
      <c r="E42" s="463"/>
      <c r="F42" s="463"/>
      <c r="G42" s="463"/>
      <c r="H42" s="463"/>
      <c r="I42" s="463"/>
      <c r="J42" s="463"/>
      <c r="K42" s="463"/>
      <c r="L42" s="463"/>
      <c r="M42" s="464"/>
      <c r="N42" s="471"/>
      <c r="O42" s="472"/>
      <c r="P42" s="472"/>
      <c r="Q42" s="472"/>
      <c r="R42" s="472"/>
      <c r="S42" s="473"/>
    </row>
    <row r="43" spans="1:19" ht="15" customHeight="1" x14ac:dyDescent="0.25">
      <c r="A43" s="302"/>
      <c r="B43" s="510"/>
      <c r="C43" s="511"/>
      <c r="D43" s="511"/>
      <c r="E43" s="511"/>
      <c r="F43" s="511"/>
      <c r="G43" s="511"/>
      <c r="H43" s="511"/>
      <c r="I43" s="511"/>
      <c r="J43" s="511"/>
      <c r="K43" s="511"/>
      <c r="L43" s="511"/>
      <c r="M43" s="512"/>
      <c r="N43" s="513"/>
      <c r="O43" s="514"/>
      <c r="P43" s="514"/>
      <c r="Q43" s="514"/>
      <c r="R43" s="514"/>
      <c r="S43" s="515"/>
    </row>
    <row r="44" spans="1:19" ht="15" customHeight="1" x14ac:dyDescent="0.25">
      <c r="A44" s="302"/>
      <c r="B44" s="459" t="s">
        <v>684</v>
      </c>
      <c r="C44" s="460"/>
      <c r="D44" s="460"/>
      <c r="E44" s="460"/>
      <c r="F44" s="460"/>
      <c r="G44" s="460"/>
      <c r="H44" s="460"/>
      <c r="I44" s="460"/>
      <c r="J44" s="460"/>
      <c r="K44" s="460"/>
      <c r="L44" s="460"/>
      <c r="M44" s="461"/>
      <c r="N44" s="468" t="s">
        <v>178</v>
      </c>
      <c r="O44" s="469"/>
      <c r="P44" s="469"/>
      <c r="Q44" s="469"/>
      <c r="R44" s="469"/>
      <c r="S44" s="470"/>
    </row>
    <row r="45" spans="1:19" ht="15" customHeight="1" x14ac:dyDescent="0.25">
      <c r="A45" s="302"/>
      <c r="B45" s="462"/>
      <c r="C45" s="463"/>
      <c r="D45" s="463"/>
      <c r="E45" s="463"/>
      <c r="F45" s="463"/>
      <c r="G45" s="463"/>
      <c r="H45" s="463"/>
      <c r="I45" s="463"/>
      <c r="J45" s="463"/>
      <c r="K45" s="463"/>
      <c r="L45" s="463"/>
      <c r="M45" s="464"/>
      <c r="N45" s="471" t="s">
        <v>171</v>
      </c>
      <c r="O45" s="472"/>
      <c r="P45" s="472"/>
      <c r="Q45" s="472"/>
      <c r="R45" s="472"/>
      <c r="S45" s="473"/>
    </row>
    <row r="46" spans="1:19" ht="15" customHeight="1" x14ac:dyDescent="0.25">
      <c r="A46" s="302"/>
      <c r="B46" s="462"/>
      <c r="C46" s="463"/>
      <c r="D46" s="463"/>
      <c r="E46" s="463"/>
      <c r="F46" s="463"/>
      <c r="G46" s="463"/>
      <c r="H46" s="463"/>
      <c r="I46" s="463"/>
      <c r="J46" s="463"/>
      <c r="K46" s="463"/>
      <c r="L46" s="463"/>
      <c r="M46" s="464"/>
      <c r="N46" s="471"/>
      <c r="O46" s="472"/>
      <c r="P46" s="472"/>
      <c r="Q46" s="472"/>
      <c r="R46" s="472"/>
      <c r="S46" s="473"/>
    </row>
    <row r="47" spans="1:19" ht="15" customHeight="1" x14ac:dyDescent="0.25">
      <c r="A47" s="302"/>
      <c r="B47" s="462"/>
      <c r="C47" s="463"/>
      <c r="D47" s="463"/>
      <c r="E47" s="463"/>
      <c r="F47" s="463"/>
      <c r="G47" s="463"/>
      <c r="H47" s="463"/>
      <c r="I47" s="463"/>
      <c r="J47" s="463"/>
      <c r="K47" s="463"/>
      <c r="L47" s="463"/>
      <c r="M47" s="464"/>
      <c r="N47" s="471"/>
      <c r="O47" s="472"/>
      <c r="P47" s="472"/>
      <c r="Q47" s="472"/>
      <c r="R47" s="472"/>
      <c r="S47" s="473"/>
    </row>
    <row r="48" spans="1:19" ht="15" customHeight="1" thickBot="1" x14ac:dyDescent="0.3">
      <c r="A48" s="302"/>
      <c r="B48" s="510"/>
      <c r="C48" s="511"/>
      <c r="D48" s="511"/>
      <c r="E48" s="511"/>
      <c r="F48" s="511"/>
      <c r="G48" s="511"/>
      <c r="H48" s="511"/>
      <c r="I48" s="511"/>
      <c r="J48" s="511"/>
      <c r="K48" s="511"/>
      <c r="L48" s="511"/>
      <c r="M48" s="512"/>
      <c r="N48" s="513"/>
      <c r="O48" s="514"/>
      <c r="P48" s="514"/>
      <c r="Q48" s="514"/>
      <c r="R48" s="514"/>
      <c r="S48" s="515"/>
    </row>
    <row r="49" spans="1:19" ht="15" hidden="1" customHeight="1" x14ac:dyDescent="0.25">
      <c r="A49" s="302"/>
      <c r="B49" s="459"/>
      <c r="C49" s="460"/>
      <c r="D49" s="460"/>
      <c r="E49" s="460"/>
      <c r="F49" s="460"/>
      <c r="G49" s="460"/>
      <c r="H49" s="460"/>
      <c r="I49" s="460"/>
      <c r="J49" s="460"/>
      <c r="K49" s="460"/>
      <c r="L49" s="460"/>
      <c r="M49" s="461"/>
      <c r="N49" s="468"/>
      <c r="O49" s="469"/>
      <c r="P49" s="469"/>
      <c r="Q49" s="469"/>
      <c r="R49" s="469"/>
      <c r="S49" s="470"/>
    </row>
    <row r="50" spans="1:19" ht="15" hidden="1" customHeight="1" x14ac:dyDescent="0.25">
      <c r="A50" s="302"/>
      <c r="B50" s="462"/>
      <c r="C50" s="463"/>
      <c r="D50" s="463"/>
      <c r="E50" s="463"/>
      <c r="F50" s="463"/>
      <c r="G50" s="463"/>
      <c r="H50" s="463"/>
      <c r="I50" s="463"/>
      <c r="J50" s="463"/>
      <c r="K50" s="463"/>
      <c r="L50" s="463"/>
      <c r="M50" s="464"/>
      <c r="N50" s="471"/>
      <c r="O50" s="472"/>
      <c r="P50" s="472"/>
      <c r="Q50" s="472"/>
      <c r="R50" s="472"/>
      <c r="S50" s="473"/>
    </row>
    <row r="51" spans="1:19" ht="15" hidden="1" customHeight="1" x14ac:dyDescent="0.25">
      <c r="A51" s="302"/>
      <c r="B51" s="462"/>
      <c r="C51" s="463"/>
      <c r="D51" s="463"/>
      <c r="E51" s="463"/>
      <c r="F51" s="463"/>
      <c r="G51" s="463"/>
      <c r="H51" s="463"/>
      <c r="I51" s="463"/>
      <c r="J51" s="463"/>
      <c r="K51" s="463"/>
      <c r="L51" s="463"/>
      <c r="M51" s="464"/>
      <c r="N51" s="471"/>
      <c r="O51" s="472"/>
      <c r="P51" s="472"/>
      <c r="Q51" s="472"/>
      <c r="R51" s="472"/>
      <c r="S51" s="473"/>
    </row>
    <row r="52" spans="1:19" ht="15" hidden="1" customHeight="1" x14ac:dyDescent="0.25">
      <c r="A52" s="302"/>
      <c r="B52" s="462"/>
      <c r="C52" s="463"/>
      <c r="D52" s="463"/>
      <c r="E52" s="463"/>
      <c r="F52" s="463"/>
      <c r="G52" s="463"/>
      <c r="H52" s="463"/>
      <c r="I52" s="463"/>
      <c r="J52" s="463"/>
      <c r="K52" s="463"/>
      <c r="L52" s="463"/>
      <c r="M52" s="464"/>
      <c r="N52" s="471"/>
      <c r="O52" s="472"/>
      <c r="P52" s="472"/>
      <c r="Q52" s="472"/>
      <c r="R52" s="472"/>
      <c r="S52" s="473"/>
    </row>
    <row r="53" spans="1:19" ht="15" hidden="1" customHeight="1" thickBot="1" x14ac:dyDescent="0.3">
      <c r="A53" s="302"/>
      <c r="B53" s="462"/>
      <c r="C53" s="463"/>
      <c r="D53" s="463"/>
      <c r="E53" s="463"/>
      <c r="F53" s="463"/>
      <c r="G53" s="463"/>
      <c r="H53" s="463"/>
      <c r="I53" s="463"/>
      <c r="J53" s="463"/>
      <c r="K53" s="463"/>
      <c r="L53" s="463"/>
      <c r="M53" s="464"/>
      <c r="N53" s="513"/>
      <c r="O53" s="514"/>
      <c r="P53" s="514"/>
      <c r="Q53" s="514"/>
      <c r="R53" s="514"/>
      <c r="S53" s="515"/>
    </row>
    <row r="54" spans="1:19" ht="15" customHeight="1" x14ac:dyDescent="0.25">
      <c r="A54" s="519" t="s">
        <v>65</v>
      </c>
      <c r="B54" s="650" t="s">
        <v>685</v>
      </c>
      <c r="C54" s="651"/>
      <c r="D54" s="651"/>
      <c r="E54" s="651"/>
      <c r="F54" s="651"/>
      <c r="G54" s="651"/>
      <c r="H54" s="651"/>
      <c r="I54" s="651"/>
      <c r="J54" s="651"/>
      <c r="K54" s="651"/>
      <c r="L54" s="651"/>
      <c r="M54" s="652"/>
      <c r="N54" s="653" t="s">
        <v>187</v>
      </c>
      <c r="O54" s="654"/>
      <c r="P54" s="654"/>
      <c r="Q54" s="654"/>
      <c r="R54" s="654"/>
      <c r="S54" s="655"/>
    </row>
    <row r="55" spans="1:19" ht="15" customHeight="1" x14ac:dyDescent="0.25">
      <c r="A55" s="296"/>
      <c r="B55" s="462"/>
      <c r="C55" s="463"/>
      <c r="D55" s="463"/>
      <c r="E55" s="463"/>
      <c r="F55" s="463"/>
      <c r="G55" s="463"/>
      <c r="H55" s="463"/>
      <c r="I55" s="463"/>
      <c r="J55" s="463"/>
      <c r="K55" s="463"/>
      <c r="L55" s="463"/>
      <c r="M55" s="464"/>
      <c r="N55" s="471"/>
      <c r="O55" s="472"/>
      <c r="P55" s="472"/>
      <c r="Q55" s="472"/>
      <c r="R55" s="472"/>
      <c r="S55" s="473"/>
    </row>
    <row r="56" spans="1:19" ht="15" customHeight="1" x14ac:dyDescent="0.25">
      <c r="A56" s="296"/>
      <c r="B56" s="462"/>
      <c r="C56" s="463"/>
      <c r="D56" s="463"/>
      <c r="E56" s="463"/>
      <c r="F56" s="463"/>
      <c r="G56" s="463"/>
      <c r="H56" s="463"/>
      <c r="I56" s="463"/>
      <c r="J56" s="463"/>
      <c r="K56" s="463"/>
      <c r="L56" s="463"/>
      <c r="M56" s="464"/>
      <c r="N56" s="471"/>
      <c r="O56" s="472"/>
      <c r="P56" s="472"/>
      <c r="Q56" s="472"/>
      <c r="R56" s="472"/>
      <c r="S56" s="473"/>
    </row>
    <row r="57" spans="1:19" ht="15" customHeight="1" x14ac:dyDescent="0.25">
      <c r="A57" s="296"/>
      <c r="B57" s="462"/>
      <c r="C57" s="463"/>
      <c r="D57" s="463"/>
      <c r="E57" s="463"/>
      <c r="F57" s="463"/>
      <c r="G57" s="463"/>
      <c r="H57" s="463"/>
      <c r="I57" s="463"/>
      <c r="J57" s="463"/>
      <c r="K57" s="463"/>
      <c r="L57" s="463"/>
      <c r="M57" s="464"/>
      <c r="N57" s="471"/>
      <c r="O57" s="472"/>
      <c r="P57" s="472"/>
      <c r="Q57" s="472"/>
      <c r="R57" s="472"/>
      <c r="S57" s="473"/>
    </row>
    <row r="58" spans="1:19" ht="15" customHeight="1" x14ac:dyDescent="0.25">
      <c r="A58" s="296"/>
      <c r="B58" s="510"/>
      <c r="C58" s="511"/>
      <c r="D58" s="511"/>
      <c r="E58" s="511"/>
      <c r="F58" s="511"/>
      <c r="G58" s="511"/>
      <c r="H58" s="511"/>
      <c r="I58" s="511"/>
      <c r="J58" s="511"/>
      <c r="K58" s="511"/>
      <c r="L58" s="511"/>
      <c r="M58" s="512"/>
      <c r="N58" s="513"/>
      <c r="O58" s="514"/>
      <c r="P58" s="514"/>
      <c r="Q58" s="514"/>
      <c r="R58" s="514"/>
      <c r="S58" s="515"/>
    </row>
    <row r="59" spans="1:19" ht="15" customHeight="1" x14ac:dyDescent="0.25">
      <c r="A59" s="296"/>
      <c r="B59" s="459" t="s">
        <v>686</v>
      </c>
      <c r="C59" s="460"/>
      <c r="D59" s="460"/>
      <c r="E59" s="460"/>
      <c r="F59" s="460"/>
      <c r="G59" s="460"/>
      <c r="H59" s="460"/>
      <c r="I59" s="460"/>
      <c r="J59" s="460"/>
      <c r="K59" s="460"/>
      <c r="L59" s="460"/>
      <c r="M59" s="461"/>
      <c r="N59" s="468" t="s">
        <v>183</v>
      </c>
      <c r="O59" s="469"/>
      <c r="P59" s="469"/>
      <c r="Q59" s="469"/>
      <c r="R59" s="469"/>
      <c r="S59" s="470"/>
    </row>
    <row r="60" spans="1:19" ht="15" customHeight="1" x14ac:dyDescent="0.25">
      <c r="A60" s="296"/>
      <c r="B60" s="462"/>
      <c r="C60" s="463"/>
      <c r="D60" s="463"/>
      <c r="E60" s="463"/>
      <c r="F60" s="463"/>
      <c r="G60" s="463"/>
      <c r="H60" s="463"/>
      <c r="I60" s="463"/>
      <c r="J60" s="463"/>
      <c r="K60" s="463"/>
      <c r="L60" s="463"/>
      <c r="M60" s="464"/>
      <c r="N60" s="471"/>
      <c r="O60" s="472"/>
      <c r="P60" s="472"/>
      <c r="Q60" s="472"/>
      <c r="R60" s="472"/>
      <c r="S60" s="473"/>
    </row>
    <row r="61" spans="1:19" ht="15" customHeight="1" x14ac:dyDescent="0.25">
      <c r="A61" s="296"/>
      <c r="B61" s="462"/>
      <c r="C61" s="463"/>
      <c r="D61" s="463"/>
      <c r="E61" s="463"/>
      <c r="F61" s="463"/>
      <c r="G61" s="463"/>
      <c r="H61" s="463"/>
      <c r="I61" s="463"/>
      <c r="J61" s="463"/>
      <c r="K61" s="463"/>
      <c r="L61" s="463"/>
      <c r="M61" s="464"/>
      <c r="N61" s="471"/>
      <c r="O61" s="472"/>
      <c r="P61" s="472"/>
      <c r="Q61" s="472"/>
      <c r="R61" s="472"/>
      <c r="S61" s="473"/>
    </row>
    <row r="62" spans="1:19" ht="15" customHeight="1" x14ac:dyDescent="0.25">
      <c r="A62" s="296"/>
      <c r="B62" s="462"/>
      <c r="C62" s="463"/>
      <c r="D62" s="463"/>
      <c r="E62" s="463"/>
      <c r="F62" s="463"/>
      <c r="G62" s="463"/>
      <c r="H62" s="463"/>
      <c r="I62" s="463"/>
      <c r="J62" s="463"/>
      <c r="K62" s="463"/>
      <c r="L62" s="463"/>
      <c r="M62" s="464"/>
      <c r="N62" s="471"/>
      <c r="O62" s="472"/>
      <c r="P62" s="472"/>
      <c r="Q62" s="472"/>
      <c r="R62" s="472"/>
      <c r="S62" s="473"/>
    </row>
    <row r="63" spans="1:19" ht="15" customHeight="1" x14ac:dyDescent="0.25">
      <c r="A63" s="296"/>
      <c r="B63" s="510"/>
      <c r="C63" s="511"/>
      <c r="D63" s="511"/>
      <c r="E63" s="511"/>
      <c r="F63" s="511"/>
      <c r="G63" s="511"/>
      <c r="H63" s="511"/>
      <c r="I63" s="511"/>
      <c r="J63" s="511"/>
      <c r="K63" s="511"/>
      <c r="L63" s="511"/>
      <c r="M63" s="512"/>
      <c r="N63" s="513"/>
      <c r="O63" s="514"/>
      <c r="P63" s="514"/>
      <c r="Q63" s="514"/>
      <c r="R63" s="514"/>
      <c r="S63" s="515"/>
    </row>
    <row r="64" spans="1:19" ht="15" customHeight="1" x14ac:dyDescent="0.25">
      <c r="A64" s="296"/>
      <c r="B64" s="459" t="s">
        <v>687</v>
      </c>
      <c r="C64" s="460"/>
      <c r="D64" s="460"/>
      <c r="E64" s="460"/>
      <c r="F64" s="460"/>
      <c r="G64" s="460"/>
      <c r="H64" s="460"/>
      <c r="I64" s="460"/>
      <c r="J64" s="460"/>
      <c r="K64" s="460"/>
      <c r="L64" s="460"/>
      <c r="M64" s="461"/>
      <c r="N64" s="468" t="s">
        <v>184</v>
      </c>
      <c r="O64" s="469"/>
      <c r="P64" s="469"/>
      <c r="Q64" s="469"/>
      <c r="R64" s="469"/>
      <c r="S64" s="470"/>
    </row>
    <row r="65" spans="1:19" ht="15" customHeight="1" x14ac:dyDescent="0.25">
      <c r="A65" s="296"/>
      <c r="B65" s="462"/>
      <c r="C65" s="463"/>
      <c r="D65" s="463"/>
      <c r="E65" s="463"/>
      <c r="F65" s="463"/>
      <c r="G65" s="463"/>
      <c r="H65" s="463"/>
      <c r="I65" s="463"/>
      <c r="J65" s="463"/>
      <c r="K65" s="463"/>
      <c r="L65" s="463"/>
      <c r="M65" s="464"/>
      <c r="N65" s="471"/>
      <c r="O65" s="472"/>
      <c r="P65" s="472"/>
      <c r="Q65" s="472"/>
      <c r="R65" s="472"/>
      <c r="S65" s="473"/>
    </row>
    <row r="66" spans="1:19" ht="15" customHeight="1" x14ac:dyDescent="0.25">
      <c r="A66" s="296"/>
      <c r="B66" s="462"/>
      <c r="C66" s="463"/>
      <c r="D66" s="463"/>
      <c r="E66" s="463"/>
      <c r="F66" s="463"/>
      <c r="G66" s="463"/>
      <c r="H66" s="463"/>
      <c r="I66" s="463"/>
      <c r="J66" s="463"/>
      <c r="K66" s="463"/>
      <c r="L66" s="463"/>
      <c r="M66" s="464"/>
      <c r="N66" s="471"/>
      <c r="O66" s="472"/>
      <c r="P66" s="472"/>
      <c r="Q66" s="472"/>
      <c r="R66" s="472"/>
      <c r="S66" s="473"/>
    </row>
    <row r="67" spans="1:19" ht="15" customHeight="1" x14ac:dyDescent="0.25">
      <c r="A67" s="296"/>
      <c r="B67" s="462"/>
      <c r="C67" s="463"/>
      <c r="D67" s="463"/>
      <c r="E67" s="463"/>
      <c r="F67" s="463"/>
      <c r="G67" s="463"/>
      <c r="H67" s="463"/>
      <c r="I67" s="463"/>
      <c r="J67" s="463"/>
      <c r="K67" s="463"/>
      <c r="L67" s="463"/>
      <c r="M67" s="464"/>
      <c r="N67" s="471"/>
      <c r="O67" s="472"/>
      <c r="P67" s="472"/>
      <c r="Q67" s="472"/>
      <c r="R67" s="472"/>
      <c r="S67" s="473"/>
    </row>
    <row r="68" spans="1:19" ht="15" customHeight="1" thickBot="1" x14ac:dyDescent="0.3">
      <c r="A68" s="297"/>
      <c r="B68" s="510"/>
      <c r="C68" s="511"/>
      <c r="D68" s="511"/>
      <c r="E68" s="511"/>
      <c r="F68" s="511"/>
      <c r="G68" s="511"/>
      <c r="H68" s="511"/>
      <c r="I68" s="511"/>
      <c r="J68" s="511"/>
      <c r="K68" s="511"/>
      <c r="L68" s="511"/>
      <c r="M68" s="512"/>
      <c r="N68" s="513"/>
      <c r="O68" s="514"/>
      <c r="P68" s="514"/>
      <c r="Q68" s="514"/>
      <c r="R68" s="514"/>
      <c r="S68" s="515"/>
    </row>
    <row r="69" spans="1:19" ht="15" customHeight="1" x14ac:dyDescent="0.25">
      <c r="A69" s="433"/>
      <c r="B69" s="434"/>
      <c r="C69" s="434"/>
      <c r="D69" s="434"/>
      <c r="E69" s="434"/>
      <c r="F69" s="434"/>
      <c r="G69" s="434"/>
      <c r="H69" s="434"/>
      <c r="I69" s="434"/>
      <c r="J69" s="434"/>
      <c r="K69" s="434"/>
      <c r="L69" s="434"/>
      <c r="M69" s="434"/>
      <c r="N69" s="434"/>
      <c r="O69" s="434"/>
      <c r="P69" s="434"/>
      <c r="Q69" s="434"/>
      <c r="R69" s="434"/>
      <c r="S69" s="435"/>
    </row>
    <row r="70" spans="1:19" ht="20.100000000000001" customHeight="1" x14ac:dyDescent="0.25">
      <c r="A70" s="218" t="s">
        <v>66</v>
      </c>
      <c r="B70" s="219"/>
      <c r="C70" s="219"/>
      <c r="D70" s="219"/>
      <c r="E70" s="219"/>
      <c r="F70" s="219"/>
      <c r="G70" s="219"/>
      <c r="H70" s="219"/>
      <c r="I70" s="219"/>
      <c r="J70" s="32"/>
      <c r="K70" s="445" t="s">
        <v>67</v>
      </c>
      <c r="L70" s="239"/>
      <c r="M70" s="239"/>
      <c r="N70" s="239"/>
      <c r="O70" s="239"/>
      <c r="P70" s="239"/>
      <c r="Q70" s="239"/>
      <c r="R70" s="239"/>
      <c r="S70" s="240"/>
    </row>
    <row r="71" spans="1:19" ht="15" customHeight="1" x14ac:dyDescent="0.25">
      <c r="A71" s="296" t="s">
        <v>142</v>
      </c>
      <c r="B71" s="418" t="s">
        <v>68</v>
      </c>
      <c r="C71" s="419"/>
      <c r="D71" s="419"/>
      <c r="E71" s="419"/>
      <c r="F71" s="420"/>
      <c r="G71" s="439">
        <f>Z2_ZPI!G35</f>
        <v>24</v>
      </c>
      <c r="H71" s="440"/>
      <c r="I71" s="441"/>
      <c r="J71" s="383"/>
      <c r="K71" s="424" t="s">
        <v>143</v>
      </c>
      <c r="L71" s="427" t="s">
        <v>496</v>
      </c>
      <c r="M71" s="428"/>
      <c r="N71" s="428"/>
      <c r="O71" s="428"/>
      <c r="P71" s="428"/>
      <c r="Q71" s="428"/>
      <c r="R71" s="428"/>
      <c r="S71" s="429"/>
    </row>
    <row r="72" spans="1:19" ht="15" customHeight="1" x14ac:dyDescent="0.25">
      <c r="A72" s="296"/>
      <c r="B72" s="421" t="s">
        <v>69</v>
      </c>
      <c r="C72" s="422"/>
      <c r="D72" s="422"/>
      <c r="E72" s="422"/>
      <c r="F72" s="423"/>
      <c r="G72" s="415">
        <f>SUM(G73:I83)</f>
        <v>24</v>
      </c>
      <c r="H72" s="416"/>
      <c r="I72" s="417"/>
      <c r="J72" s="383"/>
      <c r="K72" s="425"/>
      <c r="L72" s="409" t="s">
        <v>94</v>
      </c>
      <c r="M72" s="410"/>
      <c r="N72" s="410"/>
      <c r="O72" s="410"/>
      <c r="P72" s="410"/>
      <c r="Q72" s="410"/>
      <c r="R72" s="410"/>
      <c r="S72" s="411"/>
    </row>
    <row r="73" spans="1:19" ht="15" customHeight="1" x14ac:dyDescent="0.25">
      <c r="A73" s="296"/>
      <c r="B73" s="385" t="s">
        <v>70</v>
      </c>
      <c r="C73" s="386"/>
      <c r="D73" s="386"/>
      <c r="E73" s="386"/>
      <c r="F73" s="387"/>
      <c r="G73" s="412"/>
      <c r="H73" s="413"/>
      <c r="I73" s="414"/>
      <c r="J73" s="383"/>
      <c r="K73" s="425"/>
      <c r="L73" s="409" t="s">
        <v>120</v>
      </c>
      <c r="M73" s="410"/>
      <c r="N73" s="410"/>
      <c r="O73" s="410"/>
      <c r="P73" s="410"/>
      <c r="Q73" s="410"/>
      <c r="R73" s="410"/>
      <c r="S73" s="411"/>
    </row>
    <row r="74" spans="1:19" ht="15" customHeight="1" x14ac:dyDescent="0.25">
      <c r="A74" s="296"/>
      <c r="B74" s="385" t="s">
        <v>71</v>
      </c>
      <c r="C74" s="386"/>
      <c r="D74" s="386"/>
      <c r="E74" s="386"/>
      <c r="F74" s="387"/>
      <c r="G74" s="412"/>
      <c r="H74" s="413"/>
      <c r="I74" s="414"/>
      <c r="J74" s="383"/>
      <c r="K74" s="425"/>
      <c r="L74" s="409" t="s">
        <v>112</v>
      </c>
      <c r="M74" s="410"/>
      <c r="N74" s="410"/>
      <c r="O74" s="410"/>
      <c r="P74" s="410"/>
      <c r="Q74" s="410"/>
      <c r="R74" s="410"/>
      <c r="S74" s="411"/>
    </row>
    <row r="75" spans="1:19" ht="15" customHeight="1" x14ac:dyDescent="0.25">
      <c r="A75" s="296"/>
      <c r="B75" s="385" t="s">
        <v>72</v>
      </c>
      <c r="C75" s="386"/>
      <c r="D75" s="386"/>
      <c r="E75" s="386"/>
      <c r="F75" s="387"/>
      <c r="G75" s="412">
        <v>6</v>
      </c>
      <c r="H75" s="413"/>
      <c r="I75" s="414"/>
      <c r="J75" s="383"/>
      <c r="K75" s="425"/>
      <c r="L75" s="409"/>
      <c r="M75" s="410"/>
      <c r="N75" s="410"/>
      <c r="O75" s="410"/>
      <c r="P75" s="410"/>
      <c r="Q75" s="410"/>
      <c r="R75" s="410"/>
      <c r="S75" s="411"/>
    </row>
    <row r="76" spans="1:19" ht="15" customHeight="1" x14ac:dyDescent="0.25">
      <c r="A76" s="296"/>
      <c r="B76" s="385" t="s">
        <v>73</v>
      </c>
      <c r="C76" s="386"/>
      <c r="D76" s="386"/>
      <c r="E76" s="386"/>
      <c r="F76" s="387"/>
      <c r="G76" s="412">
        <v>18</v>
      </c>
      <c r="H76" s="413"/>
      <c r="I76" s="414"/>
      <c r="J76" s="383"/>
      <c r="K76" s="425"/>
      <c r="L76" s="409"/>
      <c r="M76" s="410"/>
      <c r="N76" s="410"/>
      <c r="O76" s="410"/>
      <c r="P76" s="410"/>
      <c r="Q76" s="410"/>
      <c r="R76" s="410"/>
      <c r="S76" s="411"/>
    </row>
    <row r="77" spans="1:19" ht="15" customHeight="1" x14ac:dyDescent="0.25">
      <c r="A77" s="296"/>
      <c r="B77" s="385" t="s">
        <v>74</v>
      </c>
      <c r="C77" s="386"/>
      <c r="D77" s="386"/>
      <c r="E77" s="386"/>
      <c r="F77" s="387"/>
      <c r="G77" s="412"/>
      <c r="H77" s="413"/>
      <c r="I77" s="414"/>
      <c r="J77" s="383"/>
      <c r="K77" s="425"/>
      <c r="L77" s="409"/>
      <c r="M77" s="410"/>
      <c r="N77" s="410"/>
      <c r="O77" s="410"/>
      <c r="P77" s="410"/>
      <c r="Q77" s="410"/>
      <c r="R77" s="410"/>
      <c r="S77" s="411"/>
    </row>
    <row r="78" spans="1:19" ht="15" customHeight="1" x14ac:dyDescent="0.25">
      <c r="A78" s="296"/>
      <c r="B78" s="385" t="s">
        <v>75</v>
      </c>
      <c r="C78" s="386"/>
      <c r="D78" s="386"/>
      <c r="E78" s="386"/>
      <c r="F78" s="387"/>
      <c r="G78" s="412"/>
      <c r="H78" s="413"/>
      <c r="I78" s="414"/>
      <c r="J78" s="383"/>
      <c r="K78" s="425"/>
      <c r="L78" s="409"/>
      <c r="M78" s="410"/>
      <c r="N78" s="410"/>
      <c r="O78" s="410"/>
      <c r="P78" s="410"/>
      <c r="Q78" s="410"/>
      <c r="R78" s="410"/>
      <c r="S78" s="411"/>
    </row>
    <row r="79" spans="1:19" ht="15" customHeight="1" x14ac:dyDescent="0.25">
      <c r="A79" s="296"/>
      <c r="B79" s="385" t="s">
        <v>76</v>
      </c>
      <c r="C79" s="386"/>
      <c r="D79" s="386"/>
      <c r="E79" s="386"/>
      <c r="F79" s="387"/>
      <c r="G79" s="412"/>
      <c r="H79" s="413"/>
      <c r="I79" s="414"/>
      <c r="J79" s="383"/>
      <c r="K79" s="426"/>
      <c r="L79" s="409"/>
      <c r="M79" s="410"/>
      <c r="N79" s="410"/>
      <c r="O79" s="410"/>
      <c r="P79" s="410"/>
      <c r="Q79" s="410"/>
      <c r="R79" s="410"/>
      <c r="S79" s="411"/>
    </row>
    <row r="80" spans="1:19" ht="15" customHeight="1" x14ac:dyDescent="0.25">
      <c r="A80" s="296"/>
      <c r="B80" s="385" t="s">
        <v>77</v>
      </c>
      <c r="C80" s="386"/>
      <c r="D80" s="386"/>
      <c r="E80" s="386"/>
      <c r="F80" s="387"/>
      <c r="G80" s="412"/>
      <c r="H80" s="413"/>
      <c r="I80" s="414"/>
      <c r="J80" s="383"/>
      <c r="K80" s="424" t="s">
        <v>144</v>
      </c>
      <c r="L80" s="427" t="s">
        <v>497</v>
      </c>
      <c r="M80" s="428"/>
      <c r="N80" s="428"/>
      <c r="O80" s="428"/>
      <c r="P80" s="428"/>
      <c r="Q80" s="428"/>
      <c r="R80" s="428"/>
      <c r="S80" s="429"/>
    </row>
    <row r="81" spans="1:19" ht="15" customHeight="1" x14ac:dyDescent="0.25">
      <c r="A81" s="296"/>
      <c r="B81" s="385" t="s">
        <v>78</v>
      </c>
      <c r="C81" s="386"/>
      <c r="D81" s="386"/>
      <c r="E81" s="386"/>
      <c r="F81" s="387"/>
      <c r="G81" s="412"/>
      <c r="H81" s="413"/>
      <c r="I81" s="414"/>
      <c r="J81" s="383"/>
      <c r="K81" s="425"/>
      <c r="L81" s="409" t="s">
        <v>117</v>
      </c>
      <c r="M81" s="410"/>
      <c r="N81" s="410"/>
      <c r="O81" s="410"/>
      <c r="P81" s="410"/>
      <c r="Q81" s="410"/>
      <c r="R81" s="410"/>
      <c r="S81" s="411"/>
    </row>
    <row r="82" spans="1:19" ht="15" customHeight="1" x14ac:dyDescent="0.25">
      <c r="A82" s="296"/>
      <c r="B82" s="385" t="s">
        <v>79</v>
      </c>
      <c r="C82" s="386"/>
      <c r="D82" s="386"/>
      <c r="E82" s="386"/>
      <c r="F82" s="387"/>
      <c r="G82" s="412"/>
      <c r="H82" s="413"/>
      <c r="I82" s="414"/>
      <c r="J82" s="383"/>
      <c r="K82" s="425"/>
      <c r="L82" s="409" t="s">
        <v>120</v>
      </c>
      <c r="M82" s="410"/>
      <c r="N82" s="410"/>
      <c r="O82" s="410"/>
      <c r="P82" s="410"/>
      <c r="Q82" s="410"/>
      <c r="R82" s="410"/>
      <c r="S82" s="411"/>
    </row>
    <row r="83" spans="1:19" ht="15" customHeight="1" x14ac:dyDescent="0.25">
      <c r="A83" s="296"/>
      <c r="B83" s="385" t="s">
        <v>80</v>
      </c>
      <c r="C83" s="386"/>
      <c r="D83" s="386"/>
      <c r="E83" s="386"/>
      <c r="F83" s="387"/>
      <c r="G83" s="412"/>
      <c r="H83" s="413"/>
      <c r="I83" s="414"/>
      <c r="J83" s="383"/>
      <c r="K83" s="425"/>
      <c r="L83" s="409" t="s">
        <v>103</v>
      </c>
      <c r="M83" s="410"/>
      <c r="N83" s="410"/>
      <c r="O83" s="410"/>
      <c r="P83" s="410"/>
      <c r="Q83" s="410"/>
      <c r="R83" s="410"/>
      <c r="S83" s="411"/>
    </row>
    <row r="84" spans="1:19" ht="15" customHeight="1" x14ac:dyDescent="0.25">
      <c r="A84" s="296"/>
      <c r="B84" s="442" t="s">
        <v>81</v>
      </c>
      <c r="C84" s="443"/>
      <c r="D84" s="443"/>
      <c r="E84" s="443"/>
      <c r="F84" s="444"/>
      <c r="G84" s="439">
        <f>Z2_ZPI!H35</f>
        <v>76</v>
      </c>
      <c r="H84" s="440"/>
      <c r="I84" s="441"/>
      <c r="J84" s="383"/>
      <c r="K84" s="425"/>
      <c r="L84" s="409"/>
      <c r="M84" s="410"/>
      <c r="N84" s="410"/>
      <c r="O84" s="410"/>
      <c r="P84" s="410"/>
      <c r="Q84" s="410"/>
      <c r="R84" s="410"/>
      <c r="S84" s="411"/>
    </row>
    <row r="85" spans="1:19" ht="15" customHeight="1" x14ac:dyDescent="0.25">
      <c r="A85" s="296"/>
      <c r="B85" s="452" t="s">
        <v>146</v>
      </c>
      <c r="C85" s="453"/>
      <c r="D85" s="453"/>
      <c r="E85" s="453"/>
      <c r="F85" s="454"/>
      <c r="G85" s="415">
        <f>SUM(G84,G71)</f>
        <v>100</v>
      </c>
      <c r="H85" s="416"/>
      <c r="I85" s="417"/>
      <c r="J85" s="384"/>
      <c r="K85" s="426"/>
      <c r="L85" s="409"/>
      <c r="M85" s="410"/>
      <c r="N85" s="410"/>
      <c r="O85" s="410"/>
      <c r="P85" s="410"/>
      <c r="Q85" s="410"/>
      <c r="R85" s="410"/>
      <c r="S85" s="411"/>
    </row>
    <row r="86" spans="1:19" ht="15" customHeight="1" x14ac:dyDescent="0.25">
      <c r="A86" s="336"/>
      <c r="B86" s="337"/>
      <c r="C86" s="337"/>
      <c r="D86" s="337"/>
      <c r="E86" s="337"/>
      <c r="F86" s="337"/>
      <c r="G86" s="337"/>
      <c r="H86" s="337"/>
      <c r="I86" s="337"/>
      <c r="J86" s="337"/>
      <c r="K86" s="337"/>
      <c r="L86" s="337"/>
      <c r="M86" s="337"/>
      <c r="N86" s="337"/>
      <c r="O86" s="337"/>
      <c r="P86" s="337"/>
      <c r="Q86" s="337"/>
      <c r="R86" s="337"/>
      <c r="S86" s="338"/>
    </row>
    <row r="87" spans="1:19" ht="20.100000000000001" customHeight="1" x14ac:dyDescent="0.25">
      <c r="A87" s="380" t="s">
        <v>82</v>
      </c>
      <c r="B87" s="381"/>
      <c r="C87" s="381"/>
      <c r="D87" s="381"/>
      <c r="E87" s="381"/>
      <c r="F87" s="381"/>
      <c r="G87" s="381"/>
      <c r="H87" s="381"/>
      <c r="I87" s="381"/>
      <c r="J87" s="381"/>
      <c r="K87" s="381"/>
      <c r="L87" s="381"/>
      <c r="M87" s="381"/>
      <c r="N87" s="381"/>
      <c r="O87" s="381"/>
      <c r="P87" s="381"/>
      <c r="Q87" s="381"/>
      <c r="R87" s="381"/>
      <c r="S87" s="382"/>
    </row>
    <row r="88" spans="1:19" ht="15" customHeight="1" x14ac:dyDescent="0.25">
      <c r="A88" s="322" t="s">
        <v>141</v>
      </c>
      <c r="B88" s="323" t="s">
        <v>83</v>
      </c>
      <c r="C88" s="324"/>
      <c r="D88" s="324"/>
      <c r="E88" s="325"/>
      <c r="F88" s="323" t="str">
        <f>Z2_ZPI!E35</f>
        <v>zaliczenie</v>
      </c>
      <c r="G88" s="324"/>
      <c r="H88" s="324"/>
      <c r="I88" s="325"/>
      <c r="J88" s="326"/>
      <c r="K88" s="339" t="s">
        <v>84</v>
      </c>
      <c r="L88" s="333" t="s">
        <v>85</v>
      </c>
      <c r="M88" s="334"/>
      <c r="N88" s="334"/>
      <c r="O88" s="334"/>
      <c r="P88" s="334"/>
      <c r="Q88" s="334"/>
      <c r="R88" s="334"/>
      <c r="S88" s="335"/>
    </row>
    <row r="89" spans="1:19" ht="15" customHeight="1" x14ac:dyDescent="0.25">
      <c r="A89" s="322"/>
      <c r="B89" s="327" t="s">
        <v>566</v>
      </c>
      <c r="C89" s="328"/>
      <c r="D89" s="328"/>
      <c r="E89" s="329"/>
      <c r="F89" s="327" t="s">
        <v>86</v>
      </c>
      <c r="G89" s="328"/>
      <c r="H89" s="328"/>
      <c r="I89" s="329"/>
      <c r="J89" s="326"/>
      <c r="K89" s="339"/>
      <c r="L89" s="330" t="s">
        <v>232</v>
      </c>
      <c r="M89" s="331"/>
      <c r="N89" s="331"/>
      <c r="O89" s="331"/>
      <c r="P89" s="331"/>
      <c r="Q89" s="331"/>
      <c r="R89" s="331"/>
      <c r="S89" s="332"/>
    </row>
    <row r="90" spans="1:19" ht="15" customHeight="1" x14ac:dyDescent="0.25">
      <c r="A90" s="322"/>
      <c r="B90" s="348" t="s">
        <v>102</v>
      </c>
      <c r="C90" s="349"/>
      <c r="D90" s="349"/>
      <c r="E90" s="350"/>
      <c r="F90" s="351">
        <v>100</v>
      </c>
      <c r="G90" s="352"/>
      <c r="H90" s="352"/>
      <c r="I90" s="353"/>
      <c r="J90" s="326"/>
      <c r="K90" s="339"/>
      <c r="L90" s="330" t="s">
        <v>233</v>
      </c>
      <c r="M90" s="331"/>
      <c r="N90" s="331"/>
      <c r="O90" s="331"/>
      <c r="P90" s="331"/>
      <c r="Q90" s="331"/>
      <c r="R90" s="331"/>
      <c r="S90" s="332"/>
    </row>
    <row r="91" spans="1:19" ht="15" customHeight="1" x14ac:dyDescent="0.25">
      <c r="A91" s="322"/>
      <c r="B91" s="348"/>
      <c r="C91" s="349"/>
      <c r="D91" s="349"/>
      <c r="E91" s="350"/>
      <c r="F91" s="351"/>
      <c r="G91" s="352"/>
      <c r="H91" s="352"/>
      <c r="I91" s="353"/>
      <c r="J91" s="326"/>
      <c r="K91" s="339"/>
      <c r="L91" s="330" t="s">
        <v>87</v>
      </c>
      <c r="M91" s="331"/>
      <c r="N91" s="331"/>
      <c r="O91" s="331"/>
      <c r="P91" s="331"/>
      <c r="Q91" s="331"/>
      <c r="R91" s="331"/>
      <c r="S91" s="332"/>
    </row>
    <row r="92" spans="1:19" ht="15" customHeight="1" x14ac:dyDescent="0.25">
      <c r="A92" s="322"/>
      <c r="B92" s="348"/>
      <c r="C92" s="349"/>
      <c r="D92" s="349"/>
      <c r="E92" s="350"/>
      <c r="F92" s="351"/>
      <c r="G92" s="352"/>
      <c r="H92" s="352"/>
      <c r="I92" s="353"/>
      <c r="J92" s="326"/>
      <c r="K92" s="339"/>
      <c r="L92" s="330" t="s">
        <v>234</v>
      </c>
      <c r="M92" s="331"/>
      <c r="N92" s="331"/>
      <c r="O92" s="331"/>
      <c r="P92" s="331"/>
      <c r="Q92" s="331"/>
      <c r="R92" s="331"/>
      <c r="S92" s="332"/>
    </row>
    <row r="93" spans="1:19" ht="15" customHeight="1" x14ac:dyDescent="0.25">
      <c r="A93" s="322"/>
      <c r="B93" s="348"/>
      <c r="C93" s="349"/>
      <c r="D93" s="349"/>
      <c r="E93" s="350"/>
      <c r="F93" s="351"/>
      <c r="G93" s="352"/>
      <c r="H93" s="352"/>
      <c r="I93" s="353"/>
      <c r="J93" s="326"/>
      <c r="K93" s="339"/>
      <c r="L93" s="330" t="s">
        <v>88</v>
      </c>
      <c r="M93" s="331"/>
      <c r="N93" s="331"/>
      <c r="O93" s="331"/>
      <c r="P93" s="331"/>
      <c r="Q93" s="331"/>
      <c r="R93" s="331"/>
      <c r="S93" s="332"/>
    </row>
    <row r="94" spans="1:19" ht="15" customHeight="1" x14ac:dyDescent="0.25">
      <c r="A94" s="322"/>
      <c r="B94" s="348"/>
      <c r="C94" s="349"/>
      <c r="D94" s="349"/>
      <c r="E94" s="350"/>
      <c r="F94" s="351"/>
      <c r="G94" s="352"/>
      <c r="H94" s="352"/>
      <c r="I94" s="353"/>
      <c r="J94" s="326"/>
      <c r="K94" s="339"/>
      <c r="L94" s="330" t="s">
        <v>733</v>
      </c>
      <c r="M94" s="331"/>
      <c r="N94" s="331"/>
      <c r="O94" s="331"/>
      <c r="P94" s="331"/>
      <c r="Q94" s="331"/>
      <c r="R94" s="331"/>
      <c r="S94" s="332"/>
    </row>
    <row r="95" spans="1:19" ht="15" customHeight="1" x14ac:dyDescent="0.25">
      <c r="A95" s="336"/>
      <c r="B95" s="337"/>
      <c r="C95" s="337"/>
      <c r="D95" s="337"/>
      <c r="E95" s="337"/>
      <c r="F95" s="337"/>
      <c r="G95" s="337"/>
      <c r="H95" s="337"/>
      <c r="I95" s="337"/>
      <c r="J95" s="337"/>
      <c r="K95" s="337"/>
      <c r="L95" s="337"/>
      <c r="M95" s="337"/>
      <c r="N95" s="337"/>
      <c r="O95" s="337"/>
      <c r="P95" s="337"/>
      <c r="Q95" s="337"/>
      <c r="R95" s="337"/>
      <c r="S95" s="338"/>
    </row>
    <row r="96" spans="1:19" ht="20.100000000000001" customHeight="1" x14ac:dyDescent="0.25">
      <c r="A96" s="388" t="s">
        <v>140</v>
      </c>
      <c r="B96" s="340" t="s">
        <v>89</v>
      </c>
      <c r="C96" s="340"/>
      <c r="D96" s="340"/>
      <c r="E96" s="340"/>
      <c r="F96" s="340"/>
      <c r="G96" s="340"/>
      <c r="H96" s="340"/>
      <c r="I96" s="340"/>
      <c r="J96" s="340"/>
      <c r="K96" s="340"/>
      <c r="L96" s="340"/>
      <c r="M96" s="340"/>
      <c r="N96" s="340"/>
      <c r="O96" s="340"/>
      <c r="P96" s="340"/>
      <c r="Q96" s="340"/>
      <c r="R96" s="340"/>
      <c r="S96" s="341"/>
    </row>
    <row r="97" spans="1:19" ht="15" customHeight="1" x14ac:dyDescent="0.25">
      <c r="A97" s="388"/>
      <c r="B97" s="342" t="s">
        <v>567</v>
      </c>
      <c r="C97" s="342"/>
      <c r="D97" s="342"/>
      <c r="E97" s="342"/>
      <c r="F97" s="342"/>
      <c r="G97" s="342"/>
      <c r="H97" s="342"/>
      <c r="I97" s="342"/>
      <c r="J97" s="342"/>
      <c r="K97" s="342"/>
      <c r="L97" s="342"/>
      <c r="M97" s="342"/>
      <c r="N97" s="342"/>
      <c r="O97" s="342"/>
      <c r="P97" s="342"/>
      <c r="Q97" s="342"/>
      <c r="R97" s="342"/>
      <c r="S97" s="343"/>
    </row>
    <row r="98" spans="1:19" ht="124.5" customHeight="1" x14ac:dyDescent="0.25">
      <c r="A98" s="388"/>
      <c r="B98" s="357" t="s">
        <v>688</v>
      </c>
      <c r="C98" s="357"/>
      <c r="D98" s="357"/>
      <c r="E98" s="357"/>
      <c r="F98" s="357"/>
      <c r="G98" s="357"/>
      <c r="H98" s="357"/>
      <c r="I98" s="357"/>
      <c r="J98" s="357"/>
      <c r="K98" s="357"/>
      <c r="L98" s="357"/>
      <c r="M98" s="357"/>
      <c r="N98" s="357"/>
      <c r="O98" s="357"/>
      <c r="P98" s="357"/>
      <c r="Q98" s="357"/>
      <c r="R98" s="357"/>
      <c r="S98" s="358"/>
    </row>
    <row r="99" spans="1:19" ht="15" customHeight="1" x14ac:dyDescent="0.25">
      <c r="A99" s="388"/>
      <c r="B99" s="346" t="s">
        <v>90</v>
      </c>
      <c r="C99" s="346"/>
      <c r="D99" s="346"/>
      <c r="E99" s="346"/>
      <c r="F99" s="346"/>
      <c r="G99" s="346"/>
      <c r="H99" s="346"/>
      <c r="I99" s="346"/>
      <c r="J99" s="346"/>
      <c r="K99" s="346"/>
      <c r="L99" s="346"/>
      <c r="M99" s="346"/>
      <c r="N99" s="346"/>
      <c r="O99" s="346"/>
      <c r="P99" s="346"/>
      <c r="Q99" s="346"/>
      <c r="R99" s="346"/>
      <c r="S99" s="347"/>
    </row>
    <row r="100" spans="1:19" ht="50.1" customHeight="1" x14ac:dyDescent="0.25">
      <c r="A100" s="388"/>
      <c r="B100" s="357" t="s">
        <v>689</v>
      </c>
      <c r="C100" s="357"/>
      <c r="D100" s="357"/>
      <c r="E100" s="357"/>
      <c r="F100" s="357"/>
      <c r="G100" s="357"/>
      <c r="H100" s="357"/>
      <c r="I100" s="357"/>
      <c r="J100" s="357"/>
      <c r="K100" s="357"/>
      <c r="L100" s="357"/>
      <c r="M100" s="357"/>
      <c r="N100" s="357"/>
      <c r="O100" s="357"/>
      <c r="P100" s="357"/>
      <c r="Q100" s="357"/>
      <c r="R100" s="357"/>
      <c r="S100" s="358"/>
    </row>
    <row r="101" spans="1:19" ht="15" customHeight="1" x14ac:dyDescent="0.25">
      <c r="A101" s="388"/>
      <c r="B101" s="346" t="s">
        <v>91</v>
      </c>
      <c r="C101" s="346"/>
      <c r="D101" s="346"/>
      <c r="E101" s="346"/>
      <c r="F101" s="346"/>
      <c r="G101" s="346"/>
      <c r="H101" s="346"/>
      <c r="I101" s="346"/>
      <c r="J101" s="346"/>
      <c r="K101" s="346"/>
      <c r="L101" s="346"/>
      <c r="M101" s="346"/>
      <c r="N101" s="346"/>
      <c r="O101" s="346"/>
      <c r="P101" s="346"/>
      <c r="Q101" s="346"/>
      <c r="R101" s="346"/>
      <c r="S101" s="347"/>
    </row>
    <row r="102" spans="1:19" ht="30" customHeight="1" x14ac:dyDescent="0.25">
      <c r="A102" s="388"/>
      <c r="B102" s="357"/>
      <c r="C102" s="357"/>
      <c r="D102" s="357"/>
      <c r="E102" s="357"/>
      <c r="F102" s="357"/>
      <c r="G102" s="357"/>
      <c r="H102" s="357"/>
      <c r="I102" s="357"/>
      <c r="J102" s="357"/>
      <c r="K102" s="357"/>
      <c r="L102" s="357"/>
      <c r="M102" s="357"/>
      <c r="N102" s="357"/>
      <c r="O102" s="357"/>
      <c r="P102" s="357"/>
      <c r="Q102" s="357"/>
      <c r="R102" s="357"/>
      <c r="S102" s="35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NKqMBKA9AD/CzFxY2gvxHfF+Oauudc2IAYIAPOsUhGjzwZW+T3lnEEL6GIkt+WESJDcpsfN5m28vusIfMVaFNw==" saltValue="0YEg+CnRlR3tHglz3zkaQ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3898AD2D-7C8B-400A-B2F9-37F5E60835AA}">
      <formula1>PRAC_STUD</formula1>
    </dataValidation>
    <dataValidation type="list" allowBlank="1" showInputMessage="1" showErrorMessage="1" sqref="L72:L79" xr:uid="{B5D05108-0D14-41E2-9D68-1DE483E01D85}">
      <formula1>METODY</formula1>
    </dataValidation>
    <dataValidation type="list" allowBlank="1" showInputMessage="1" showErrorMessage="1" sqref="L7" xr:uid="{C6263496-3B47-4649-8F95-F295B00AB809}">
      <formula1>STATUS</formula1>
    </dataValidation>
    <dataValidation type="list" allowBlank="1" showInputMessage="1" showErrorMessage="1" sqref="B90:E94" xr:uid="{2A0B68F2-5D2E-4FAA-9EB8-68BEDE823EAA}">
      <formula1>ZAL</formula1>
    </dataValidation>
    <dataValidation type="list" allowBlank="1" showInputMessage="1" showErrorMessage="1" sqref="N49:S53 N14:S33" xr:uid="{009197B4-D6D4-40B1-AD56-522D307A523F}">
      <formula1>KEW_Z2</formula1>
    </dataValidation>
    <dataValidation type="list" allowBlank="1" showInputMessage="1" showErrorMessage="1" sqref="N34:S48" xr:uid="{7DB7D0DF-3047-4A24-8573-C9472C55369F}">
      <formula1>KEU_Z2</formula1>
    </dataValidation>
    <dataValidation type="list" allowBlank="1" showInputMessage="1" showErrorMessage="1" sqref="N54:S68" xr:uid="{B67455B1-338B-4EAC-AD73-4FE73DADE66F}">
      <formula1>KEK_Z2</formula1>
    </dataValidation>
  </dataValidations>
  <hyperlinks>
    <hyperlink ref="O13" r:id="rId1" xr:uid="{0BA986D2-8867-4219-BB20-3381FE42D14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EB2A0-5623-4FA4-B9D3-A5DA738CD6D2}">
  <sheetPr codeName="Arkusz30">
    <tabColor theme="7" tint="0.59999389629810485"/>
    <pageSetUpPr fitToPage="1"/>
  </sheetPr>
  <dimension ref="A1:S186"/>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196" t="str">
        <f>Z2_ZPI!B2</f>
        <v>2020/2021</v>
      </c>
      <c r="B1" s="197"/>
      <c r="C1" s="35"/>
      <c r="D1" s="1"/>
    </row>
    <row r="2" spans="1:19" ht="9.9499999999999993" customHeight="1" thickBot="1" x14ac:dyDescent="0.3"/>
    <row r="3" spans="1:19" ht="39" customHeight="1" thickBot="1" x14ac:dyDescent="0.3">
      <c r="A3" s="198" t="s">
        <v>40</v>
      </c>
      <c r="B3" s="199"/>
      <c r="C3" s="201" t="str">
        <f>Z2_ZPI!B36</f>
        <v>Moduł Z2/7</v>
      </c>
      <c r="D3" s="202"/>
      <c r="E3" s="202"/>
      <c r="F3" s="203"/>
      <c r="G3" s="3"/>
      <c r="H3" s="3"/>
      <c r="I3" s="3"/>
      <c r="J3" s="3"/>
      <c r="K3" s="3"/>
      <c r="L3" s="4"/>
      <c r="M3" s="4"/>
      <c r="N3" s="4"/>
      <c r="O3" s="4"/>
      <c r="P3" s="4"/>
      <c r="Q3" s="4"/>
    </row>
    <row r="4" spans="1:19" s="149" customFormat="1" ht="39.75" customHeight="1" thickBot="1" x14ac:dyDescent="0.3">
      <c r="A4" s="200" t="s">
        <v>41</v>
      </c>
      <c r="B4" s="200"/>
      <c r="C4" s="190" t="str">
        <f>Z2_ZPI!C36</f>
        <v>Kompetencje w zarządzaniu (1)</v>
      </c>
      <c r="D4" s="191"/>
      <c r="E4" s="191"/>
      <c r="F4" s="191"/>
      <c r="G4" s="191"/>
      <c r="H4" s="191"/>
      <c r="I4" s="191"/>
      <c r="J4" s="192"/>
      <c r="K4" s="195" t="s">
        <v>42</v>
      </c>
      <c r="L4" s="195"/>
      <c r="M4" s="136">
        <f>Z2_ZPI!D36</f>
        <v>4</v>
      </c>
      <c r="N4" s="193" t="s">
        <v>43</v>
      </c>
      <c r="O4" s="194"/>
      <c r="P4" s="187" t="str">
        <f>Z2_ZPI!F36</f>
        <v>dr M. Bzunek</v>
      </c>
      <c r="Q4" s="188"/>
      <c r="R4" s="189"/>
    </row>
    <row r="5" spans="1:19" s="150" customFormat="1" ht="9.9499999999999993" customHeight="1" thickBot="1" x14ac:dyDescent="0.3">
      <c r="A5" s="210"/>
      <c r="B5" s="210"/>
      <c r="C5" s="210"/>
      <c r="D5" s="210"/>
      <c r="E5" s="210"/>
      <c r="F5" s="210"/>
      <c r="G5" s="210"/>
      <c r="H5" s="210"/>
      <c r="I5" s="210"/>
      <c r="J5" s="210"/>
      <c r="K5" s="210"/>
      <c r="L5" s="210"/>
      <c r="M5" s="210"/>
      <c r="N5" s="210"/>
      <c r="O5" s="210"/>
      <c r="P5" s="210"/>
      <c r="Q5" s="210"/>
      <c r="R5" s="210"/>
    </row>
    <row r="6" spans="1:19" s="149" customFormat="1" ht="43.15" customHeight="1" thickBot="1" x14ac:dyDescent="0.3">
      <c r="A6" s="200" t="s">
        <v>44</v>
      </c>
      <c r="B6" s="200"/>
      <c r="C6" s="201" t="str">
        <f>Z2_ZPI!B3</f>
        <v>ZARZĄDZANIE</v>
      </c>
      <c r="D6" s="203"/>
      <c r="E6" s="6" t="str">
        <f>Z2_ZPI!B4</f>
        <v>II stopnia</v>
      </c>
      <c r="F6" s="134" t="s">
        <v>45</v>
      </c>
      <c r="G6" s="40" t="s">
        <v>46</v>
      </c>
      <c r="H6" s="134" t="s">
        <v>47</v>
      </c>
      <c r="I6" s="40">
        <v>2</v>
      </c>
      <c r="J6" s="7" t="s">
        <v>231</v>
      </c>
      <c r="K6" s="211" t="s">
        <v>48</v>
      </c>
      <c r="L6" s="211"/>
      <c r="M6" s="212" t="s">
        <v>49</v>
      </c>
      <c r="N6" s="212"/>
      <c r="O6" s="165" t="s">
        <v>569</v>
      </c>
      <c r="P6" s="213" t="s">
        <v>51</v>
      </c>
      <c r="Q6" s="214"/>
      <c r="R6" s="136">
        <f>Z2_ZPI!G36</f>
        <v>38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15"/>
      <c r="B8" s="216"/>
      <c r="C8" s="216"/>
      <c r="D8" s="216"/>
      <c r="E8" s="216"/>
      <c r="F8" s="216"/>
      <c r="G8" s="216"/>
      <c r="H8" s="216"/>
      <c r="I8" s="216"/>
      <c r="J8" s="216"/>
      <c r="K8" s="216"/>
      <c r="L8" s="216"/>
      <c r="M8" s="216"/>
      <c r="N8" s="216"/>
      <c r="O8" s="216"/>
      <c r="P8" s="216"/>
      <c r="Q8" s="216"/>
      <c r="R8" s="217"/>
      <c r="S8" s="149"/>
    </row>
    <row r="9" spans="1:19" ht="30" customHeight="1" x14ac:dyDescent="0.25">
      <c r="A9" s="218" t="s">
        <v>52</v>
      </c>
      <c r="B9" s="219"/>
      <c r="C9" s="219"/>
      <c r="D9" s="219"/>
      <c r="E9" s="219"/>
      <c r="F9" s="219"/>
      <c r="G9" s="219"/>
      <c r="H9" s="219"/>
      <c r="I9" s="219"/>
      <c r="J9" s="219"/>
      <c r="K9" s="219"/>
      <c r="L9" s="219"/>
      <c r="M9" s="219"/>
      <c r="N9" s="219"/>
      <c r="O9" s="219"/>
      <c r="P9" s="219"/>
      <c r="Q9" s="219"/>
      <c r="R9" s="220"/>
    </row>
    <row r="10" spans="1:19" ht="15" customHeight="1" x14ac:dyDescent="0.25">
      <c r="A10" s="221" t="s">
        <v>483</v>
      </c>
      <c r="B10" s="222"/>
      <c r="C10" s="222"/>
      <c r="D10" s="222"/>
      <c r="E10" s="222"/>
      <c r="F10" s="222"/>
      <c r="G10" s="222"/>
      <c r="H10" s="222"/>
      <c r="I10" s="222"/>
      <c r="J10" s="222"/>
      <c r="K10" s="222"/>
      <c r="L10" s="222"/>
      <c r="M10" s="222"/>
      <c r="N10" s="222"/>
      <c r="O10" s="222"/>
      <c r="P10" s="222"/>
      <c r="Q10" s="222"/>
      <c r="R10" s="223"/>
    </row>
    <row r="11" spans="1:19" ht="99.95" customHeight="1" thickBot="1" x14ac:dyDescent="0.3">
      <c r="A11" s="224" t="s">
        <v>357</v>
      </c>
      <c r="B11" s="225"/>
      <c r="C11" s="225"/>
      <c r="D11" s="225"/>
      <c r="E11" s="225"/>
      <c r="F11" s="225"/>
      <c r="G11" s="225"/>
      <c r="H11" s="225"/>
      <c r="I11" s="225"/>
      <c r="J11" s="225"/>
      <c r="K11" s="225"/>
      <c r="L11" s="225"/>
      <c r="M11" s="225"/>
      <c r="N11" s="225"/>
      <c r="O11" s="225"/>
      <c r="P11" s="225"/>
      <c r="Q11" s="225"/>
      <c r="R11" s="226"/>
    </row>
    <row r="12" spans="1:19" ht="9.9499999999999993" customHeight="1" thickBot="1" x14ac:dyDescent="0.3">
      <c r="A12" s="234"/>
      <c r="B12" s="234"/>
      <c r="C12" s="234"/>
      <c r="D12" s="234"/>
      <c r="E12" s="234"/>
      <c r="F12" s="234"/>
      <c r="G12" s="234"/>
      <c r="H12" s="234"/>
      <c r="I12" s="234"/>
      <c r="J12" s="234"/>
      <c r="K12" s="234"/>
      <c r="L12" s="234"/>
      <c r="M12" s="234"/>
      <c r="N12" s="234"/>
      <c r="O12" s="234"/>
      <c r="P12" s="234"/>
      <c r="Q12" s="234"/>
      <c r="R12" s="234"/>
    </row>
    <row r="13" spans="1:19" ht="15" customHeight="1" x14ac:dyDescent="0.25">
      <c r="A13" s="129"/>
      <c r="B13" s="130"/>
      <c r="C13" s="130"/>
      <c r="D13" s="130"/>
      <c r="E13" s="130"/>
      <c r="F13" s="130"/>
      <c r="G13" s="130"/>
      <c r="H13" s="130"/>
      <c r="I13" s="130"/>
      <c r="J13" s="130"/>
      <c r="K13" s="130"/>
      <c r="L13" s="130"/>
      <c r="M13" s="130"/>
      <c r="N13" s="130"/>
      <c r="O13" s="130"/>
      <c r="P13" s="130"/>
      <c r="Q13" s="130"/>
      <c r="R13" s="131"/>
      <c r="S13" s="149"/>
    </row>
    <row r="14" spans="1:19" ht="30" customHeight="1" x14ac:dyDescent="0.25">
      <c r="A14" s="218" t="s">
        <v>53</v>
      </c>
      <c r="B14" s="219"/>
      <c r="C14" s="219"/>
      <c r="D14" s="219"/>
      <c r="E14" s="219"/>
      <c r="F14" s="219"/>
      <c r="G14" s="219"/>
      <c r="H14" s="219"/>
      <c r="I14" s="219"/>
      <c r="J14" s="219"/>
      <c r="K14" s="219"/>
      <c r="L14" s="219"/>
      <c r="M14" s="219"/>
      <c r="N14" s="219"/>
      <c r="O14" s="219"/>
      <c r="P14" s="219"/>
      <c r="Q14" s="219"/>
      <c r="R14" s="220"/>
    </row>
    <row r="15" spans="1:19" s="151" customFormat="1" ht="15" customHeight="1" x14ac:dyDescent="0.25">
      <c r="A15" s="256" t="s">
        <v>139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3" t="s">
        <v>349</v>
      </c>
      <c r="B16" s="254"/>
      <c r="C16" s="254"/>
      <c r="D16" s="254"/>
      <c r="E16" s="254"/>
      <c r="F16" s="254"/>
      <c r="G16" s="254"/>
      <c r="H16" s="254"/>
      <c r="I16" s="254"/>
      <c r="J16" s="254"/>
      <c r="K16" s="254"/>
      <c r="L16" s="254"/>
      <c r="M16" s="254"/>
      <c r="N16" s="254"/>
      <c r="O16" s="254"/>
      <c r="P16" s="254"/>
      <c r="Q16" s="254"/>
      <c r="R16" s="255"/>
    </row>
    <row r="17" spans="1:19" ht="9.9499999999999993" customHeight="1" thickBot="1" x14ac:dyDescent="0.3">
      <c r="A17" s="234"/>
      <c r="B17" s="234"/>
      <c r="C17" s="234"/>
      <c r="D17" s="234"/>
      <c r="E17" s="234"/>
      <c r="F17" s="234"/>
      <c r="G17" s="234"/>
      <c r="H17" s="234"/>
      <c r="I17" s="234"/>
      <c r="J17" s="234"/>
      <c r="K17" s="234"/>
      <c r="L17" s="234"/>
      <c r="M17" s="234"/>
      <c r="N17" s="234"/>
      <c r="O17" s="234"/>
      <c r="P17" s="234"/>
      <c r="Q17" s="234"/>
      <c r="R17" s="234"/>
    </row>
    <row r="18" spans="1:19" ht="15" customHeight="1" x14ac:dyDescent="0.25">
      <c r="A18" s="215"/>
      <c r="B18" s="216"/>
      <c r="C18" s="216"/>
      <c r="D18" s="216"/>
      <c r="E18" s="216"/>
      <c r="F18" s="216"/>
      <c r="G18" s="216"/>
      <c r="H18" s="216"/>
      <c r="I18" s="216"/>
      <c r="J18" s="216"/>
      <c r="K18" s="216"/>
      <c r="L18" s="216"/>
      <c r="M18" s="216"/>
      <c r="N18" s="216"/>
      <c r="O18" s="216"/>
      <c r="P18" s="216"/>
      <c r="Q18" s="216"/>
      <c r="R18" s="217"/>
      <c r="S18" s="149"/>
    </row>
    <row r="19" spans="1:19" ht="30" customHeight="1" x14ac:dyDescent="0.25">
      <c r="A19" s="218" t="s">
        <v>54</v>
      </c>
      <c r="B19" s="219"/>
      <c r="C19" s="219"/>
      <c r="D19" s="219"/>
      <c r="E19" s="219"/>
      <c r="F19" s="219"/>
      <c r="G19" s="219"/>
      <c r="H19" s="219"/>
      <c r="I19" s="219"/>
      <c r="J19" s="219"/>
      <c r="K19" s="219"/>
      <c r="L19" s="219"/>
      <c r="M19" s="219"/>
      <c r="N19" s="219"/>
      <c r="O19" s="219"/>
      <c r="P19" s="219"/>
      <c r="Q19" s="219"/>
      <c r="R19" s="220"/>
    </row>
    <row r="20" spans="1:19" ht="15" customHeight="1" x14ac:dyDescent="0.25">
      <c r="A20" s="256" t="s">
        <v>484</v>
      </c>
      <c r="B20" s="257"/>
      <c r="C20" s="257"/>
      <c r="D20" s="257"/>
      <c r="E20" s="257"/>
      <c r="F20" s="257"/>
      <c r="G20" s="257"/>
      <c r="H20" s="257"/>
      <c r="I20" s="257"/>
      <c r="J20" s="257"/>
      <c r="K20" s="257"/>
      <c r="L20" s="257"/>
      <c r="M20" s="257"/>
      <c r="N20" s="257"/>
      <c r="O20" s="257"/>
      <c r="P20" s="257"/>
      <c r="Q20" s="257"/>
      <c r="R20" s="258"/>
    </row>
    <row r="21" spans="1:19" ht="39.950000000000003" customHeight="1" x14ac:dyDescent="0.25">
      <c r="A21" s="645" t="s">
        <v>492</v>
      </c>
      <c r="B21" s="247"/>
      <c r="C21" s="247"/>
      <c r="D21" s="247"/>
      <c r="E21" s="248"/>
      <c r="F21" s="646" t="s">
        <v>493</v>
      </c>
      <c r="G21" s="250"/>
      <c r="H21" s="250"/>
      <c r="I21" s="250"/>
      <c r="J21" s="250"/>
      <c r="K21" s="252"/>
      <c r="L21" s="646" t="s">
        <v>494</v>
      </c>
      <c r="M21" s="250"/>
      <c r="N21" s="250"/>
      <c r="O21" s="250"/>
      <c r="P21" s="250"/>
      <c r="Q21" s="250"/>
      <c r="R21" s="251"/>
    </row>
    <row r="22" spans="1:19" ht="127.5" customHeight="1" thickBot="1" x14ac:dyDescent="0.3">
      <c r="A22" s="647" t="s">
        <v>437</v>
      </c>
      <c r="B22" s="648"/>
      <c r="C22" s="648"/>
      <c r="D22" s="648"/>
      <c r="E22" s="648"/>
      <c r="F22" s="648" t="s">
        <v>568</v>
      </c>
      <c r="G22" s="648"/>
      <c r="H22" s="648"/>
      <c r="I22" s="648"/>
      <c r="J22" s="648"/>
      <c r="K22" s="648"/>
      <c r="L22" s="648" t="s">
        <v>438</v>
      </c>
      <c r="M22" s="648"/>
      <c r="N22" s="648"/>
      <c r="O22" s="648"/>
      <c r="P22" s="648"/>
      <c r="Q22" s="648"/>
      <c r="R22" s="649"/>
    </row>
    <row r="23" spans="1:19" ht="9.9499999999999993" customHeight="1" thickBot="1" x14ac:dyDescent="0.3">
      <c r="A23" s="234"/>
      <c r="B23" s="234"/>
      <c r="C23" s="234"/>
      <c r="D23" s="234"/>
      <c r="E23" s="234"/>
      <c r="F23" s="234"/>
      <c r="G23" s="234"/>
      <c r="H23" s="234"/>
      <c r="I23" s="234"/>
      <c r="J23" s="234"/>
      <c r="K23" s="234"/>
      <c r="L23" s="234"/>
      <c r="M23" s="234"/>
      <c r="N23" s="234"/>
      <c r="O23" s="234"/>
      <c r="P23" s="234"/>
      <c r="Q23" s="234"/>
      <c r="R23" s="234"/>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8" t="s">
        <v>55</v>
      </c>
      <c r="B25" s="239"/>
      <c r="C25" s="239"/>
      <c r="D25" s="239"/>
      <c r="E25" s="239"/>
      <c r="F25" s="239"/>
      <c r="G25" s="239"/>
      <c r="H25" s="239"/>
      <c r="I25" s="239"/>
      <c r="J25" s="239"/>
      <c r="K25" s="239"/>
      <c r="L25" s="239"/>
      <c r="M25" s="239"/>
      <c r="N25" s="239"/>
      <c r="O25" s="239"/>
      <c r="P25" s="239"/>
      <c r="Q25" s="239"/>
      <c r="R25" s="240"/>
    </row>
    <row r="26" spans="1:19" ht="24.95" customHeight="1" x14ac:dyDescent="0.25">
      <c r="A26" s="27" t="s">
        <v>56</v>
      </c>
      <c r="B26" s="241" t="str">
        <f>Z2_ZPI!B36</f>
        <v>Moduł Z2/7</v>
      </c>
      <c r="C26" s="242"/>
      <c r="D26" s="33" t="str">
        <f>Z2_ZPI!B37</f>
        <v>Kurs 7.1.</v>
      </c>
      <c r="E26" s="66" t="str">
        <f>Z2_ZPI!B36</f>
        <v>Moduł Z2/7</v>
      </c>
      <c r="F26" s="262" t="str">
        <f>Z2_ZPI!B38</f>
        <v>Kurs 7.2.</v>
      </c>
      <c r="G26" s="263"/>
      <c r="H26" s="270"/>
      <c r="I26" s="271"/>
      <c r="J26" s="34"/>
      <c r="K26" s="278"/>
      <c r="L26" s="279"/>
      <c r="M26" s="278"/>
      <c r="N26" s="279"/>
      <c r="O26" s="280"/>
      <c r="P26" s="281"/>
      <c r="Q26" s="280"/>
      <c r="R26" s="282"/>
    </row>
    <row r="27" spans="1:19" s="67" customFormat="1" ht="59.25" customHeight="1" x14ac:dyDescent="0.25">
      <c r="A27" s="87" t="s">
        <v>57</v>
      </c>
      <c r="B27" s="523" t="str">
        <f>Z2_ZPI!C37</f>
        <v>Komputerowe wspomaganie decyzji biznesowych</v>
      </c>
      <c r="C27" s="524"/>
      <c r="D27" s="525"/>
      <c r="E27" s="526" t="str">
        <f>Z2_ZPI!C38</f>
        <v>Język obcy w biznesie</v>
      </c>
      <c r="F27" s="527"/>
      <c r="G27" s="528"/>
      <c r="H27" s="529"/>
      <c r="I27" s="530"/>
      <c r="J27" s="531"/>
      <c r="K27" s="532"/>
      <c r="L27" s="533"/>
      <c r="M27" s="533"/>
      <c r="N27" s="534"/>
      <c r="O27" s="535"/>
      <c r="P27" s="536"/>
      <c r="Q27" s="536"/>
      <c r="R27" s="537"/>
    </row>
    <row r="28" spans="1:19" s="67" customFormat="1" ht="30" customHeight="1" thickBot="1" x14ac:dyDescent="0.3">
      <c r="A28" s="39" t="s">
        <v>58</v>
      </c>
      <c r="B28" s="243">
        <f>Z2_ZPI!D37</f>
        <v>2</v>
      </c>
      <c r="C28" s="244"/>
      <c r="D28" s="245"/>
      <c r="E28" s="267">
        <f>Z2_ZPI!D38</f>
        <v>2</v>
      </c>
      <c r="F28" s="268"/>
      <c r="G28" s="269"/>
      <c r="H28" s="275"/>
      <c r="I28" s="276"/>
      <c r="J28" s="277"/>
      <c r="K28" s="204"/>
      <c r="L28" s="205"/>
      <c r="M28" s="205"/>
      <c r="N28" s="206"/>
      <c r="O28" s="207"/>
      <c r="P28" s="208"/>
      <c r="Q28" s="208"/>
      <c r="R28" s="209"/>
    </row>
    <row r="29" spans="1:19" s="67" customFormat="1" ht="30" hidden="1" customHeight="1" thickBot="1" x14ac:dyDescent="0.3">
      <c r="A29" s="105"/>
      <c r="B29" s="121"/>
      <c r="C29" s="106" t="s">
        <v>488</v>
      </c>
      <c r="D29" s="122"/>
      <c r="E29" s="123"/>
      <c r="F29" s="107" t="s">
        <v>488</v>
      </c>
      <c r="G29" s="124"/>
      <c r="H29" s="117"/>
      <c r="I29" s="118"/>
      <c r="J29" s="119"/>
      <c r="K29" s="109"/>
      <c r="L29" s="110"/>
      <c r="M29" s="111"/>
      <c r="N29" s="112"/>
      <c r="O29" s="113"/>
      <c r="P29" s="114"/>
      <c r="Q29" s="115"/>
      <c r="R29" s="116"/>
    </row>
    <row r="30" spans="1:19" s="67" customFormat="1" x14ac:dyDescent="0.25">
      <c r="B30" s="132"/>
      <c r="C30" s="132"/>
      <c r="D30" s="233"/>
      <c r="E30" s="233"/>
      <c r="F30" s="132"/>
      <c r="G30" s="233"/>
      <c r="H30" s="233"/>
      <c r="I30" s="233"/>
      <c r="J30" s="233"/>
      <c r="K30" s="132"/>
      <c r="L30" s="233"/>
      <c r="M30" s="233"/>
      <c r="N30" s="233"/>
      <c r="O30" s="132"/>
      <c r="P30" s="132"/>
      <c r="Q30" s="13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37"/>
      <c r="C32" s="237"/>
      <c r="D32" s="237"/>
      <c r="E32" s="237"/>
      <c r="F32" s="237"/>
      <c r="G32" s="237"/>
      <c r="H32" s="237"/>
      <c r="I32" s="237"/>
      <c r="J32" s="237"/>
      <c r="K32" s="237"/>
      <c r="L32" s="237"/>
      <c r="M32" s="237"/>
      <c r="N32" s="237"/>
      <c r="O32" s="237"/>
      <c r="P32" s="237"/>
      <c r="Q32" s="237"/>
    </row>
    <row r="33" spans="2:17" s="67" customFormat="1" x14ac:dyDescent="0.25">
      <c r="B33" s="233"/>
      <c r="C33" s="233"/>
      <c r="D33" s="233"/>
      <c r="E33" s="232"/>
      <c r="F33" s="232"/>
      <c r="G33" s="233"/>
      <c r="H33" s="233"/>
      <c r="I33" s="233"/>
      <c r="J33" s="232"/>
      <c r="K33" s="232"/>
      <c r="L33" s="232"/>
      <c r="M33" s="233"/>
      <c r="N33" s="233"/>
      <c r="O33" s="233"/>
      <c r="P33" s="132"/>
      <c r="Q33" s="133"/>
    </row>
    <row r="34" spans="2:17" s="67" customFormat="1" ht="16.5" x14ac:dyDescent="0.3">
      <c r="B34" s="235"/>
      <c r="C34" s="235"/>
      <c r="D34" s="235"/>
      <c r="E34" s="236"/>
      <c r="F34" s="236"/>
      <c r="G34" s="68"/>
      <c r="H34" s="68"/>
      <c r="I34" s="68"/>
      <c r="J34" s="68"/>
      <c r="K34" s="68"/>
      <c r="L34" s="68"/>
      <c r="M34" s="68"/>
      <c r="N34" s="68"/>
      <c r="O34" s="68"/>
      <c r="P34" s="68"/>
      <c r="Q34" s="68"/>
    </row>
    <row r="35" spans="2:17" s="67" customFormat="1" ht="16.5" x14ac:dyDescent="0.3">
      <c r="B35" s="235"/>
      <c r="C35" s="235"/>
      <c r="D35" s="235"/>
      <c r="E35" s="236"/>
      <c r="F35" s="236"/>
      <c r="G35" s="68"/>
      <c r="H35" s="68"/>
      <c r="I35" s="68"/>
      <c r="J35" s="68"/>
      <c r="K35" s="68"/>
      <c r="L35" s="68"/>
      <c r="M35" s="68"/>
      <c r="N35" s="68"/>
      <c r="O35" s="68"/>
      <c r="P35" s="68"/>
      <c r="Q35" s="68"/>
    </row>
    <row r="36" spans="2:17" s="67" customFormat="1" ht="16.5" x14ac:dyDescent="0.3">
      <c r="B36" s="235"/>
      <c r="C36" s="235"/>
      <c r="D36" s="235"/>
      <c r="E36" s="236"/>
      <c r="F36" s="236"/>
      <c r="G36" s="68"/>
      <c r="H36" s="68"/>
      <c r="I36" s="68"/>
      <c r="J36" s="68"/>
      <c r="K36" s="68"/>
      <c r="L36" s="68"/>
      <c r="M36" s="68"/>
      <c r="N36" s="68"/>
      <c r="O36" s="68"/>
      <c r="P36" s="68"/>
      <c r="Q36" s="68"/>
    </row>
    <row r="37" spans="2:17" s="67" customFormat="1" ht="16.5" x14ac:dyDescent="0.3">
      <c r="B37" s="235"/>
      <c r="C37" s="235"/>
      <c r="D37" s="235"/>
      <c r="E37" s="236"/>
      <c r="F37" s="236"/>
      <c r="G37" s="68"/>
      <c r="H37" s="68"/>
      <c r="I37" s="68"/>
      <c r="J37" s="68"/>
      <c r="K37" s="68"/>
      <c r="L37" s="68"/>
      <c r="M37" s="68"/>
      <c r="N37" s="68"/>
      <c r="O37" s="68"/>
      <c r="P37" s="68"/>
      <c r="Q37" s="68"/>
    </row>
    <row r="38" spans="2:17" s="67" customFormat="1" ht="16.5" x14ac:dyDescent="0.3">
      <c r="B38" s="235"/>
      <c r="C38" s="235"/>
      <c r="D38" s="235"/>
      <c r="E38" s="236"/>
      <c r="F38" s="236"/>
      <c r="G38" s="68"/>
      <c r="H38" s="68"/>
      <c r="I38" s="68"/>
      <c r="J38" s="68"/>
      <c r="K38" s="68"/>
      <c r="L38" s="68"/>
      <c r="M38" s="68"/>
      <c r="N38" s="68"/>
      <c r="O38" s="68"/>
      <c r="P38" s="68"/>
      <c r="Q38" s="68"/>
    </row>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67" customFormat="1" x14ac:dyDescent="0.25"/>
    <row r="66" s="67" customFormat="1" x14ac:dyDescent="0.25"/>
    <row r="67" s="67" customFormat="1" x14ac:dyDescent="0.25"/>
    <row r="68" s="67" customFormat="1" x14ac:dyDescent="0.25"/>
    <row r="69" s="67" customFormat="1" x14ac:dyDescent="0.25"/>
    <row r="70" s="67" customFormat="1" x14ac:dyDescent="0.25"/>
    <row r="71" s="67" customFormat="1" x14ac:dyDescent="0.25"/>
    <row r="72" s="67" customFormat="1" x14ac:dyDescent="0.25"/>
    <row r="73" s="67" customFormat="1" x14ac:dyDescent="0.25"/>
    <row r="74" s="67" customFormat="1" x14ac:dyDescent="0.25"/>
    <row r="75" s="67" customFormat="1" x14ac:dyDescent="0.25"/>
    <row r="76" s="67" customFormat="1" x14ac:dyDescent="0.25"/>
    <row r="77" s="67" customFormat="1" x14ac:dyDescent="0.25"/>
    <row r="78" s="67" customFormat="1" x14ac:dyDescent="0.25"/>
    <row r="79" s="67" customFormat="1" x14ac:dyDescent="0.25"/>
    <row r="80" s="67" customFormat="1" x14ac:dyDescent="0.25"/>
    <row r="81" s="67" customFormat="1" x14ac:dyDescent="0.25"/>
    <row r="82" s="67" customFormat="1" x14ac:dyDescent="0.25"/>
    <row r="83" s="67" customFormat="1" x14ac:dyDescent="0.25"/>
    <row r="84" s="67" customFormat="1" x14ac:dyDescent="0.25"/>
    <row r="85" s="67" customFormat="1" x14ac:dyDescent="0.25"/>
    <row r="86" s="67" customFormat="1" x14ac:dyDescent="0.25"/>
    <row r="87" s="67" customFormat="1" x14ac:dyDescent="0.25"/>
    <row r="88" s="67" customFormat="1" x14ac:dyDescent="0.25"/>
    <row r="89" s="67" customFormat="1" x14ac:dyDescent="0.25"/>
    <row r="90" s="67" customFormat="1" x14ac:dyDescent="0.25"/>
    <row r="91" s="67" customFormat="1" x14ac:dyDescent="0.25"/>
    <row r="92" s="67" customFormat="1" x14ac:dyDescent="0.25"/>
    <row r="93" s="67" customFormat="1" x14ac:dyDescent="0.25"/>
    <row r="94" s="67" customFormat="1" x14ac:dyDescent="0.25"/>
    <row r="95" s="67" customFormat="1" x14ac:dyDescent="0.25"/>
    <row r="96" s="67" customFormat="1" x14ac:dyDescent="0.25"/>
    <row r="97" s="67" customFormat="1" x14ac:dyDescent="0.25"/>
    <row r="98" s="67" customFormat="1" x14ac:dyDescent="0.25"/>
    <row r="99" s="67" customFormat="1" x14ac:dyDescent="0.25"/>
    <row r="100" s="67" customFormat="1" x14ac:dyDescent="0.25"/>
    <row r="101" s="67" customFormat="1" x14ac:dyDescent="0.25"/>
    <row r="102" s="67" customFormat="1" x14ac:dyDescent="0.25"/>
    <row r="103" s="67" customFormat="1" x14ac:dyDescent="0.25"/>
    <row r="104" s="67" customFormat="1" x14ac:dyDescent="0.25"/>
    <row r="105" s="67" customFormat="1" x14ac:dyDescent="0.25"/>
    <row r="106" s="67" customFormat="1" x14ac:dyDescent="0.25"/>
    <row r="107" s="67" customFormat="1" x14ac:dyDescent="0.25"/>
    <row r="108" s="67" customFormat="1" x14ac:dyDescent="0.25"/>
    <row r="109" s="67" customFormat="1" x14ac:dyDescent="0.25"/>
    <row r="110" s="67" customFormat="1" x14ac:dyDescent="0.25"/>
    <row r="111" s="67" customFormat="1" x14ac:dyDescent="0.25"/>
    <row r="112" s="67" customFormat="1" x14ac:dyDescent="0.25"/>
    <row r="113" s="67" customFormat="1" x14ac:dyDescent="0.25"/>
    <row r="114" s="67" customFormat="1" x14ac:dyDescent="0.25"/>
    <row r="115" s="67" customFormat="1" x14ac:dyDescent="0.25"/>
    <row r="116" s="67" customFormat="1" x14ac:dyDescent="0.25"/>
    <row r="117" s="67" customFormat="1" x14ac:dyDescent="0.25"/>
    <row r="118" s="67" customFormat="1" x14ac:dyDescent="0.25"/>
    <row r="119" s="67" customFormat="1" x14ac:dyDescent="0.25"/>
    <row r="120" s="67" customFormat="1" x14ac:dyDescent="0.25"/>
    <row r="121" s="67" customFormat="1" x14ac:dyDescent="0.25"/>
    <row r="122" s="67" customFormat="1" x14ac:dyDescent="0.25"/>
    <row r="123" s="67" customFormat="1" x14ac:dyDescent="0.25"/>
    <row r="124" s="67" customFormat="1" x14ac:dyDescent="0.25"/>
    <row r="125" s="67" customFormat="1" x14ac:dyDescent="0.25"/>
    <row r="126" s="67" customFormat="1" x14ac:dyDescent="0.25"/>
    <row r="127" s="67" customFormat="1" x14ac:dyDescent="0.25"/>
    <row r="128" s="67" customFormat="1" x14ac:dyDescent="0.25"/>
    <row r="129" s="67" customFormat="1" x14ac:dyDescent="0.25"/>
    <row r="130" s="67" customFormat="1" x14ac:dyDescent="0.25"/>
    <row r="131" s="67" customFormat="1" x14ac:dyDescent="0.25"/>
    <row r="132" s="67" customFormat="1" x14ac:dyDescent="0.25"/>
    <row r="133" s="67" customFormat="1" x14ac:dyDescent="0.25"/>
    <row r="134" s="67" customFormat="1" x14ac:dyDescent="0.25"/>
    <row r="135" s="67" customFormat="1" x14ac:dyDescent="0.25"/>
    <row r="136" s="67" customFormat="1" x14ac:dyDescent="0.25"/>
    <row r="137" s="67" customFormat="1" x14ac:dyDescent="0.25"/>
    <row r="138" s="67" customFormat="1" x14ac:dyDescent="0.25"/>
    <row r="139" s="67" customFormat="1" x14ac:dyDescent="0.25"/>
    <row r="140" s="67" customFormat="1" x14ac:dyDescent="0.25"/>
    <row r="141" s="67" customFormat="1" x14ac:dyDescent="0.25"/>
    <row r="142" s="67" customFormat="1" x14ac:dyDescent="0.25"/>
    <row r="143" s="67" customFormat="1" x14ac:dyDescent="0.25"/>
    <row r="144" s="67" customFormat="1" x14ac:dyDescent="0.25"/>
    <row r="145" s="67" customFormat="1" x14ac:dyDescent="0.25"/>
    <row r="146" s="67" customFormat="1" x14ac:dyDescent="0.25"/>
    <row r="147" s="67" customFormat="1" x14ac:dyDescent="0.25"/>
    <row r="148" s="67" customFormat="1" x14ac:dyDescent="0.25"/>
    <row r="149" s="67" customFormat="1" x14ac:dyDescent="0.25"/>
    <row r="150" s="67" customFormat="1" x14ac:dyDescent="0.25"/>
    <row r="151" s="67" customFormat="1" x14ac:dyDescent="0.25"/>
    <row r="152" s="67" customFormat="1" x14ac:dyDescent="0.25"/>
    <row r="153" s="67" customFormat="1" x14ac:dyDescent="0.25"/>
    <row r="154" s="67" customFormat="1" x14ac:dyDescent="0.25"/>
    <row r="155" s="67" customFormat="1" x14ac:dyDescent="0.25"/>
    <row r="156" s="67" customFormat="1" x14ac:dyDescent="0.25"/>
    <row r="157" s="67" customFormat="1" x14ac:dyDescent="0.25"/>
    <row r="158" s="67" customFormat="1" x14ac:dyDescent="0.25"/>
    <row r="159" s="67" customFormat="1" x14ac:dyDescent="0.25"/>
    <row r="160" s="67" customFormat="1" x14ac:dyDescent="0.25"/>
    <row r="161" s="67" customFormat="1" x14ac:dyDescent="0.25"/>
    <row r="162" s="67" customFormat="1" x14ac:dyDescent="0.25"/>
    <row r="163" s="67" customFormat="1" x14ac:dyDescent="0.25"/>
    <row r="164" s="67" customFormat="1" x14ac:dyDescent="0.25"/>
    <row r="165" s="67" customFormat="1" x14ac:dyDescent="0.25"/>
    <row r="166" s="67" customFormat="1" x14ac:dyDescent="0.25"/>
    <row r="167" s="67" customFormat="1" x14ac:dyDescent="0.25"/>
    <row r="168" s="67" customFormat="1" x14ac:dyDescent="0.25"/>
    <row r="169" s="67" customFormat="1" x14ac:dyDescent="0.25"/>
    <row r="170" s="67" customFormat="1" x14ac:dyDescent="0.25"/>
    <row r="171" s="67" customFormat="1" x14ac:dyDescent="0.25"/>
    <row r="172" s="67" customFormat="1" x14ac:dyDescent="0.25"/>
    <row r="173" s="67" customFormat="1" x14ac:dyDescent="0.25"/>
    <row r="174" s="67" customFormat="1" x14ac:dyDescent="0.25"/>
    <row r="175" s="67" customFormat="1" x14ac:dyDescent="0.25"/>
    <row r="176" s="67" customFormat="1" x14ac:dyDescent="0.25"/>
    <row r="177" spans="1:18" s="67" customFormat="1" x14ac:dyDescent="0.25"/>
    <row r="178" spans="1:18" s="67" customFormat="1" x14ac:dyDescent="0.25"/>
    <row r="179" spans="1:18" s="67" customFormat="1" x14ac:dyDescent="0.25"/>
    <row r="180" spans="1:18" s="67" customFormat="1" x14ac:dyDescent="0.25"/>
    <row r="181" spans="1:18" s="67" customFormat="1" x14ac:dyDescent="0.25"/>
    <row r="182" spans="1:18" s="67" customFormat="1" x14ac:dyDescent="0.25"/>
    <row r="183" spans="1:18" x14ac:dyDescent="0.25">
      <c r="A183" s="67"/>
      <c r="B183" s="67"/>
      <c r="C183" s="67"/>
      <c r="D183" s="67"/>
      <c r="E183" s="67"/>
      <c r="F183" s="67"/>
      <c r="G183" s="67"/>
      <c r="H183" s="67"/>
      <c r="I183" s="67"/>
      <c r="J183" s="67"/>
      <c r="K183" s="67"/>
      <c r="L183" s="67"/>
      <c r="M183" s="67"/>
      <c r="N183" s="67"/>
      <c r="O183" s="67"/>
      <c r="P183" s="67"/>
      <c r="Q183" s="67"/>
      <c r="R183" s="67"/>
    </row>
    <row r="184" spans="1:18" x14ac:dyDescent="0.25">
      <c r="A184" s="67"/>
      <c r="B184" s="67"/>
      <c r="C184" s="67"/>
      <c r="D184" s="67"/>
      <c r="E184" s="67"/>
      <c r="F184" s="67"/>
      <c r="G184" s="67"/>
      <c r="H184" s="67"/>
      <c r="I184" s="67"/>
      <c r="J184" s="67"/>
      <c r="K184" s="67"/>
      <c r="L184" s="67"/>
      <c r="M184" s="67"/>
      <c r="N184" s="67"/>
      <c r="O184" s="67"/>
      <c r="P184" s="67"/>
      <c r="Q184" s="67"/>
      <c r="R184" s="67"/>
    </row>
    <row r="185" spans="1:18" x14ac:dyDescent="0.25">
      <c r="A185" s="67"/>
      <c r="B185" s="67"/>
      <c r="C185" s="67"/>
      <c r="D185" s="67"/>
      <c r="E185" s="67"/>
      <c r="F185" s="67"/>
      <c r="G185" s="67"/>
      <c r="H185" s="67"/>
      <c r="I185" s="67"/>
      <c r="J185" s="67"/>
      <c r="K185" s="67"/>
      <c r="L185" s="67"/>
      <c r="M185" s="67"/>
      <c r="N185" s="67"/>
      <c r="O185" s="67"/>
      <c r="P185" s="67"/>
      <c r="Q185" s="67"/>
      <c r="R185" s="67"/>
    </row>
    <row r="186" spans="1:18" x14ac:dyDescent="0.25">
      <c r="A186" s="67"/>
      <c r="B186" s="67"/>
      <c r="C186" s="67"/>
      <c r="D186" s="67"/>
      <c r="E186" s="67"/>
      <c r="F186" s="67"/>
      <c r="G186" s="67"/>
      <c r="H186" s="67"/>
      <c r="I186" s="67"/>
      <c r="J186" s="67"/>
      <c r="K186" s="67"/>
      <c r="L186" s="67"/>
      <c r="M186" s="67"/>
      <c r="N186" s="67"/>
      <c r="O186" s="67"/>
      <c r="P186" s="67"/>
      <c r="Q186" s="67"/>
      <c r="R186" s="67"/>
    </row>
  </sheetData>
  <sheetProtection algorithmName="SHA-512" hashValue="pqwO42iSp7ZjtudsgvYAPeBAPka+iEBSvcqB/DnaTSe+wUWCHTJojdA3/XjzrZwceO9qXGQwKIvTRgtbuGgf+A==" saltValue="1tHAqE7KKwawh8/uCu9ssA==" spinCount="100000" sheet="1" objects="1" scenarios="1"/>
  <mergeCells count="71">
    <mergeCell ref="B37:D37"/>
    <mergeCell ref="E37:F37"/>
    <mergeCell ref="B38:D38"/>
    <mergeCell ref="E38:F38"/>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962BC851-3738-489C-95D5-DCBB20333C29}">
      <formula1>20</formula1>
      <formula2>1200</formula2>
    </dataValidation>
    <dataValidation type="list" allowBlank="1" showInputMessage="1" showErrorMessage="1" sqref="K6:L6" xr:uid="{997F7EE3-6843-4459-8959-7D94F37345B4}">
      <formula1>STATUS</formula1>
    </dataValidation>
  </dataValidations>
  <hyperlinks>
    <hyperlink ref="F29" r:id="rId1" xr:uid="{4549947D-9678-42BF-AF86-A50825B16F4F}"/>
    <hyperlink ref="C29" r:id="rId2" xr:uid="{165AF756-B09C-4CE8-A5A3-268A1471AD04}"/>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2584A-B958-42E2-89D8-751162BF08E6}">
  <sheetPr codeName="Arkusz31">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Z2_ZPI!B36</f>
        <v>Moduł Z2/7</v>
      </c>
      <c r="B3" s="392"/>
      <c r="C3" s="392"/>
      <c r="D3" s="396" t="str">
        <f>Z2_ZPI!C36</f>
        <v>Kompetencje w zarządzaniu (1)</v>
      </c>
      <c r="E3" s="397"/>
      <c r="F3" s="397"/>
      <c r="G3" s="397"/>
      <c r="H3" s="397"/>
      <c r="I3" s="398"/>
      <c r="J3" s="3"/>
      <c r="K3" s="3"/>
      <c r="L3" s="4"/>
      <c r="M3" s="4"/>
      <c r="N3" s="4"/>
      <c r="O3" s="4"/>
      <c r="P3" s="4"/>
      <c r="Q3" s="4"/>
      <c r="R3" s="4"/>
    </row>
    <row r="4" spans="1:19" ht="18.75" thickBot="1" x14ac:dyDescent="0.3">
      <c r="A4" s="290" t="s">
        <v>56</v>
      </c>
      <c r="B4" s="290"/>
      <c r="C4" s="290"/>
      <c r="D4" s="393" t="str">
        <f>Z2_ZPI!B37</f>
        <v>Kurs 7.1.</v>
      </c>
      <c r="E4" s="394"/>
      <c r="F4" s="394"/>
      <c r="G4" s="394"/>
      <c r="H4" s="394"/>
      <c r="I4" s="395"/>
      <c r="J4" s="3"/>
      <c r="K4" s="3"/>
      <c r="L4" s="4"/>
      <c r="M4" s="4"/>
      <c r="N4" s="4"/>
      <c r="O4" s="4"/>
      <c r="P4" s="4"/>
      <c r="Q4" s="4"/>
      <c r="R4" s="4"/>
    </row>
    <row r="5" spans="1:19" ht="23.25" thickBot="1" x14ac:dyDescent="0.3">
      <c r="A5" s="291" t="s">
        <v>57</v>
      </c>
      <c r="B5" s="291"/>
      <c r="C5" s="291"/>
      <c r="D5" s="292" t="str">
        <f>Z2_ZPI!C37</f>
        <v>Komputerowe wspomaganie decyzji biznesowych</v>
      </c>
      <c r="E5" s="292"/>
      <c r="F5" s="292"/>
      <c r="G5" s="292"/>
      <c r="H5" s="292"/>
      <c r="I5" s="292"/>
      <c r="J5" s="292"/>
      <c r="K5" s="292"/>
      <c r="L5" s="293" t="s">
        <v>42</v>
      </c>
      <c r="M5" s="293"/>
      <c r="N5" s="72">
        <f>Z2_ZPI!D37</f>
        <v>2</v>
      </c>
      <c r="O5" s="293" t="s">
        <v>43</v>
      </c>
      <c r="P5" s="293"/>
      <c r="Q5" s="294" t="str">
        <f>Z2_ZPI!F36</f>
        <v>dr M. Bzunek</v>
      </c>
      <c r="R5" s="294"/>
      <c r="S5" s="29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(7)'!G6</f>
        <v>I</v>
      </c>
      <c r="H7" s="135" t="s">
        <v>47</v>
      </c>
      <c r="I7" s="40">
        <f>'M (7)'!I6</f>
        <v>2</v>
      </c>
      <c r="J7" s="213" t="s">
        <v>230</v>
      </c>
      <c r="K7" s="214"/>
      <c r="L7" s="400" t="s">
        <v>48</v>
      </c>
      <c r="M7" s="401"/>
      <c r="N7" s="7" t="s">
        <v>49</v>
      </c>
      <c r="O7" s="314" t="s">
        <v>50</v>
      </c>
      <c r="P7" s="314"/>
      <c r="Q7" s="315" t="s">
        <v>51</v>
      </c>
      <c r="R7" s="315"/>
      <c r="S7" s="73">
        <f>Z2_ZPI!G37</f>
        <v>14</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18" t="s">
        <v>59</v>
      </c>
      <c r="B10" s="219"/>
      <c r="C10" s="219"/>
      <c r="D10" s="219"/>
      <c r="E10" s="219"/>
      <c r="F10" s="219"/>
      <c r="G10" s="219"/>
      <c r="H10" s="219"/>
      <c r="I10" s="219"/>
      <c r="J10" s="219"/>
      <c r="K10" s="219"/>
      <c r="L10" s="219"/>
      <c r="M10" s="219"/>
      <c r="N10" s="219"/>
      <c r="O10" s="219"/>
      <c r="P10" s="219"/>
      <c r="Q10" s="219"/>
      <c r="R10" s="219"/>
      <c r="S10" s="220"/>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295" t="s">
        <v>63</v>
      </c>
      <c r="B14" s="650" t="s">
        <v>439</v>
      </c>
      <c r="C14" s="651"/>
      <c r="D14" s="651"/>
      <c r="E14" s="651"/>
      <c r="F14" s="651"/>
      <c r="G14" s="651"/>
      <c r="H14" s="651"/>
      <c r="I14" s="651"/>
      <c r="J14" s="651"/>
      <c r="K14" s="651"/>
      <c r="L14" s="651"/>
      <c r="M14" s="652"/>
      <c r="N14" s="653" t="s">
        <v>148</v>
      </c>
      <c r="O14" s="654"/>
      <c r="P14" s="654"/>
      <c r="Q14" s="654"/>
      <c r="R14" s="654"/>
      <c r="S14" s="655"/>
    </row>
    <row r="15" spans="1:19" ht="15" customHeight="1" x14ac:dyDescent="0.25">
      <c r="A15" s="296"/>
      <c r="B15" s="462"/>
      <c r="C15" s="658"/>
      <c r="D15" s="658"/>
      <c r="E15" s="658"/>
      <c r="F15" s="658"/>
      <c r="G15" s="658"/>
      <c r="H15" s="658"/>
      <c r="I15" s="658"/>
      <c r="J15" s="658"/>
      <c r="K15" s="658"/>
      <c r="L15" s="658"/>
      <c r="M15" s="464"/>
      <c r="N15" s="471" t="s">
        <v>150</v>
      </c>
      <c r="O15" s="472"/>
      <c r="P15" s="472"/>
      <c r="Q15" s="472"/>
      <c r="R15" s="472"/>
      <c r="S15" s="473"/>
    </row>
    <row r="16" spans="1:19" ht="15" customHeight="1" x14ac:dyDescent="0.25">
      <c r="A16" s="296"/>
      <c r="B16" s="462"/>
      <c r="C16" s="658"/>
      <c r="D16" s="658"/>
      <c r="E16" s="658"/>
      <c r="F16" s="658"/>
      <c r="G16" s="658"/>
      <c r="H16" s="658"/>
      <c r="I16" s="658"/>
      <c r="J16" s="658"/>
      <c r="K16" s="658"/>
      <c r="L16" s="658"/>
      <c r="M16" s="464"/>
      <c r="N16" s="471" t="s">
        <v>151</v>
      </c>
      <c r="O16" s="472"/>
      <c r="P16" s="472"/>
      <c r="Q16" s="472"/>
      <c r="R16" s="472"/>
      <c r="S16" s="473"/>
    </row>
    <row r="17" spans="1:19" ht="15" customHeight="1" x14ac:dyDescent="0.25">
      <c r="A17" s="296"/>
      <c r="B17" s="462"/>
      <c r="C17" s="658"/>
      <c r="D17" s="658"/>
      <c r="E17" s="658"/>
      <c r="F17" s="658"/>
      <c r="G17" s="658"/>
      <c r="H17" s="658"/>
      <c r="I17" s="658"/>
      <c r="J17" s="658"/>
      <c r="K17" s="658"/>
      <c r="L17" s="658"/>
      <c r="M17" s="464"/>
      <c r="N17" s="471" t="s">
        <v>159</v>
      </c>
      <c r="O17" s="472"/>
      <c r="P17" s="472"/>
      <c r="Q17" s="472"/>
      <c r="R17" s="472"/>
      <c r="S17" s="473"/>
    </row>
    <row r="18" spans="1:19" ht="15" customHeight="1" x14ac:dyDescent="0.25">
      <c r="A18" s="296"/>
      <c r="B18" s="510"/>
      <c r="C18" s="511"/>
      <c r="D18" s="511"/>
      <c r="E18" s="511"/>
      <c r="F18" s="511"/>
      <c r="G18" s="511"/>
      <c r="H18" s="511"/>
      <c r="I18" s="511"/>
      <c r="J18" s="511"/>
      <c r="K18" s="511"/>
      <c r="L18" s="511"/>
      <c r="M18" s="512"/>
      <c r="N18" s="513"/>
      <c r="O18" s="514"/>
      <c r="P18" s="514"/>
      <c r="Q18" s="514"/>
      <c r="R18" s="514"/>
      <c r="S18" s="515"/>
    </row>
    <row r="19" spans="1:19" ht="15" customHeight="1" x14ac:dyDescent="0.25">
      <c r="A19" s="296"/>
      <c r="B19" s="459" t="s">
        <v>440</v>
      </c>
      <c r="C19" s="460"/>
      <c r="D19" s="460"/>
      <c r="E19" s="460"/>
      <c r="F19" s="460"/>
      <c r="G19" s="460"/>
      <c r="H19" s="460"/>
      <c r="I19" s="460"/>
      <c r="J19" s="460"/>
      <c r="K19" s="460"/>
      <c r="L19" s="460"/>
      <c r="M19" s="461"/>
      <c r="N19" s="468" t="s">
        <v>150</v>
      </c>
      <c r="O19" s="469"/>
      <c r="P19" s="469"/>
      <c r="Q19" s="469"/>
      <c r="R19" s="469"/>
      <c r="S19" s="470"/>
    </row>
    <row r="20" spans="1:19" ht="15" customHeight="1" x14ac:dyDescent="0.25">
      <c r="A20" s="296"/>
      <c r="B20" s="462"/>
      <c r="C20" s="658"/>
      <c r="D20" s="658"/>
      <c r="E20" s="658"/>
      <c r="F20" s="658"/>
      <c r="G20" s="658"/>
      <c r="H20" s="658"/>
      <c r="I20" s="658"/>
      <c r="J20" s="658"/>
      <c r="K20" s="658"/>
      <c r="L20" s="658"/>
      <c r="M20" s="464"/>
      <c r="N20" s="471" t="s">
        <v>151</v>
      </c>
      <c r="O20" s="472"/>
      <c r="P20" s="472"/>
      <c r="Q20" s="472"/>
      <c r="R20" s="472"/>
      <c r="S20" s="473"/>
    </row>
    <row r="21" spans="1:19" ht="15" customHeight="1" x14ac:dyDescent="0.25">
      <c r="A21" s="296"/>
      <c r="B21" s="462"/>
      <c r="C21" s="658"/>
      <c r="D21" s="658"/>
      <c r="E21" s="658"/>
      <c r="F21" s="658"/>
      <c r="G21" s="658"/>
      <c r="H21" s="658"/>
      <c r="I21" s="658"/>
      <c r="J21" s="658"/>
      <c r="K21" s="658"/>
      <c r="L21" s="658"/>
      <c r="M21" s="464"/>
      <c r="N21" s="471" t="s">
        <v>159</v>
      </c>
      <c r="O21" s="472"/>
      <c r="P21" s="472"/>
      <c r="Q21" s="472"/>
      <c r="R21" s="472"/>
      <c r="S21" s="473"/>
    </row>
    <row r="22" spans="1:19" ht="15" customHeight="1" x14ac:dyDescent="0.25">
      <c r="A22" s="296"/>
      <c r="B22" s="462"/>
      <c r="C22" s="658"/>
      <c r="D22" s="658"/>
      <c r="E22" s="658"/>
      <c r="F22" s="658"/>
      <c r="G22" s="658"/>
      <c r="H22" s="658"/>
      <c r="I22" s="658"/>
      <c r="J22" s="658"/>
      <c r="K22" s="658"/>
      <c r="L22" s="658"/>
      <c r="M22" s="464"/>
      <c r="N22" s="471"/>
      <c r="O22" s="472"/>
      <c r="P22" s="472"/>
      <c r="Q22" s="472"/>
      <c r="R22" s="472"/>
      <c r="S22" s="473"/>
    </row>
    <row r="23" spans="1:19" ht="15" customHeight="1" x14ac:dyDescent="0.25">
      <c r="A23" s="296"/>
      <c r="B23" s="510"/>
      <c r="C23" s="511"/>
      <c r="D23" s="511"/>
      <c r="E23" s="511"/>
      <c r="F23" s="511"/>
      <c r="G23" s="511"/>
      <c r="H23" s="511"/>
      <c r="I23" s="511"/>
      <c r="J23" s="511"/>
      <c r="K23" s="511"/>
      <c r="L23" s="511"/>
      <c r="M23" s="512"/>
      <c r="N23" s="513"/>
      <c r="O23" s="514"/>
      <c r="P23" s="514"/>
      <c r="Q23" s="514"/>
      <c r="R23" s="514"/>
      <c r="S23" s="515"/>
    </row>
    <row r="24" spans="1:19" ht="15" customHeight="1" x14ac:dyDescent="0.25">
      <c r="A24" s="296"/>
      <c r="B24" s="459" t="s">
        <v>441</v>
      </c>
      <c r="C24" s="460"/>
      <c r="D24" s="460"/>
      <c r="E24" s="460"/>
      <c r="F24" s="460"/>
      <c r="G24" s="460"/>
      <c r="H24" s="460"/>
      <c r="I24" s="460"/>
      <c r="J24" s="460"/>
      <c r="K24" s="460"/>
      <c r="L24" s="460"/>
      <c r="M24" s="461"/>
      <c r="N24" s="468" t="s">
        <v>150</v>
      </c>
      <c r="O24" s="469"/>
      <c r="P24" s="469"/>
      <c r="Q24" s="469"/>
      <c r="R24" s="469"/>
      <c r="S24" s="470"/>
    </row>
    <row r="25" spans="1:19" ht="15" customHeight="1" x14ac:dyDescent="0.25">
      <c r="A25" s="296"/>
      <c r="B25" s="462"/>
      <c r="C25" s="658"/>
      <c r="D25" s="658"/>
      <c r="E25" s="658"/>
      <c r="F25" s="658"/>
      <c r="G25" s="658"/>
      <c r="H25" s="658"/>
      <c r="I25" s="658"/>
      <c r="J25" s="658"/>
      <c r="K25" s="658"/>
      <c r="L25" s="658"/>
      <c r="M25" s="464"/>
      <c r="N25" s="471" t="s">
        <v>151</v>
      </c>
      <c r="O25" s="472"/>
      <c r="P25" s="472"/>
      <c r="Q25" s="472"/>
      <c r="R25" s="472"/>
      <c r="S25" s="473"/>
    </row>
    <row r="26" spans="1:19" ht="15" customHeight="1" x14ac:dyDescent="0.25">
      <c r="A26" s="296"/>
      <c r="B26" s="462"/>
      <c r="C26" s="658"/>
      <c r="D26" s="658"/>
      <c r="E26" s="658"/>
      <c r="F26" s="658"/>
      <c r="G26" s="658"/>
      <c r="H26" s="658"/>
      <c r="I26" s="658"/>
      <c r="J26" s="658"/>
      <c r="K26" s="658"/>
      <c r="L26" s="658"/>
      <c r="M26" s="464"/>
      <c r="N26" s="471" t="s">
        <v>159</v>
      </c>
      <c r="O26" s="472"/>
      <c r="P26" s="472"/>
      <c r="Q26" s="472"/>
      <c r="R26" s="472"/>
      <c r="S26" s="473"/>
    </row>
    <row r="27" spans="1:19" ht="15" customHeight="1" x14ac:dyDescent="0.25">
      <c r="A27" s="296"/>
      <c r="B27" s="462"/>
      <c r="C27" s="658"/>
      <c r="D27" s="658"/>
      <c r="E27" s="658"/>
      <c r="F27" s="658"/>
      <c r="G27" s="658"/>
      <c r="H27" s="658"/>
      <c r="I27" s="658"/>
      <c r="J27" s="658"/>
      <c r="K27" s="658"/>
      <c r="L27" s="658"/>
      <c r="M27" s="464"/>
      <c r="N27" s="471"/>
      <c r="O27" s="472"/>
      <c r="P27" s="472"/>
      <c r="Q27" s="472"/>
      <c r="R27" s="472"/>
      <c r="S27" s="473"/>
    </row>
    <row r="28" spans="1:19" ht="15" customHeight="1" x14ac:dyDescent="0.25">
      <c r="A28" s="296"/>
      <c r="B28" s="510"/>
      <c r="C28" s="511"/>
      <c r="D28" s="511"/>
      <c r="E28" s="511"/>
      <c r="F28" s="511"/>
      <c r="G28" s="511"/>
      <c r="H28" s="511"/>
      <c r="I28" s="511"/>
      <c r="J28" s="511"/>
      <c r="K28" s="511"/>
      <c r="L28" s="511"/>
      <c r="M28" s="512"/>
      <c r="N28" s="513"/>
      <c r="O28" s="514"/>
      <c r="P28" s="514"/>
      <c r="Q28" s="514"/>
      <c r="R28" s="514"/>
      <c r="S28" s="515"/>
    </row>
    <row r="29" spans="1:19" ht="15" customHeight="1" x14ac:dyDescent="0.25">
      <c r="A29" s="296"/>
      <c r="B29" s="459" t="s">
        <v>442</v>
      </c>
      <c r="C29" s="460"/>
      <c r="D29" s="460"/>
      <c r="E29" s="460"/>
      <c r="F29" s="460"/>
      <c r="G29" s="460"/>
      <c r="H29" s="460"/>
      <c r="I29" s="460"/>
      <c r="J29" s="460"/>
      <c r="K29" s="460"/>
      <c r="L29" s="460"/>
      <c r="M29" s="461"/>
      <c r="N29" s="468" t="s">
        <v>159</v>
      </c>
      <c r="O29" s="469"/>
      <c r="P29" s="469"/>
      <c r="Q29" s="469"/>
      <c r="R29" s="469"/>
      <c r="S29" s="470"/>
    </row>
    <row r="30" spans="1:19" ht="15" customHeight="1" x14ac:dyDescent="0.25">
      <c r="A30" s="296"/>
      <c r="B30" s="462"/>
      <c r="C30" s="658"/>
      <c r="D30" s="658"/>
      <c r="E30" s="658"/>
      <c r="F30" s="658"/>
      <c r="G30" s="658"/>
      <c r="H30" s="658"/>
      <c r="I30" s="658"/>
      <c r="J30" s="658"/>
      <c r="K30" s="658"/>
      <c r="L30" s="658"/>
      <c r="M30" s="464"/>
      <c r="N30" s="471"/>
      <c r="O30" s="472"/>
      <c r="P30" s="472"/>
      <c r="Q30" s="472"/>
      <c r="R30" s="472"/>
      <c r="S30" s="473"/>
    </row>
    <row r="31" spans="1:19" ht="15" customHeight="1" x14ac:dyDescent="0.25">
      <c r="A31" s="296"/>
      <c r="B31" s="462"/>
      <c r="C31" s="658"/>
      <c r="D31" s="658"/>
      <c r="E31" s="658"/>
      <c r="F31" s="658"/>
      <c r="G31" s="658"/>
      <c r="H31" s="658"/>
      <c r="I31" s="658"/>
      <c r="J31" s="658"/>
      <c r="K31" s="658"/>
      <c r="L31" s="658"/>
      <c r="M31" s="464"/>
      <c r="N31" s="471"/>
      <c r="O31" s="472"/>
      <c r="P31" s="472"/>
      <c r="Q31" s="472"/>
      <c r="R31" s="472"/>
      <c r="S31" s="473"/>
    </row>
    <row r="32" spans="1:19" ht="15" customHeight="1" x14ac:dyDescent="0.25">
      <c r="A32" s="296"/>
      <c r="B32" s="462"/>
      <c r="C32" s="658"/>
      <c r="D32" s="658"/>
      <c r="E32" s="658"/>
      <c r="F32" s="658"/>
      <c r="G32" s="658"/>
      <c r="H32" s="658"/>
      <c r="I32" s="658"/>
      <c r="J32" s="658"/>
      <c r="K32" s="658"/>
      <c r="L32" s="658"/>
      <c r="M32" s="464"/>
      <c r="N32" s="471"/>
      <c r="O32" s="472"/>
      <c r="P32" s="472"/>
      <c r="Q32" s="472"/>
      <c r="R32" s="472"/>
      <c r="S32" s="473"/>
    </row>
    <row r="33" spans="1:19" ht="15" customHeight="1" thickBot="1" x14ac:dyDescent="0.3">
      <c r="A33" s="297"/>
      <c r="B33" s="465"/>
      <c r="C33" s="466"/>
      <c r="D33" s="466"/>
      <c r="E33" s="466"/>
      <c r="F33" s="466"/>
      <c r="G33" s="466"/>
      <c r="H33" s="466"/>
      <c r="I33" s="466"/>
      <c r="J33" s="466"/>
      <c r="K33" s="466"/>
      <c r="L33" s="466"/>
      <c r="M33" s="467"/>
      <c r="N33" s="474"/>
      <c r="O33" s="475"/>
      <c r="P33" s="475"/>
      <c r="Q33" s="475"/>
      <c r="R33" s="475"/>
      <c r="S33" s="476"/>
    </row>
    <row r="34" spans="1:19" ht="15" customHeight="1" x14ac:dyDescent="0.25">
      <c r="A34" s="301" t="s">
        <v>64</v>
      </c>
      <c r="B34" s="650" t="s">
        <v>443</v>
      </c>
      <c r="C34" s="651"/>
      <c r="D34" s="651"/>
      <c r="E34" s="651"/>
      <c r="F34" s="651"/>
      <c r="G34" s="651"/>
      <c r="H34" s="651"/>
      <c r="I34" s="651"/>
      <c r="J34" s="651"/>
      <c r="K34" s="651"/>
      <c r="L34" s="651"/>
      <c r="M34" s="652"/>
      <c r="N34" s="653" t="s">
        <v>164</v>
      </c>
      <c r="O34" s="654"/>
      <c r="P34" s="654"/>
      <c r="Q34" s="654"/>
      <c r="R34" s="654"/>
      <c r="S34" s="655"/>
    </row>
    <row r="35" spans="1:19" ht="15" customHeight="1" x14ac:dyDescent="0.25">
      <c r="A35" s="302"/>
      <c r="B35" s="462"/>
      <c r="C35" s="658"/>
      <c r="D35" s="658"/>
      <c r="E35" s="658"/>
      <c r="F35" s="658"/>
      <c r="G35" s="658"/>
      <c r="H35" s="658"/>
      <c r="I35" s="658"/>
      <c r="J35" s="658"/>
      <c r="K35" s="658"/>
      <c r="L35" s="658"/>
      <c r="M35" s="464"/>
      <c r="N35" s="471" t="s">
        <v>166</v>
      </c>
      <c r="O35" s="472"/>
      <c r="P35" s="472"/>
      <c r="Q35" s="472"/>
      <c r="R35" s="472"/>
      <c r="S35" s="473"/>
    </row>
    <row r="36" spans="1:19" ht="15" customHeight="1" x14ac:dyDescent="0.25">
      <c r="A36" s="302"/>
      <c r="B36" s="462"/>
      <c r="C36" s="658"/>
      <c r="D36" s="658"/>
      <c r="E36" s="658"/>
      <c r="F36" s="658"/>
      <c r="G36" s="658"/>
      <c r="H36" s="658"/>
      <c r="I36" s="658"/>
      <c r="J36" s="658"/>
      <c r="K36" s="658"/>
      <c r="L36" s="658"/>
      <c r="M36" s="464"/>
      <c r="N36" s="471" t="s">
        <v>171</v>
      </c>
      <c r="O36" s="472"/>
      <c r="P36" s="472"/>
      <c r="Q36" s="472"/>
      <c r="R36" s="472"/>
      <c r="S36" s="473"/>
    </row>
    <row r="37" spans="1:19" ht="15" customHeight="1" x14ac:dyDescent="0.25">
      <c r="A37" s="302"/>
      <c r="B37" s="462"/>
      <c r="C37" s="658"/>
      <c r="D37" s="658"/>
      <c r="E37" s="658"/>
      <c r="F37" s="658"/>
      <c r="G37" s="658"/>
      <c r="H37" s="658"/>
      <c r="I37" s="658"/>
      <c r="J37" s="658"/>
      <c r="K37" s="658"/>
      <c r="L37" s="658"/>
      <c r="M37" s="464"/>
      <c r="N37" s="471"/>
      <c r="O37" s="472"/>
      <c r="P37" s="472"/>
      <c r="Q37" s="472"/>
      <c r="R37" s="472"/>
      <c r="S37" s="473"/>
    </row>
    <row r="38" spans="1:19" ht="15" customHeight="1" x14ac:dyDescent="0.25">
      <c r="A38" s="302"/>
      <c r="B38" s="510"/>
      <c r="C38" s="511"/>
      <c r="D38" s="511"/>
      <c r="E38" s="511"/>
      <c r="F38" s="511"/>
      <c r="G38" s="511"/>
      <c r="H38" s="511"/>
      <c r="I38" s="511"/>
      <c r="J38" s="511"/>
      <c r="K38" s="511"/>
      <c r="L38" s="511"/>
      <c r="M38" s="512"/>
      <c r="N38" s="513"/>
      <c r="O38" s="514"/>
      <c r="P38" s="514"/>
      <c r="Q38" s="514"/>
      <c r="R38" s="514"/>
      <c r="S38" s="515"/>
    </row>
    <row r="39" spans="1:19" ht="15" customHeight="1" x14ac:dyDescent="0.25">
      <c r="A39" s="302"/>
      <c r="B39" s="459" t="s">
        <v>444</v>
      </c>
      <c r="C39" s="460"/>
      <c r="D39" s="460"/>
      <c r="E39" s="460"/>
      <c r="F39" s="460"/>
      <c r="G39" s="460"/>
      <c r="H39" s="460"/>
      <c r="I39" s="460"/>
      <c r="J39" s="460"/>
      <c r="K39" s="460"/>
      <c r="L39" s="460"/>
      <c r="M39" s="461"/>
      <c r="N39" s="468" t="s">
        <v>165</v>
      </c>
      <c r="O39" s="469"/>
      <c r="P39" s="469"/>
      <c r="Q39" s="469"/>
      <c r="R39" s="469"/>
      <c r="S39" s="470"/>
    </row>
    <row r="40" spans="1:19" ht="15" customHeight="1" x14ac:dyDescent="0.25">
      <c r="A40" s="302"/>
      <c r="B40" s="462"/>
      <c r="C40" s="658"/>
      <c r="D40" s="658"/>
      <c r="E40" s="658"/>
      <c r="F40" s="658"/>
      <c r="G40" s="658"/>
      <c r="H40" s="658"/>
      <c r="I40" s="658"/>
      <c r="J40" s="658"/>
      <c r="K40" s="658"/>
      <c r="L40" s="658"/>
      <c r="M40" s="464"/>
      <c r="N40" s="471" t="s">
        <v>167</v>
      </c>
      <c r="O40" s="472"/>
      <c r="P40" s="472"/>
      <c r="Q40" s="472"/>
      <c r="R40" s="472"/>
      <c r="S40" s="473"/>
    </row>
    <row r="41" spans="1:19" ht="15" customHeight="1" x14ac:dyDescent="0.25">
      <c r="A41" s="302"/>
      <c r="B41" s="462"/>
      <c r="C41" s="658"/>
      <c r="D41" s="658"/>
      <c r="E41" s="658"/>
      <c r="F41" s="658"/>
      <c r="G41" s="658"/>
      <c r="H41" s="658"/>
      <c r="I41" s="658"/>
      <c r="J41" s="658"/>
      <c r="K41" s="658"/>
      <c r="L41" s="658"/>
      <c r="M41" s="464"/>
      <c r="N41" s="471" t="s">
        <v>171</v>
      </c>
      <c r="O41" s="472"/>
      <c r="P41" s="472"/>
      <c r="Q41" s="472"/>
      <c r="R41" s="472"/>
      <c r="S41" s="473"/>
    </row>
    <row r="42" spans="1:19" ht="15" customHeight="1" x14ac:dyDescent="0.25">
      <c r="A42" s="302"/>
      <c r="B42" s="462"/>
      <c r="C42" s="658"/>
      <c r="D42" s="658"/>
      <c r="E42" s="658"/>
      <c r="F42" s="658"/>
      <c r="G42" s="658"/>
      <c r="H42" s="658"/>
      <c r="I42" s="658"/>
      <c r="J42" s="658"/>
      <c r="K42" s="658"/>
      <c r="L42" s="658"/>
      <c r="M42" s="464"/>
      <c r="N42" s="471" t="s">
        <v>172</v>
      </c>
      <c r="O42" s="472"/>
      <c r="P42" s="472"/>
      <c r="Q42" s="472"/>
      <c r="R42" s="472"/>
      <c r="S42" s="473"/>
    </row>
    <row r="43" spans="1:19" ht="15" customHeight="1" x14ac:dyDescent="0.25">
      <c r="A43" s="302"/>
      <c r="B43" s="510"/>
      <c r="C43" s="511"/>
      <c r="D43" s="511"/>
      <c r="E43" s="511"/>
      <c r="F43" s="511"/>
      <c r="G43" s="511"/>
      <c r="H43" s="511"/>
      <c r="I43" s="511"/>
      <c r="J43" s="511"/>
      <c r="K43" s="511"/>
      <c r="L43" s="511"/>
      <c r="M43" s="512"/>
      <c r="N43" s="513"/>
      <c r="O43" s="514"/>
      <c r="P43" s="514"/>
      <c r="Q43" s="514"/>
      <c r="R43" s="514"/>
      <c r="S43" s="515"/>
    </row>
    <row r="44" spans="1:19" ht="15" customHeight="1" x14ac:dyDescent="0.25">
      <c r="A44" s="302"/>
      <c r="B44" s="459" t="s">
        <v>445</v>
      </c>
      <c r="C44" s="460"/>
      <c r="D44" s="460"/>
      <c r="E44" s="460"/>
      <c r="F44" s="460"/>
      <c r="G44" s="460"/>
      <c r="H44" s="460"/>
      <c r="I44" s="460"/>
      <c r="J44" s="460"/>
      <c r="K44" s="460"/>
      <c r="L44" s="460"/>
      <c r="M44" s="461"/>
      <c r="N44" s="468" t="s">
        <v>165</v>
      </c>
      <c r="O44" s="469"/>
      <c r="P44" s="469"/>
      <c r="Q44" s="469"/>
      <c r="R44" s="469"/>
      <c r="S44" s="470"/>
    </row>
    <row r="45" spans="1:19" ht="15" customHeight="1" x14ac:dyDescent="0.25">
      <c r="A45" s="302"/>
      <c r="B45" s="462"/>
      <c r="C45" s="658"/>
      <c r="D45" s="658"/>
      <c r="E45" s="658"/>
      <c r="F45" s="658"/>
      <c r="G45" s="658"/>
      <c r="H45" s="658"/>
      <c r="I45" s="658"/>
      <c r="J45" s="658"/>
      <c r="K45" s="658"/>
      <c r="L45" s="658"/>
      <c r="M45" s="464"/>
      <c r="N45" s="471" t="s">
        <v>166</v>
      </c>
      <c r="O45" s="472"/>
      <c r="P45" s="472"/>
      <c r="Q45" s="472"/>
      <c r="R45" s="472"/>
      <c r="S45" s="473"/>
    </row>
    <row r="46" spans="1:19" ht="15" customHeight="1" x14ac:dyDescent="0.25">
      <c r="A46" s="302"/>
      <c r="B46" s="462"/>
      <c r="C46" s="658"/>
      <c r="D46" s="658"/>
      <c r="E46" s="658"/>
      <c r="F46" s="658"/>
      <c r="G46" s="658"/>
      <c r="H46" s="658"/>
      <c r="I46" s="658"/>
      <c r="J46" s="658"/>
      <c r="K46" s="658"/>
      <c r="L46" s="658"/>
      <c r="M46" s="464"/>
      <c r="N46" s="471" t="s">
        <v>167</v>
      </c>
      <c r="O46" s="472"/>
      <c r="P46" s="472"/>
      <c r="Q46" s="472"/>
      <c r="R46" s="472"/>
      <c r="S46" s="473"/>
    </row>
    <row r="47" spans="1:19" ht="15" customHeight="1" x14ac:dyDescent="0.25">
      <c r="A47" s="302"/>
      <c r="B47" s="462"/>
      <c r="C47" s="658"/>
      <c r="D47" s="658"/>
      <c r="E47" s="658"/>
      <c r="F47" s="658"/>
      <c r="G47" s="658"/>
      <c r="H47" s="658"/>
      <c r="I47" s="658"/>
      <c r="J47" s="658"/>
      <c r="K47" s="658"/>
      <c r="L47" s="658"/>
      <c r="M47" s="464"/>
      <c r="N47" s="471" t="s">
        <v>172</v>
      </c>
      <c r="O47" s="472"/>
      <c r="P47" s="472"/>
      <c r="Q47" s="472"/>
      <c r="R47" s="472"/>
      <c r="S47" s="473"/>
    </row>
    <row r="48" spans="1:19" ht="15" customHeight="1" x14ac:dyDescent="0.25">
      <c r="A48" s="302"/>
      <c r="B48" s="510"/>
      <c r="C48" s="511"/>
      <c r="D48" s="511"/>
      <c r="E48" s="511"/>
      <c r="F48" s="511"/>
      <c r="G48" s="511"/>
      <c r="H48" s="511"/>
      <c r="I48" s="511"/>
      <c r="J48" s="511"/>
      <c r="K48" s="511"/>
      <c r="L48" s="511"/>
      <c r="M48" s="512"/>
      <c r="N48" s="513"/>
      <c r="O48" s="514"/>
      <c r="P48" s="514"/>
      <c r="Q48" s="514"/>
      <c r="R48" s="514"/>
      <c r="S48" s="515"/>
    </row>
    <row r="49" spans="1:19" ht="15" customHeight="1" x14ac:dyDescent="0.25">
      <c r="A49" s="302"/>
      <c r="B49" s="459" t="s">
        <v>446</v>
      </c>
      <c r="C49" s="460"/>
      <c r="D49" s="460"/>
      <c r="E49" s="460"/>
      <c r="F49" s="460"/>
      <c r="G49" s="460"/>
      <c r="H49" s="460"/>
      <c r="I49" s="460"/>
      <c r="J49" s="460"/>
      <c r="K49" s="460"/>
      <c r="L49" s="460"/>
      <c r="M49" s="461"/>
      <c r="N49" s="468" t="s">
        <v>171</v>
      </c>
      <c r="O49" s="469"/>
      <c r="P49" s="469"/>
      <c r="Q49" s="469"/>
      <c r="R49" s="469"/>
      <c r="S49" s="470"/>
    </row>
    <row r="50" spans="1:19" ht="15" customHeight="1" x14ac:dyDescent="0.25">
      <c r="A50" s="302"/>
      <c r="B50" s="462"/>
      <c r="C50" s="658"/>
      <c r="D50" s="658"/>
      <c r="E50" s="658"/>
      <c r="F50" s="658"/>
      <c r="G50" s="658"/>
      <c r="H50" s="658"/>
      <c r="I50" s="658"/>
      <c r="J50" s="658"/>
      <c r="K50" s="658"/>
      <c r="L50" s="658"/>
      <c r="M50" s="464"/>
      <c r="N50" s="471" t="s">
        <v>172</v>
      </c>
      <c r="O50" s="472"/>
      <c r="P50" s="472"/>
      <c r="Q50" s="472"/>
      <c r="R50" s="472"/>
      <c r="S50" s="473"/>
    </row>
    <row r="51" spans="1:19" ht="15" customHeight="1" x14ac:dyDescent="0.25">
      <c r="A51" s="302"/>
      <c r="B51" s="462"/>
      <c r="C51" s="658"/>
      <c r="D51" s="658"/>
      <c r="E51" s="658"/>
      <c r="F51" s="658"/>
      <c r="G51" s="658"/>
      <c r="H51" s="658"/>
      <c r="I51" s="658"/>
      <c r="J51" s="658"/>
      <c r="K51" s="658"/>
      <c r="L51" s="658"/>
      <c r="M51" s="464"/>
      <c r="N51" s="471"/>
      <c r="O51" s="472"/>
      <c r="P51" s="472"/>
      <c r="Q51" s="472"/>
      <c r="R51" s="472"/>
      <c r="S51" s="473"/>
    </row>
    <row r="52" spans="1:19" ht="15" customHeight="1" x14ac:dyDescent="0.25">
      <c r="A52" s="302"/>
      <c r="B52" s="462"/>
      <c r="C52" s="658"/>
      <c r="D52" s="658"/>
      <c r="E52" s="658"/>
      <c r="F52" s="658"/>
      <c r="G52" s="658"/>
      <c r="H52" s="658"/>
      <c r="I52" s="658"/>
      <c r="J52" s="658"/>
      <c r="K52" s="658"/>
      <c r="L52" s="658"/>
      <c r="M52" s="464"/>
      <c r="N52" s="471"/>
      <c r="O52" s="472"/>
      <c r="P52" s="472"/>
      <c r="Q52" s="472"/>
      <c r="R52" s="472"/>
      <c r="S52" s="473"/>
    </row>
    <row r="53" spans="1:19" ht="15" customHeight="1" thickBot="1" x14ac:dyDescent="0.3">
      <c r="A53" s="302"/>
      <c r="B53" s="462"/>
      <c r="C53" s="463"/>
      <c r="D53" s="463"/>
      <c r="E53" s="463"/>
      <c r="F53" s="463"/>
      <c r="G53" s="463"/>
      <c r="H53" s="463"/>
      <c r="I53" s="463"/>
      <c r="J53" s="463"/>
      <c r="K53" s="463"/>
      <c r="L53" s="463"/>
      <c r="M53" s="464"/>
      <c r="N53" s="477"/>
      <c r="O53" s="478"/>
      <c r="P53" s="478"/>
      <c r="Q53" s="478"/>
      <c r="R53" s="478"/>
      <c r="S53" s="479"/>
    </row>
    <row r="54" spans="1:19" ht="15" customHeight="1" x14ac:dyDescent="0.25">
      <c r="A54" s="295" t="s">
        <v>65</v>
      </c>
      <c r="B54" s="650" t="s">
        <v>447</v>
      </c>
      <c r="C54" s="651"/>
      <c r="D54" s="651"/>
      <c r="E54" s="651"/>
      <c r="F54" s="651"/>
      <c r="G54" s="651"/>
      <c r="H54" s="651"/>
      <c r="I54" s="651"/>
      <c r="J54" s="651"/>
      <c r="K54" s="651"/>
      <c r="L54" s="651"/>
      <c r="M54" s="652"/>
      <c r="N54" s="653" t="s">
        <v>183</v>
      </c>
      <c r="O54" s="654"/>
      <c r="P54" s="654"/>
      <c r="Q54" s="654"/>
      <c r="R54" s="654"/>
      <c r="S54" s="656"/>
    </row>
    <row r="55" spans="1:19" ht="15" customHeight="1" x14ac:dyDescent="0.25">
      <c r="A55" s="296"/>
      <c r="B55" s="462"/>
      <c r="C55" s="463"/>
      <c r="D55" s="463"/>
      <c r="E55" s="463"/>
      <c r="F55" s="463"/>
      <c r="G55" s="463"/>
      <c r="H55" s="463"/>
      <c r="I55" s="463"/>
      <c r="J55" s="463"/>
      <c r="K55" s="463"/>
      <c r="L55" s="463"/>
      <c r="M55" s="464"/>
      <c r="N55" s="471"/>
      <c r="O55" s="472"/>
      <c r="P55" s="472"/>
      <c r="Q55" s="472"/>
      <c r="R55" s="472"/>
      <c r="S55" s="521"/>
    </row>
    <row r="56" spans="1:19" ht="15" customHeight="1" x14ac:dyDescent="0.25">
      <c r="A56" s="296"/>
      <c r="B56" s="462"/>
      <c r="C56" s="463"/>
      <c r="D56" s="463"/>
      <c r="E56" s="463"/>
      <c r="F56" s="463"/>
      <c r="G56" s="463"/>
      <c r="H56" s="463"/>
      <c r="I56" s="463"/>
      <c r="J56" s="463"/>
      <c r="K56" s="463"/>
      <c r="L56" s="463"/>
      <c r="M56" s="464"/>
      <c r="N56" s="471"/>
      <c r="O56" s="472"/>
      <c r="P56" s="472"/>
      <c r="Q56" s="472"/>
      <c r="R56" s="472"/>
      <c r="S56" s="521"/>
    </row>
    <row r="57" spans="1:19" ht="15" customHeight="1" x14ac:dyDescent="0.25">
      <c r="A57" s="296"/>
      <c r="B57" s="462"/>
      <c r="C57" s="463"/>
      <c r="D57" s="463"/>
      <c r="E57" s="463"/>
      <c r="F57" s="463"/>
      <c r="G57" s="463"/>
      <c r="H57" s="463"/>
      <c r="I57" s="463"/>
      <c r="J57" s="463"/>
      <c r="K57" s="463"/>
      <c r="L57" s="463"/>
      <c r="M57" s="464"/>
      <c r="N57" s="471"/>
      <c r="O57" s="472"/>
      <c r="P57" s="472"/>
      <c r="Q57" s="472"/>
      <c r="R57" s="472"/>
      <c r="S57" s="521"/>
    </row>
    <row r="58" spans="1:19" ht="15" customHeight="1" x14ac:dyDescent="0.25">
      <c r="A58" s="296"/>
      <c r="B58" s="510"/>
      <c r="C58" s="511"/>
      <c r="D58" s="511"/>
      <c r="E58" s="511"/>
      <c r="F58" s="511"/>
      <c r="G58" s="511"/>
      <c r="H58" s="511"/>
      <c r="I58" s="511"/>
      <c r="J58" s="511"/>
      <c r="K58" s="511"/>
      <c r="L58" s="511"/>
      <c r="M58" s="512"/>
      <c r="N58" s="513"/>
      <c r="O58" s="514"/>
      <c r="P58" s="514"/>
      <c r="Q58" s="514"/>
      <c r="R58" s="514"/>
      <c r="S58" s="657"/>
    </row>
    <row r="59" spans="1:19" ht="15" customHeight="1" x14ac:dyDescent="0.25">
      <c r="A59" s="296"/>
      <c r="B59" s="459" t="s">
        <v>448</v>
      </c>
      <c r="C59" s="460"/>
      <c r="D59" s="460"/>
      <c r="E59" s="460"/>
      <c r="F59" s="460"/>
      <c r="G59" s="460"/>
      <c r="H59" s="460"/>
      <c r="I59" s="460"/>
      <c r="J59" s="460"/>
      <c r="K59" s="460"/>
      <c r="L59" s="460"/>
      <c r="M59" s="461"/>
      <c r="N59" s="468" t="s">
        <v>188</v>
      </c>
      <c r="O59" s="469"/>
      <c r="P59" s="469"/>
      <c r="Q59" s="469"/>
      <c r="R59" s="469"/>
      <c r="S59" s="520"/>
    </row>
    <row r="60" spans="1:19" ht="15" customHeight="1" x14ac:dyDescent="0.25">
      <c r="A60" s="296"/>
      <c r="B60" s="462"/>
      <c r="C60" s="463"/>
      <c r="D60" s="463"/>
      <c r="E60" s="463"/>
      <c r="F60" s="463"/>
      <c r="G60" s="463"/>
      <c r="H60" s="463"/>
      <c r="I60" s="463"/>
      <c r="J60" s="463"/>
      <c r="K60" s="463"/>
      <c r="L60" s="463"/>
      <c r="M60" s="464"/>
      <c r="N60" s="471" t="s">
        <v>189</v>
      </c>
      <c r="O60" s="472"/>
      <c r="P60" s="472"/>
      <c r="Q60" s="472"/>
      <c r="R60" s="472"/>
      <c r="S60" s="521"/>
    </row>
    <row r="61" spans="1:19" ht="15" customHeight="1" x14ac:dyDescent="0.25">
      <c r="A61" s="296"/>
      <c r="B61" s="462"/>
      <c r="C61" s="463"/>
      <c r="D61" s="463"/>
      <c r="E61" s="463"/>
      <c r="F61" s="463"/>
      <c r="G61" s="463"/>
      <c r="H61" s="463"/>
      <c r="I61" s="463"/>
      <c r="J61" s="463"/>
      <c r="K61" s="463"/>
      <c r="L61" s="463"/>
      <c r="M61" s="464"/>
      <c r="N61" s="471"/>
      <c r="O61" s="472"/>
      <c r="P61" s="472"/>
      <c r="Q61" s="472"/>
      <c r="R61" s="472"/>
      <c r="S61" s="521"/>
    </row>
    <row r="62" spans="1:19" ht="15" customHeight="1" x14ac:dyDescent="0.25">
      <c r="A62" s="296"/>
      <c r="B62" s="462"/>
      <c r="C62" s="463"/>
      <c r="D62" s="463"/>
      <c r="E62" s="463"/>
      <c r="F62" s="463"/>
      <c r="G62" s="463"/>
      <c r="H62" s="463"/>
      <c r="I62" s="463"/>
      <c r="J62" s="463"/>
      <c r="K62" s="463"/>
      <c r="L62" s="463"/>
      <c r="M62" s="464"/>
      <c r="N62" s="471"/>
      <c r="O62" s="472"/>
      <c r="P62" s="472"/>
      <c r="Q62" s="472"/>
      <c r="R62" s="472"/>
      <c r="S62" s="521"/>
    </row>
    <row r="63" spans="1:19" ht="15" customHeight="1" x14ac:dyDescent="0.25">
      <c r="A63" s="296"/>
      <c r="B63" s="510"/>
      <c r="C63" s="511"/>
      <c r="D63" s="511"/>
      <c r="E63" s="511"/>
      <c r="F63" s="511"/>
      <c r="G63" s="511"/>
      <c r="H63" s="511"/>
      <c r="I63" s="511"/>
      <c r="J63" s="511"/>
      <c r="K63" s="511"/>
      <c r="L63" s="511"/>
      <c r="M63" s="512"/>
      <c r="N63" s="513"/>
      <c r="O63" s="514"/>
      <c r="P63" s="514"/>
      <c r="Q63" s="514"/>
      <c r="R63" s="514"/>
      <c r="S63" s="657"/>
    </row>
    <row r="64" spans="1:19" ht="15" customHeight="1" x14ac:dyDescent="0.25">
      <c r="A64" s="296"/>
      <c r="B64" s="459" t="s">
        <v>449</v>
      </c>
      <c r="C64" s="460"/>
      <c r="D64" s="460"/>
      <c r="E64" s="460"/>
      <c r="F64" s="460"/>
      <c r="G64" s="460"/>
      <c r="H64" s="460"/>
      <c r="I64" s="460"/>
      <c r="J64" s="460"/>
      <c r="K64" s="460"/>
      <c r="L64" s="460"/>
      <c r="M64" s="461"/>
      <c r="N64" s="468" t="s">
        <v>184</v>
      </c>
      <c r="O64" s="469"/>
      <c r="P64" s="469"/>
      <c r="Q64" s="469"/>
      <c r="R64" s="469"/>
      <c r="S64" s="520"/>
    </row>
    <row r="65" spans="1:19" ht="15" customHeight="1" x14ac:dyDescent="0.25">
      <c r="A65" s="296"/>
      <c r="B65" s="462"/>
      <c r="C65" s="463"/>
      <c r="D65" s="463"/>
      <c r="E65" s="463"/>
      <c r="F65" s="463"/>
      <c r="G65" s="463"/>
      <c r="H65" s="463"/>
      <c r="I65" s="463"/>
      <c r="J65" s="463"/>
      <c r="K65" s="463"/>
      <c r="L65" s="463"/>
      <c r="M65" s="464"/>
      <c r="N65" s="471" t="s">
        <v>185</v>
      </c>
      <c r="O65" s="472"/>
      <c r="P65" s="472"/>
      <c r="Q65" s="472"/>
      <c r="R65" s="472"/>
      <c r="S65" s="521"/>
    </row>
    <row r="66" spans="1:19" ht="15" customHeight="1" x14ac:dyDescent="0.25">
      <c r="A66" s="296"/>
      <c r="B66" s="462"/>
      <c r="C66" s="463"/>
      <c r="D66" s="463"/>
      <c r="E66" s="463"/>
      <c r="F66" s="463"/>
      <c r="G66" s="463"/>
      <c r="H66" s="463"/>
      <c r="I66" s="463"/>
      <c r="J66" s="463"/>
      <c r="K66" s="463"/>
      <c r="L66" s="463"/>
      <c r="M66" s="464"/>
      <c r="N66" s="471" t="s">
        <v>187</v>
      </c>
      <c r="O66" s="472"/>
      <c r="P66" s="472"/>
      <c r="Q66" s="472"/>
      <c r="R66" s="472"/>
      <c r="S66" s="521"/>
    </row>
    <row r="67" spans="1:19" ht="15" customHeight="1" x14ac:dyDescent="0.25">
      <c r="A67" s="296"/>
      <c r="B67" s="462"/>
      <c r="C67" s="463"/>
      <c r="D67" s="463"/>
      <c r="E67" s="463"/>
      <c r="F67" s="463"/>
      <c r="G67" s="463"/>
      <c r="H67" s="463"/>
      <c r="I67" s="463"/>
      <c r="J67" s="463"/>
      <c r="K67" s="463"/>
      <c r="L67" s="463"/>
      <c r="M67" s="464"/>
      <c r="N67" s="471"/>
      <c r="O67" s="472"/>
      <c r="P67" s="472"/>
      <c r="Q67" s="472"/>
      <c r="R67" s="472"/>
      <c r="S67" s="521"/>
    </row>
    <row r="68" spans="1:19" ht="15" customHeight="1" thickBot="1" x14ac:dyDescent="0.3">
      <c r="A68" s="297"/>
      <c r="B68" s="465"/>
      <c r="C68" s="466"/>
      <c r="D68" s="466"/>
      <c r="E68" s="466"/>
      <c r="F68" s="466"/>
      <c r="G68" s="466"/>
      <c r="H68" s="466"/>
      <c r="I68" s="466"/>
      <c r="J68" s="466"/>
      <c r="K68" s="466"/>
      <c r="L68" s="466"/>
      <c r="M68" s="467"/>
      <c r="N68" s="474"/>
      <c r="O68" s="475"/>
      <c r="P68" s="475"/>
      <c r="Q68" s="475"/>
      <c r="R68" s="475"/>
      <c r="S68" s="522"/>
    </row>
    <row r="69" spans="1:19" ht="15" customHeight="1" x14ac:dyDescent="0.25">
      <c r="A69" s="433"/>
      <c r="B69" s="434"/>
      <c r="C69" s="434"/>
      <c r="D69" s="434"/>
      <c r="E69" s="434"/>
      <c r="F69" s="434"/>
      <c r="G69" s="434"/>
      <c r="H69" s="434"/>
      <c r="I69" s="434"/>
      <c r="J69" s="434"/>
      <c r="K69" s="434"/>
      <c r="L69" s="434"/>
      <c r="M69" s="434"/>
      <c r="N69" s="434"/>
      <c r="O69" s="434"/>
      <c r="P69" s="434"/>
      <c r="Q69" s="434"/>
      <c r="R69" s="434"/>
      <c r="S69" s="435"/>
    </row>
    <row r="70" spans="1:19" ht="20.100000000000001" customHeight="1" x14ac:dyDescent="0.25">
      <c r="A70" s="218" t="s">
        <v>66</v>
      </c>
      <c r="B70" s="219"/>
      <c r="C70" s="219"/>
      <c r="D70" s="219"/>
      <c r="E70" s="219"/>
      <c r="F70" s="219"/>
      <c r="G70" s="219"/>
      <c r="H70" s="219"/>
      <c r="I70" s="219"/>
      <c r="J70" s="32"/>
      <c r="K70" s="445" t="s">
        <v>67</v>
      </c>
      <c r="L70" s="239"/>
      <c r="M70" s="239"/>
      <c r="N70" s="239"/>
      <c r="O70" s="239"/>
      <c r="P70" s="239"/>
      <c r="Q70" s="239"/>
      <c r="R70" s="239"/>
      <c r="S70" s="240"/>
    </row>
    <row r="71" spans="1:19" ht="15" customHeight="1" x14ac:dyDescent="0.25">
      <c r="A71" s="296" t="s">
        <v>142</v>
      </c>
      <c r="B71" s="418" t="s">
        <v>68</v>
      </c>
      <c r="C71" s="419"/>
      <c r="D71" s="419"/>
      <c r="E71" s="419"/>
      <c r="F71" s="420"/>
      <c r="G71" s="439">
        <f>Z2_ZPI!G37</f>
        <v>14</v>
      </c>
      <c r="H71" s="440"/>
      <c r="I71" s="441"/>
      <c r="J71" s="383"/>
      <c r="K71" s="424" t="s">
        <v>143</v>
      </c>
      <c r="L71" s="427" t="s">
        <v>496</v>
      </c>
      <c r="M71" s="428"/>
      <c r="N71" s="428"/>
      <c r="O71" s="428"/>
      <c r="P71" s="428"/>
      <c r="Q71" s="428"/>
      <c r="R71" s="428"/>
      <c r="S71" s="429"/>
    </row>
    <row r="72" spans="1:19" ht="15" customHeight="1" x14ac:dyDescent="0.25">
      <c r="A72" s="296"/>
      <c r="B72" s="421" t="s">
        <v>69</v>
      </c>
      <c r="C72" s="422"/>
      <c r="D72" s="422"/>
      <c r="E72" s="422"/>
      <c r="F72" s="423"/>
      <c r="G72" s="415">
        <f>SUM(G73:I83)</f>
        <v>14</v>
      </c>
      <c r="H72" s="416"/>
      <c r="I72" s="417"/>
      <c r="J72" s="383"/>
      <c r="K72" s="425"/>
      <c r="L72" s="671" t="s">
        <v>70</v>
      </c>
      <c r="M72" s="672"/>
      <c r="N72" s="672"/>
      <c r="O72" s="672"/>
      <c r="P72" s="672"/>
      <c r="Q72" s="672"/>
      <c r="R72" s="672"/>
      <c r="S72" s="673"/>
    </row>
    <row r="73" spans="1:19" ht="15" customHeight="1" x14ac:dyDescent="0.25">
      <c r="A73" s="296"/>
      <c r="B73" s="385" t="s">
        <v>70</v>
      </c>
      <c r="C73" s="386"/>
      <c r="D73" s="386"/>
      <c r="E73" s="386"/>
      <c r="F73" s="387"/>
      <c r="G73" s="412">
        <v>6</v>
      </c>
      <c r="H73" s="413"/>
      <c r="I73" s="414"/>
      <c r="J73" s="383"/>
      <c r="K73" s="425"/>
      <c r="L73" s="671" t="s">
        <v>94</v>
      </c>
      <c r="M73" s="672"/>
      <c r="N73" s="672"/>
      <c r="O73" s="672"/>
      <c r="P73" s="672"/>
      <c r="Q73" s="672"/>
      <c r="R73" s="672"/>
      <c r="S73" s="673"/>
    </row>
    <row r="74" spans="1:19" ht="15" customHeight="1" x14ac:dyDescent="0.25">
      <c r="A74" s="296"/>
      <c r="B74" s="385" t="s">
        <v>71</v>
      </c>
      <c r="C74" s="386"/>
      <c r="D74" s="386"/>
      <c r="E74" s="386"/>
      <c r="F74" s="387"/>
      <c r="G74" s="412"/>
      <c r="H74" s="413"/>
      <c r="I74" s="414"/>
      <c r="J74" s="383"/>
      <c r="K74" s="425"/>
      <c r="L74" s="671" t="s">
        <v>101</v>
      </c>
      <c r="M74" s="672"/>
      <c r="N74" s="672"/>
      <c r="O74" s="672"/>
      <c r="P74" s="672"/>
      <c r="Q74" s="672"/>
      <c r="R74" s="672"/>
      <c r="S74" s="673"/>
    </row>
    <row r="75" spans="1:19" ht="15" customHeight="1" x14ac:dyDescent="0.25">
      <c r="A75" s="296"/>
      <c r="B75" s="385" t="s">
        <v>72</v>
      </c>
      <c r="C75" s="386"/>
      <c r="D75" s="386"/>
      <c r="E75" s="386"/>
      <c r="F75" s="387"/>
      <c r="G75" s="412"/>
      <c r="H75" s="413"/>
      <c r="I75" s="414"/>
      <c r="J75" s="383"/>
      <c r="K75" s="425"/>
      <c r="L75" s="671" t="s">
        <v>104</v>
      </c>
      <c r="M75" s="672"/>
      <c r="N75" s="672"/>
      <c r="O75" s="672"/>
      <c r="P75" s="672"/>
      <c r="Q75" s="672"/>
      <c r="R75" s="672"/>
      <c r="S75" s="673"/>
    </row>
    <row r="76" spans="1:19" ht="15" customHeight="1" x14ac:dyDescent="0.25">
      <c r="A76" s="296"/>
      <c r="B76" s="385" t="s">
        <v>73</v>
      </c>
      <c r="C76" s="386"/>
      <c r="D76" s="386"/>
      <c r="E76" s="386"/>
      <c r="F76" s="387"/>
      <c r="G76" s="412">
        <v>8</v>
      </c>
      <c r="H76" s="413"/>
      <c r="I76" s="414"/>
      <c r="J76" s="383"/>
      <c r="K76" s="425"/>
      <c r="L76" s="671" t="s">
        <v>120</v>
      </c>
      <c r="M76" s="672"/>
      <c r="N76" s="672"/>
      <c r="O76" s="672"/>
      <c r="P76" s="672"/>
      <c r="Q76" s="672"/>
      <c r="R76" s="672"/>
      <c r="S76" s="673"/>
    </row>
    <row r="77" spans="1:19" ht="15" customHeight="1" x14ac:dyDescent="0.25">
      <c r="A77" s="296"/>
      <c r="B77" s="385" t="s">
        <v>74</v>
      </c>
      <c r="C77" s="386"/>
      <c r="D77" s="386"/>
      <c r="E77" s="386"/>
      <c r="F77" s="387"/>
      <c r="G77" s="412"/>
      <c r="H77" s="413"/>
      <c r="I77" s="414"/>
      <c r="J77" s="383"/>
      <c r="K77" s="425"/>
      <c r="L77" s="671" t="s">
        <v>124</v>
      </c>
      <c r="M77" s="672"/>
      <c r="N77" s="672"/>
      <c r="O77" s="672"/>
      <c r="P77" s="672"/>
      <c r="Q77" s="672"/>
      <c r="R77" s="672"/>
      <c r="S77" s="673"/>
    </row>
    <row r="78" spans="1:19" ht="15" customHeight="1" x14ac:dyDescent="0.25">
      <c r="A78" s="296"/>
      <c r="B78" s="385" t="s">
        <v>75</v>
      </c>
      <c r="C78" s="386"/>
      <c r="D78" s="386"/>
      <c r="E78" s="386"/>
      <c r="F78" s="387"/>
      <c r="G78" s="412"/>
      <c r="H78" s="413"/>
      <c r="I78" s="414"/>
      <c r="J78" s="383"/>
      <c r="K78" s="425"/>
      <c r="L78" s="671"/>
      <c r="M78" s="672"/>
      <c r="N78" s="672"/>
      <c r="O78" s="672"/>
      <c r="P78" s="672"/>
      <c r="Q78" s="672"/>
      <c r="R78" s="672"/>
      <c r="S78" s="673"/>
    </row>
    <row r="79" spans="1:19" ht="15" customHeight="1" x14ac:dyDescent="0.25">
      <c r="A79" s="296"/>
      <c r="B79" s="385" t="s">
        <v>76</v>
      </c>
      <c r="C79" s="386"/>
      <c r="D79" s="386"/>
      <c r="E79" s="386"/>
      <c r="F79" s="387"/>
      <c r="G79" s="412"/>
      <c r="H79" s="413"/>
      <c r="I79" s="414"/>
      <c r="J79" s="383"/>
      <c r="K79" s="426"/>
      <c r="L79" s="409"/>
      <c r="M79" s="410"/>
      <c r="N79" s="410"/>
      <c r="O79" s="410"/>
      <c r="P79" s="410"/>
      <c r="Q79" s="410"/>
      <c r="R79" s="410"/>
      <c r="S79" s="411"/>
    </row>
    <row r="80" spans="1:19" ht="15" customHeight="1" x14ac:dyDescent="0.25">
      <c r="A80" s="296"/>
      <c r="B80" s="385" t="s">
        <v>77</v>
      </c>
      <c r="C80" s="386"/>
      <c r="D80" s="386"/>
      <c r="E80" s="386"/>
      <c r="F80" s="387"/>
      <c r="G80" s="412"/>
      <c r="H80" s="413"/>
      <c r="I80" s="414"/>
      <c r="J80" s="383"/>
      <c r="K80" s="424" t="s">
        <v>144</v>
      </c>
      <c r="L80" s="427" t="s">
        <v>497</v>
      </c>
      <c r="M80" s="428"/>
      <c r="N80" s="428"/>
      <c r="O80" s="428"/>
      <c r="P80" s="428"/>
      <c r="Q80" s="428"/>
      <c r="R80" s="428"/>
      <c r="S80" s="429"/>
    </row>
    <row r="81" spans="1:19" ht="15" customHeight="1" x14ac:dyDescent="0.25">
      <c r="A81" s="296"/>
      <c r="B81" s="385" t="s">
        <v>78</v>
      </c>
      <c r="C81" s="386"/>
      <c r="D81" s="386"/>
      <c r="E81" s="386"/>
      <c r="F81" s="387"/>
      <c r="G81" s="412"/>
      <c r="H81" s="413"/>
      <c r="I81" s="414"/>
      <c r="J81" s="383"/>
      <c r="K81" s="425"/>
      <c r="L81" s="671" t="s">
        <v>93</v>
      </c>
      <c r="M81" s="672"/>
      <c r="N81" s="672"/>
      <c r="O81" s="672"/>
      <c r="P81" s="672"/>
      <c r="Q81" s="672"/>
      <c r="R81" s="672"/>
      <c r="S81" s="673"/>
    </row>
    <row r="82" spans="1:19" ht="15" customHeight="1" x14ac:dyDescent="0.25">
      <c r="A82" s="296"/>
      <c r="B82" s="385" t="s">
        <v>79</v>
      </c>
      <c r="C82" s="386"/>
      <c r="D82" s="386"/>
      <c r="E82" s="386"/>
      <c r="F82" s="387"/>
      <c r="G82" s="412"/>
      <c r="H82" s="413"/>
      <c r="I82" s="414"/>
      <c r="J82" s="383"/>
      <c r="K82" s="425"/>
      <c r="L82" s="671" t="s">
        <v>100</v>
      </c>
      <c r="M82" s="672"/>
      <c r="N82" s="672"/>
      <c r="O82" s="672"/>
      <c r="P82" s="672"/>
      <c r="Q82" s="672"/>
      <c r="R82" s="672"/>
      <c r="S82" s="673"/>
    </row>
    <row r="83" spans="1:19" ht="15" customHeight="1" x14ac:dyDescent="0.25">
      <c r="A83" s="296"/>
      <c r="B83" s="385" t="s">
        <v>80</v>
      </c>
      <c r="C83" s="386"/>
      <c r="D83" s="386"/>
      <c r="E83" s="386"/>
      <c r="F83" s="387"/>
      <c r="G83" s="412"/>
      <c r="H83" s="413"/>
      <c r="I83" s="414"/>
      <c r="J83" s="383"/>
      <c r="K83" s="425"/>
      <c r="L83" s="671" t="s">
        <v>120</v>
      </c>
      <c r="M83" s="672"/>
      <c r="N83" s="672"/>
      <c r="O83" s="672"/>
      <c r="P83" s="672"/>
      <c r="Q83" s="672"/>
      <c r="R83" s="672"/>
      <c r="S83" s="673"/>
    </row>
    <row r="84" spans="1:19" ht="15" customHeight="1" x14ac:dyDescent="0.25">
      <c r="A84" s="296"/>
      <c r="B84" s="442" t="s">
        <v>81</v>
      </c>
      <c r="C84" s="443"/>
      <c r="D84" s="443"/>
      <c r="E84" s="443"/>
      <c r="F84" s="444"/>
      <c r="G84" s="439">
        <f>Z2_ZPI!H37</f>
        <v>36</v>
      </c>
      <c r="H84" s="440"/>
      <c r="I84" s="441"/>
      <c r="J84" s="383"/>
      <c r="K84" s="425"/>
      <c r="L84" s="671"/>
      <c r="M84" s="672"/>
      <c r="N84" s="672"/>
      <c r="O84" s="672"/>
      <c r="P84" s="672"/>
      <c r="Q84" s="672"/>
      <c r="R84" s="672"/>
      <c r="S84" s="673"/>
    </row>
    <row r="85" spans="1:19" ht="15" customHeight="1" x14ac:dyDescent="0.25">
      <c r="A85" s="296"/>
      <c r="B85" s="452" t="s">
        <v>146</v>
      </c>
      <c r="C85" s="453"/>
      <c r="D85" s="453"/>
      <c r="E85" s="453"/>
      <c r="F85" s="454"/>
      <c r="G85" s="415">
        <f>SUM(G84,G71)</f>
        <v>50</v>
      </c>
      <c r="H85" s="416"/>
      <c r="I85" s="417"/>
      <c r="J85" s="384"/>
      <c r="K85" s="426"/>
      <c r="L85" s="409"/>
      <c r="M85" s="410"/>
      <c r="N85" s="410"/>
      <c r="O85" s="410"/>
      <c r="P85" s="410"/>
      <c r="Q85" s="410"/>
      <c r="R85" s="410"/>
      <c r="S85" s="411"/>
    </row>
    <row r="86" spans="1:19" ht="15" customHeight="1" x14ac:dyDescent="0.25">
      <c r="A86" s="336"/>
      <c r="B86" s="337"/>
      <c r="C86" s="337"/>
      <c r="D86" s="337"/>
      <c r="E86" s="337"/>
      <c r="F86" s="337"/>
      <c r="G86" s="337"/>
      <c r="H86" s="337"/>
      <c r="I86" s="337"/>
      <c r="J86" s="337"/>
      <c r="K86" s="337"/>
      <c r="L86" s="337"/>
      <c r="M86" s="337"/>
      <c r="N86" s="337"/>
      <c r="O86" s="337"/>
      <c r="P86" s="337"/>
      <c r="Q86" s="337"/>
      <c r="R86" s="337"/>
      <c r="S86" s="338"/>
    </row>
    <row r="87" spans="1:19" ht="20.100000000000001" customHeight="1" x14ac:dyDescent="0.25">
      <c r="A87" s="380" t="s">
        <v>82</v>
      </c>
      <c r="B87" s="381"/>
      <c r="C87" s="381"/>
      <c r="D87" s="381"/>
      <c r="E87" s="381"/>
      <c r="F87" s="381"/>
      <c r="G87" s="381"/>
      <c r="H87" s="381"/>
      <c r="I87" s="381"/>
      <c r="J87" s="381"/>
      <c r="K87" s="381"/>
      <c r="L87" s="381"/>
      <c r="M87" s="381"/>
      <c r="N87" s="381"/>
      <c r="O87" s="381"/>
      <c r="P87" s="381"/>
      <c r="Q87" s="381"/>
      <c r="R87" s="381"/>
      <c r="S87" s="382"/>
    </row>
    <row r="88" spans="1:19" ht="15" customHeight="1" x14ac:dyDescent="0.25">
      <c r="A88" s="322" t="s">
        <v>141</v>
      </c>
      <c r="B88" s="323" t="s">
        <v>83</v>
      </c>
      <c r="C88" s="324"/>
      <c r="D88" s="324"/>
      <c r="E88" s="325"/>
      <c r="F88" s="323" t="str">
        <f>Z2_ZPI!E37</f>
        <v>zaliczenie</v>
      </c>
      <c r="G88" s="324"/>
      <c r="H88" s="324"/>
      <c r="I88" s="325"/>
      <c r="J88" s="326"/>
      <c r="K88" s="339" t="s">
        <v>84</v>
      </c>
      <c r="L88" s="333" t="s">
        <v>85</v>
      </c>
      <c r="M88" s="334"/>
      <c r="N88" s="334"/>
      <c r="O88" s="334"/>
      <c r="P88" s="334"/>
      <c r="Q88" s="334"/>
      <c r="R88" s="334"/>
      <c r="S88" s="335"/>
    </row>
    <row r="89" spans="1:19" ht="15" customHeight="1" x14ac:dyDescent="0.25">
      <c r="A89" s="322"/>
      <c r="B89" s="327" t="s">
        <v>566</v>
      </c>
      <c r="C89" s="328"/>
      <c r="D89" s="328"/>
      <c r="E89" s="329"/>
      <c r="F89" s="327" t="s">
        <v>86</v>
      </c>
      <c r="G89" s="328"/>
      <c r="H89" s="328"/>
      <c r="I89" s="329"/>
      <c r="J89" s="326"/>
      <c r="K89" s="339"/>
      <c r="L89" s="330" t="s">
        <v>232</v>
      </c>
      <c r="M89" s="331"/>
      <c r="N89" s="331"/>
      <c r="O89" s="331"/>
      <c r="P89" s="331"/>
      <c r="Q89" s="331"/>
      <c r="R89" s="331"/>
      <c r="S89" s="332"/>
    </row>
    <row r="90" spans="1:19" ht="15" customHeight="1" x14ac:dyDescent="0.25">
      <c r="A90" s="322"/>
      <c r="B90" s="348" t="s">
        <v>102</v>
      </c>
      <c r="C90" s="349"/>
      <c r="D90" s="349"/>
      <c r="E90" s="350"/>
      <c r="F90" s="351">
        <v>100</v>
      </c>
      <c r="G90" s="352"/>
      <c r="H90" s="352"/>
      <c r="I90" s="353"/>
      <c r="J90" s="326"/>
      <c r="K90" s="339"/>
      <c r="L90" s="330" t="s">
        <v>233</v>
      </c>
      <c r="M90" s="331"/>
      <c r="N90" s="331"/>
      <c r="O90" s="331"/>
      <c r="P90" s="331"/>
      <c r="Q90" s="331"/>
      <c r="R90" s="331"/>
      <c r="S90" s="332"/>
    </row>
    <row r="91" spans="1:19" ht="15" customHeight="1" x14ac:dyDescent="0.25">
      <c r="A91" s="322"/>
      <c r="B91" s="348"/>
      <c r="C91" s="349"/>
      <c r="D91" s="349"/>
      <c r="E91" s="350"/>
      <c r="F91" s="351"/>
      <c r="G91" s="352"/>
      <c r="H91" s="352"/>
      <c r="I91" s="353"/>
      <c r="J91" s="326"/>
      <c r="K91" s="339"/>
      <c r="L91" s="330" t="s">
        <v>87</v>
      </c>
      <c r="M91" s="331"/>
      <c r="N91" s="331"/>
      <c r="O91" s="331"/>
      <c r="P91" s="331"/>
      <c r="Q91" s="331"/>
      <c r="R91" s="331"/>
      <c r="S91" s="332"/>
    </row>
    <row r="92" spans="1:19" ht="15" customHeight="1" x14ac:dyDescent="0.25">
      <c r="A92" s="322"/>
      <c r="B92" s="348"/>
      <c r="C92" s="349"/>
      <c r="D92" s="349"/>
      <c r="E92" s="350"/>
      <c r="F92" s="351"/>
      <c r="G92" s="352"/>
      <c r="H92" s="352"/>
      <c r="I92" s="353"/>
      <c r="J92" s="326"/>
      <c r="K92" s="339"/>
      <c r="L92" s="330" t="s">
        <v>234</v>
      </c>
      <c r="M92" s="331"/>
      <c r="N92" s="331"/>
      <c r="O92" s="331"/>
      <c r="P92" s="331"/>
      <c r="Q92" s="331"/>
      <c r="R92" s="331"/>
      <c r="S92" s="332"/>
    </row>
    <row r="93" spans="1:19" ht="15" customHeight="1" x14ac:dyDescent="0.25">
      <c r="A93" s="322"/>
      <c r="B93" s="348"/>
      <c r="C93" s="349"/>
      <c r="D93" s="349"/>
      <c r="E93" s="350"/>
      <c r="F93" s="351"/>
      <c r="G93" s="352"/>
      <c r="H93" s="352"/>
      <c r="I93" s="353"/>
      <c r="J93" s="326"/>
      <c r="K93" s="339"/>
      <c r="L93" s="330" t="s">
        <v>88</v>
      </c>
      <c r="M93" s="331"/>
      <c r="N93" s="331"/>
      <c r="O93" s="331"/>
      <c r="P93" s="331"/>
      <c r="Q93" s="331"/>
      <c r="R93" s="331"/>
      <c r="S93" s="332"/>
    </row>
    <row r="94" spans="1:19" ht="15" customHeight="1" x14ac:dyDescent="0.25">
      <c r="A94" s="322"/>
      <c r="B94" s="348"/>
      <c r="C94" s="349"/>
      <c r="D94" s="349"/>
      <c r="E94" s="350"/>
      <c r="F94" s="351"/>
      <c r="G94" s="352"/>
      <c r="H94" s="352"/>
      <c r="I94" s="353"/>
      <c r="J94" s="326"/>
      <c r="K94" s="339"/>
      <c r="L94" s="330" t="s">
        <v>733</v>
      </c>
      <c r="M94" s="331"/>
      <c r="N94" s="331"/>
      <c r="O94" s="331"/>
      <c r="P94" s="331"/>
      <c r="Q94" s="331"/>
      <c r="R94" s="331"/>
      <c r="S94" s="332"/>
    </row>
    <row r="95" spans="1:19" ht="15" customHeight="1" x14ac:dyDescent="0.25">
      <c r="A95" s="336"/>
      <c r="B95" s="337"/>
      <c r="C95" s="337"/>
      <c r="D95" s="337"/>
      <c r="E95" s="337"/>
      <c r="F95" s="337"/>
      <c r="G95" s="337"/>
      <c r="H95" s="337"/>
      <c r="I95" s="337"/>
      <c r="J95" s="337"/>
      <c r="K95" s="337"/>
      <c r="L95" s="337"/>
      <c r="M95" s="337"/>
      <c r="N95" s="337"/>
      <c r="O95" s="337"/>
      <c r="P95" s="337"/>
      <c r="Q95" s="337"/>
      <c r="R95" s="337"/>
      <c r="S95" s="338"/>
    </row>
    <row r="96" spans="1:19" ht="20.100000000000001" customHeight="1" x14ac:dyDescent="0.25">
      <c r="A96" s="388" t="s">
        <v>140</v>
      </c>
      <c r="B96" s="340" t="s">
        <v>89</v>
      </c>
      <c r="C96" s="340"/>
      <c r="D96" s="340"/>
      <c r="E96" s="340"/>
      <c r="F96" s="340"/>
      <c r="G96" s="340"/>
      <c r="H96" s="340"/>
      <c r="I96" s="340"/>
      <c r="J96" s="340"/>
      <c r="K96" s="340"/>
      <c r="L96" s="340"/>
      <c r="M96" s="340"/>
      <c r="N96" s="340"/>
      <c r="O96" s="340"/>
      <c r="P96" s="340"/>
      <c r="Q96" s="340"/>
      <c r="R96" s="340"/>
      <c r="S96" s="341"/>
    </row>
    <row r="97" spans="1:19" ht="15" customHeight="1" x14ac:dyDescent="0.25">
      <c r="A97" s="388"/>
      <c r="B97" s="342" t="s">
        <v>567</v>
      </c>
      <c r="C97" s="342"/>
      <c r="D97" s="342"/>
      <c r="E97" s="342"/>
      <c r="F97" s="342"/>
      <c r="G97" s="342"/>
      <c r="H97" s="342"/>
      <c r="I97" s="342"/>
      <c r="J97" s="342"/>
      <c r="K97" s="342"/>
      <c r="L97" s="342"/>
      <c r="M97" s="342"/>
      <c r="N97" s="342"/>
      <c r="O97" s="342"/>
      <c r="P97" s="342"/>
      <c r="Q97" s="342"/>
      <c r="R97" s="342"/>
      <c r="S97" s="343"/>
    </row>
    <row r="98" spans="1:19" ht="255.75" customHeight="1" x14ac:dyDescent="0.25">
      <c r="A98" s="388"/>
      <c r="B98" s="357" t="s">
        <v>358</v>
      </c>
      <c r="C98" s="357"/>
      <c r="D98" s="357"/>
      <c r="E98" s="357"/>
      <c r="F98" s="357"/>
      <c r="G98" s="357"/>
      <c r="H98" s="357"/>
      <c r="I98" s="357"/>
      <c r="J98" s="357"/>
      <c r="K98" s="357"/>
      <c r="L98" s="357"/>
      <c r="M98" s="357"/>
      <c r="N98" s="357"/>
      <c r="O98" s="357"/>
      <c r="P98" s="357"/>
      <c r="Q98" s="357"/>
      <c r="R98" s="357"/>
      <c r="S98" s="358"/>
    </row>
    <row r="99" spans="1:19" ht="15" customHeight="1" x14ac:dyDescent="0.25">
      <c r="A99" s="388"/>
      <c r="B99" s="346" t="s">
        <v>90</v>
      </c>
      <c r="C99" s="346"/>
      <c r="D99" s="346"/>
      <c r="E99" s="346"/>
      <c r="F99" s="346"/>
      <c r="G99" s="346"/>
      <c r="H99" s="346"/>
      <c r="I99" s="346"/>
      <c r="J99" s="346"/>
      <c r="K99" s="346"/>
      <c r="L99" s="346"/>
      <c r="M99" s="346"/>
      <c r="N99" s="346"/>
      <c r="O99" s="346"/>
      <c r="P99" s="346"/>
      <c r="Q99" s="346"/>
      <c r="R99" s="346"/>
      <c r="S99" s="347"/>
    </row>
    <row r="100" spans="1:19" ht="95.25" customHeight="1" x14ac:dyDescent="0.25">
      <c r="A100" s="388"/>
      <c r="B100" s="357" t="s">
        <v>350</v>
      </c>
      <c r="C100" s="357"/>
      <c r="D100" s="357"/>
      <c r="E100" s="357"/>
      <c r="F100" s="357"/>
      <c r="G100" s="357"/>
      <c r="H100" s="357"/>
      <c r="I100" s="357"/>
      <c r="J100" s="357"/>
      <c r="K100" s="357"/>
      <c r="L100" s="357"/>
      <c r="M100" s="357"/>
      <c r="N100" s="357"/>
      <c r="O100" s="357"/>
      <c r="P100" s="357"/>
      <c r="Q100" s="357"/>
      <c r="R100" s="357"/>
      <c r="S100" s="358"/>
    </row>
    <row r="101" spans="1:19" ht="15" customHeight="1" x14ac:dyDescent="0.25">
      <c r="A101" s="388"/>
      <c r="B101" s="346" t="s">
        <v>91</v>
      </c>
      <c r="C101" s="346"/>
      <c r="D101" s="346"/>
      <c r="E101" s="346"/>
      <c r="F101" s="346"/>
      <c r="G101" s="346"/>
      <c r="H101" s="346"/>
      <c r="I101" s="346"/>
      <c r="J101" s="346"/>
      <c r="K101" s="346"/>
      <c r="L101" s="346"/>
      <c r="M101" s="346"/>
      <c r="N101" s="346"/>
      <c r="O101" s="346"/>
      <c r="P101" s="346"/>
      <c r="Q101" s="346"/>
      <c r="R101" s="346"/>
      <c r="S101" s="347"/>
    </row>
    <row r="102" spans="1:19" ht="45.75" customHeight="1" x14ac:dyDescent="0.25">
      <c r="A102" s="388"/>
      <c r="B102" s="357" t="s">
        <v>351</v>
      </c>
      <c r="C102" s="357"/>
      <c r="D102" s="357"/>
      <c r="E102" s="357"/>
      <c r="F102" s="357"/>
      <c r="G102" s="357"/>
      <c r="H102" s="357"/>
      <c r="I102" s="357"/>
      <c r="J102" s="357"/>
      <c r="K102" s="357"/>
      <c r="L102" s="357"/>
      <c r="M102" s="357"/>
      <c r="N102" s="357"/>
      <c r="O102" s="357"/>
      <c r="P102" s="357"/>
      <c r="Q102" s="357"/>
      <c r="R102" s="357"/>
      <c r="S102" s="35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bVTwbUEX8pYd5sL3oA3dWtQ3FqNGXwowVPDwrUpqCI+K/FBrO39x0yCRupZv/dKAZDyCpabmZN83+iE9PPO7bw==" saltValue="U8V/GxRYz2Mehz3b1hMJL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2EEC7672-42B5-48E1-A3EF-26DF7953584A}">
      <formula1>ZAL</formula1>
    </dataValidation>
    <dataValidation type="list" allowBlank="1" showInputMessage="1" showErrorMessage="1" sqref="L7" xr:uid="{698D955B-2399-40B3-896D-E565D81CE605}">
      <formula1>STATUS</formula1>
    </dataValidation>
    <dataValidation type="list" allowBlank="1" showInputMessage="1" showErrorMessage="1" sqref="L72:L79" xr:uid="{148A5E5A-76B2-4795-A148-11BFC8F29021}">
      <formula1>METODY</formula1>
    </dataValidation>
    <dataValidation type="list" allowBlank="1" showInputMessage="1" showErrorMessage="1" sqref="L81:L85" xr:uid="{EDE1C0D9-40DE-403D-8FFF-123EFA4F9C8A}">
      <formula1>PRAC_STUD</formula1>
    </dataValidation>
    <dataValidation type="list" allowBlank="1" showInputMessage="1" showErrorMessage="1" sqref="N14:S33" xr:uid="{8E3A7DD5-22BB-410F-B835-9B8D0CEFA37C}">
      <formula1>KEW_Z2</formula1>
    </dataValidation>
    <dataValidation type="list" allowBlank="1" showInputMessage="1" showErrorMessage="1" sqref="N34:S53" xr:uid="{A96391DE-4D8E-4046-9899-9E1A96F92A0D}">
      <formula1>KEU_Z2</formula1>
    </dataValidation>
    <dataValidation type="list" allowBlank="1" showInputMessage="1" showErrorMessage="1" sqref="N54:S68" xr:uid="{FB44DF99-387E-4413-9403-CAE486BE10B4}">
      <formula1>KEK_Z2</formula1>
    </dataValidation>
  </dataValidations>
  <hyperlinks>
    <hyperlink ref="O13" r:id="rId1" xr:uid="{DF02AB65-DC00-41C8-BFE4-3C5822803727}"/>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388F6-072C-4383-8CA5-CA29DDF1E13C}">
  <sheetPr codeName="Arkusz32">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Z2_ZPI!B36</f>
        <v>Moduł Z2/7</v>
      </c>
      <c r="B3" s="392"/>
      <c r="C3" s="392"/>
      <c r="D3" s="396" t="str">
        <f>Z2_ZPI!C36</f>
        <v>Kompetencje w zarządzaniu (1)</v>
      </c>
      <c r="E3" s="397"/>
      <c r="F3" s="397"/>
      <c r="G3" s="397"/>
      <c r="H3" s="397"/>
      <c r="I3" s="398"/>
      <c r="J3" s="3"/>
      <c r="K3" s="3"/>
      <c r="L3" s="4"/>
      <c r="M3" s="4"/>
      <c r="N3" s="4"/>
      <c r="O3" s="4"/>
      <c r="P3" s="4"/>
      <c r="Q3" s="4"/>
      <c r="R3" s="4"/>
    </row>
    <row r="4" spans="1:19" ht="18.75" thickBot="1" x14ac:dyDescent="0.3">
      <c r="A4" s="290" t="s">
        <v>56</v>
      </c>
      <c r="B4" s="290"/>
      <c r="C4" s="290"/>
      <c r="D4" s="393" t="str">
        <f>Z2_ZPI!B38</f>
        <v>Kurs 7.2.</v>
      </c>
      <c r="E4" s="394"/>
      <c r="F4" s="394"/>
      <c r="G4" s="394"/>
      <c r="H4" s="394"/>
      <c r="I4" s="395"/>
      <c r="J4" s="3"/>
      <c r="K4" s="3"/>
      <c r="L4" s="4"/>
      <c r="M4" s="4"/>
      <c r="N4" s="4"/>
      <c r="O4" s="4"/>
      <c r="P4" s="4"/>
      <c r="Q4" s="4"/>
      <c r="R4" s="4"/>
    </row>
    <row r="5" spans="1:19" ht="23.25" thickBot="1" x14ac:dyDescent="0.3">
      <c r="A5" s="291" t="s">
        <v>57</v>
      </c>
      <c r="B5" s="291"/>
      <c r="C5" s="291"/>
      <c r="D5" s="292" t="str">
        <f>Z2_ZPI!C38</f>
        <v>Język obcy w biznesie</v>
      </c>
      <c r="E5" s="292"/>
      <c r="F5" s="292"/>
      <c r="G5" s="292"/>
      <c r="H5" s="292"/>
      <c r="I5" s="292"/>
      <c r="J5" s="292"/>
      <c r="K5" s="292"/>
      <c r="L5" s="293" t="s">
        <v>42</v>
      </c>
      <c r="M5" s="293"/>
      <c r="N5" s="72">
        <f>Z2_ZPI!D38</f>
        <v>2</v>
      </c>
      <c r="O5" s="293" t="s">
        <v>43</v>
      </c>
      <c r="P5" s="293"/>
      <c r="Q5" s="294" t="str">
        <f>Z2_ZPI!F36</f>
        <v>dr M. Bzunek</v>
      </c>
      <c r="R5" s="294"/>
      <c r="S5" s="29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(7)'!G6</f>
        <v>I</v>
      </c>
      <c r="H7" s="135" t="s">
        <v>47</v>
      </c>
      <c r="I7" s="40">
        <f>'M (7)'!I6</f>
        <v>2</v>
      </c>
      <c r="J7" s="213" t="s">
        <v>230</v>
      </c>
      <c r="K7" s="214"/>
      <c r="L7" s="400" t="s">
        <v>48</v>
      </c>
      <c r="M7" s="401"/>
      <c r="N7" s="7" t="s">
        <v>49</v>
      </c>
      <c r="O7" s="314" t="s">
        <v>564</v>
      </c>
      <c r="P7" s="314"/>
      <c r="Q7" s="315" t="s">
        <v>51</v>
      </c>
      <c r="R7" s="315"/>
      <c r="S7" s="73">
        <f>Z2_ZPI!G38</f>
        <v>24</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18" t="s">
        <v>59</v>
      </c>
      <c r="B10" s="219"/>
      <c r="C10" s="219"/>
      <c r="D10" s="219"/>
      <c r="E10" s="219"/>
      <c r="F10" s="219"/>
      <c r="G10" s="219"/>
      <c r="H10" s="219"/>
      <c r="I10" s="219"/>
      <c r="J10" s="219"/>
      <c r="K10" s="219"/>
      <c r="L10" s="219"/>
      <c r="M10" s="219"/>
      <c r="N10" s="219"/>
      <c r="O10" s="219"/>
      <c r="P10" s="219"/>
      <c r="Q10" s="219"/>
      <c r="R10" s="219"/>
      <c r="S10" s="220"/>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295" t="s">
        <v>63</v>
      </c>
      <c r="B14" s="650" t="s">
        <v>562</v>
      </c>
      <c r="C14" s="651"/>
      <c r="D14" s="651"/>
      <c r="E14" s="651"/>
      <c r="F14" s="651"/>
      <c r="G14" s="651"/>
      <c r="H14" s="651"/>
      <c r="I14" s="651"/>
      <c r="J14" s="651"/>
      <c r="K14" s="651"/>
      <c r="L14" s="651"/>
      <c r="M14" s="652"/>
      <c r="N14" s="653" t="s">
        <v>163</v>
      </c>
      <c r="O14" s="654"/>
      <c r="P14" s="654"/>
      <c r="Q14" s="654"/>
      <c r="R14" s="654"/>
      <c r="S14" s="655"/>
    </row>
    <row r="15" spans="1:19" ht="15" customHeight="1" x14ac:dyDescent="0.25">
      <c r="A15" s="296"/>
      <c r="B15" s="462"/>
      <c r="C15" s="463"/>
      <c r="D15" s="463"/>
      <c r="E15" s="463"/>
      <c r="F15" s="463"/>
      <c r="G15" s="463"/>
      <c r="H15" s="463"/>
      <c r="I15" s="463"/>
      <c r="J15" s="463"/>
      <c r="K15" s="463"/>
      <c r="L15" s="463"/>
      <c r="M15" s="464"/>
      <c r="N15" s="471"/>
      <c r="O15" s="472"/>
      <c r="P15" s="472"/>
      <c r="Q15" s="472"/>
      <c r="R15" s="472"/>
      <c r="S15" s="473"/>
    </row>
    <row r="16" spans="1:19" ht="15" customHeight="1" x14ac:dyDescent="0.25">
      <c r="A16" s="296"/>
      <c r="B16" s="462"/>
      <c r="C16" s="463"/>
      <c r="D16" s="463"/>
      <c r="E16" s="463"/>
      <c r="F16" s="463"/>
      <c r="G16" s="463"/>
      <c r="H16" s="463"/>
      <c r="I16" s="463"/>
      <c r="J16" s="463"/>
      <c r="K16" s="463"/>
      <c r="L16" s="463"/>
      <c r="M16" s="464"/>
      <c r="N16" s="471"/>
      <c r="O16" s="472"/>
      <c r="P16" s="472"/>
      <c r="Q16" s="472"/>
      <c r="R16" s="472"/>
      <c r="S16" s="473"/>
    </row>
    <row r="17" spans="1:19" ht="15" customHeight="1" x14ac:dyDescent="0.25">
      <c r="A17" s="296"/>
      <c r="B17" s="462"/>
      <c r="C17" s="463"/>
      <c r="D17" s="463"/>
      <c r="E17" s="463"/>
      <c r="F17" s="463"/>
      <c r="G17" s="463"/>
      <c r="H17" s="463"/>
      <c r="I17" s="463"/>
      <c r="J17" s="463"/>
      <c r="K17" s="463"/>
      <c r="L17" s="463"/>
      <c r="M17" s="464"/>
      <c r="N17" s="471"/>
      <c r="O17" s="472"/>
      <c r="P17" s="472"/>
      <c r="Q17" s="472"/>
      <c r="R17" s="472"/>
      <c r="S17" s="473"/>
    </row>
    <row r="18" spans="1:19" ht="15" customHeight="1" x14ac:dyDescent="0.25">
      <c r="A18" s="296"/>
      <c r="B18" s="510"/>
      <c r="C18" s="511"/>
      <c r="D18" s="511"/>
      <c r="E18" s="511"/>
      <c r="F18" s="511"/>
      <c r="G18" s="511"/>
      <c r="H18" s="511"/>
      <c r="I18" s="511"/>
      <c r="J18" s="511"/>
      <c r="K18" s="511"/>
      <c r="L18" s="511"/>
      <c r="M18" s="512"/>
      <c r="N18" s="513"/>
      <c r="O18" s="514"/>
      <c r="P18" s="514"/>
      <c r="Q18" s="514"/>
      <c r="R18" s="514"/>
      <c r="S18" s="515"/>
    </row>
    <row r="19" spans="1:19" ht="15" customHeight="1" x14ac:dyDescent="0.25">
      <c r="A19" s="296"/>
      <c r="B19" s="459"/>
      <c r="C19" s="460"/>
      <c r="D19" s="460"/>
      <c r="E19" s="460"/>
      <c r="F19" s="460"/>
      <c r="G19" s="460"/>
      <c r="H19" s="460"/>
      <c r="I19" s="460"/>
      <c r="J19" s="460"/>
      <c r="K19" s="460"/>
      <c r="L19" s="460"/>
      <c r="M19" s="461"/>
      <c r="N19" s="468"/>
      <c r="O19" s="469"/>
      <c r="P19" s="469"/>
      <c r="Q19" s="469"/>
      <c r="R19" s="469"/>
      <c r="S19" s="470"/>
    </row>
    <row r="20" spans="1:19" ht="15" customHeight="1" x14ac:dyDescent="0.25">
      <c r="A20" s="296"/>
      <c r="B20" s="462"/>
      <c r="C20" s="463"/>
      <c r="D20" s="463"/>
      <c r="E20" s="463"/>
      <c r="F20" s="463"/>
      <c r="G20" s="463"/>
      <c r="H20" s="463"/>
      <c r="I20" s="463"/>
      <c r="J20" s="463"/>
      <c r="K20" s="463"/>
      <c r="L20" s="463"/>
      <c r="M20" s="464"/>
      <c r="N20" s="471"/>
      <c r="O20" s="472"/>
      <c r="P20" s="472"/>
      <c r="Q20" s="472"/>
      <c r="R20" s="472"/>
      <c r="S20" s="473"/>
    </row>
    <row r="21" spans="1:19" ht="15" customHeight="1" x14ac:dyDescent="0.25">
      <c r="A21" s="296"/>
      <c r="B21" s="462"/>
      <c r="C21" s="463"/>
      <c r="D21" s="463"/>
      <c r="E21" s="463"/>
      <c r="F21" s="463"/>
      <c r="G21" s="463"/>
      <c r="H21" s="463"/>
      <c r="I21" s="463"/>
      <c r="J21" s="463"/>
      <c r="K21" s="463"/>
      <c r="L21" s="463"/>
      <c r="M21" s="464"/>
      <c r="N21" s="471"/>
      <c r="O21" s="472"/>
      <c r="P21" s="472"/>
      <c r="Q21" s="472"/>
      <c r="R21" s="472"/>
      <c r="S21" s="473"/>
    </row>
    <row r="22" spans="1:19" ht="15" customHeight="1" x14ac:dyDescent="0.25">
      <c r="A22" s="296"/>
      <c r="B22" s="462"/>
      <c r="C22" s="463"/>
      <c r="D22" s="463"/>
      <c r="E22" s="463"/>
      <c r="F22" s="463"/>
      <c r="G22" s="463"/>
      <c r="H22" s="463"/>
      <c r="I22" s="463"/>
      <c r="J22" s="463"/>
      <c r="K22" s="463"/>
      <c r="L22" s="463"/>
      <c r="M22" s="464"/>
      <c r="N22" s="471"/>
      <c r="O22" s="472"/>
      <c r="P22" s="472"/>
      <c r="Q22" s="472"/>
      <c r="R22" s="472"/>
      <c r="S22" s="473"/>
    </row>
    <row r="23" spans="1:19" ht="15" customHeight="1" thickBot="1" x14ac:dyDescent="0.3">
      <c r="A23" s="296"/>
      <c r="B23" s="510"/>
      <c r="C23" s="511"/>
      <c r="D23" s="511"/>
      <c r="E23" s="511"/>
      <c r="F23" s="511"/>
      <c r="G23" s="511"/>
      <c r="H23" s="511"/>
      <c r="I23" s="511"/>
      <c r="J23" s="511"/>
      <c r="K23" s="511"/>
      <c r="L23" s="511"/>
      <c r="M23" s="512"/>
      <c r="N23" s="513"/>
      <c r="O23" s="514"/>
      <c r="P23" s="514"/>
      <c r="Q23" s="514"/>
      <c r="R23" s="514"/>
      <c r="S23" s="515"/>
    </row>
    <row r="24" spans="1:19" ht="15" hidden="1" customHeight="1" x14ac:dyDescent="0.25">
      <c r="A24" s="296"/>
      <c r="B24" s="459"/>
      <c r="C24" s="460"/>
      <c r="D24" s="460"/>
      <c r="E24" s="460"/>
      <c r="F24" s="460"/>
      <c r="G24" s="460"/>
      <c r="H24" s="460"/>
      <c r="I24" s="460"/>
      <c r="J24" s="460"/>
      <c r="K24" s="460"/>
      <c r="L24" s="460"/>
      <c r="M24" s="461"/>
      <c r="N24" s="468"/>
      <c r="O24" s="469"/>
      <c r="P24" s="469"/>
      <c r="Q24" s="469"/>
      <c r="R24" s="469"/>
      <c r="S24" s="470"/>
    </row>
    <row r="25" spans="1:19" ht="15" hidden="1" customHeight="1" x14ac:dyDescent="0.25">
      <c r="A25" s="296"/>
      <c r="B25" s="462"/>
      <c r="C25" s="463"/>
      <c r="D25" s="463"/>
      <c r="E25" s="463"/>
      <c r="F25" s="463"/>
      <c r="G25" s="463"/>
      <c r="H25" s="463"/>
      <c r="I25" s="463"/>
      <c r="J25" s="463"/>
      <c r="K25" s="463"/>
      <c r="L25" s="463"/>
      <c r="M25" s="464"/>
      <c r="N25" s="471"/>
      <c r="O25" s="472"/>
      <c r="P25" s="472"/>
      <c r="Q25" s="472"/>
      <c r="R25" s="472"/>
      <c r="S25" s="473"/>
    </row>
    <row r="26" spans="1:19" ht="15" hidden="1" customHeight="1" x14ac:dyDescent="0.25">
      <c r="A26" s="296"/>
      <c r="B26" s="462"/>
      <c r="C26" s="463"/>
      <c r="D26" s="463"/>
      <c r="E26" s="463"/>
      <c r="F26" s="463"/>
      <c r="G26" s="463"/>
      <c r="H26" s="463"/>
      <c r="I26" s="463"/>
      <c r="J26" s="463"/>
      <c r="K26" s="463"/>
      <c r="L26" s="463"/>
      <c r="M26" s="464"/>
      <c r="N26" s="471"/>
      <c r="O26" s="472"/>
      <c r="P26" s="472"/>
      <c r="Q26" s="472"/>
      <c r="R26" s="472"/>
      <c r="S26" s="473"/>
    </row>
    <row r="27" spans="1:19" ht="15" hidden="1" customHeight="1" x14ac:dyDescent="0.25">
      <c r="A27" s="296"/>
      <c r="B27" s="462"/>
      <c r="C27" s="463"/>
      <c r="D27" s="463"/>
      <c r="E27" s="463"/>
      <c r="F27" s="463"/>
      <c r="G27" s="463"/>
      <c r="H27" s="463"/>
      <c r="I27" s="463"/>
      <c r="J27" s="463"/>
      <c r="K27" s="463"/>
      <c r="L27" s="463"/>
      <c r="M27" s="464"/>
      <c r="N27" s="471"/>
      <c r="O27" s="472"/>
      <c r="P27" s="472"/>
      <c r="Q27" s="472"/>
      <c r="R27" s="472"/>
      <c r="S27" s="473"/>
    </row>
    <row r="28" spans="1:19" ht="15" hidden="1" customHeight="1" x14ac:dyDescent="0.25">
      <c r="A28" s="296"/>
      <c r="B28" s="510"/>
      <c r="C28" s="511"/>
      <c r="D28" s="511"/>
      <c r="E28" s="511"/>
      <c r="F28" s="511"/>
      <c r="G28" s="511"/>
      <c r="H28" s="511"/>
      <c r="I28" s="511"/>
      <c r="J28" s="511"/>
      <c r="K28" s="511"/>
      <c r="L28" s="511"/>
      <c r="M28" s="512"/>
      <c r="N28" s="513"/>
      <c r="O28" s="514"/>
      <c r="P28" s="514"/>
      <c r="Q28" s="514"/>
      <c r="R28" s="514"/>
      <c r="S28" s="515"/>
    </row>
    <row r="29" spans="1:19" ht="15" hidden="1" customHeight="1" x14ac:dyDescent="0.25">
      <c r="A29" s="296"/>
      <c r="B29" s="459"/>
      <c r="C29" s="460"/>
      <c r="D29" s="460"/>
      <c r="E29" s="460"/>
      <c r="F29" s="460"/>
      <c r="G29" s="460"/>
      <c r="H29" s="460"/>
      <c r="I29" s="460"/>
      <c r="J29" s="460"/>
      <c r="K29" s="460"/>
      <c r="L29" s="460"/>
      <c r="M29" s="461"/>
      <c r="N29" s="468"/>
      <c r="O29" s="469"/>
      <c r="P29" s="469"/>
      <c r="Q29" s="469"/>
      <c r="R29" s="469"/>
      <c r="S29" s="470"/>
    </row>
    <row r="30" spans="1:19" ht="15" hidden="1" customHeight="1" x14ac:dyDescent="0.25">
      <c r="A30" s="296"/>
      <c r="B30" s="462"/>
      <c r="C30" s="463"/>
      <c r="D30" s="463"/>
      <c r="E30" s="463"/>
      <c r="F30" s="463"/>
      <c r="G30" s="463"/>
      <c r="H30" s="463"/>
      <c r="I30" s="463"/>
      <c r="J30" s="463"/>
      <c r="K30" s="463"/>
      <c r="L30" s="463"/>
      <c r="M30" s="464"/>
      <c r="N30" s="471"/>
      <c r="O30" s="472"/>
      <c r="P30" s="472"/>
      <c r="Q30" s="472"/>
      <c r="R30" s="472"/>
      <c r="S30" s="473"/>
    </row>
    <row r="31" spans="1:19" ht="15" hidden="1" customHeight="1" x14ac:dyDescent="0.25">
      <c r="A31" s="296"/>
      <c r="B31" s="462"/>
      <c r="C31" s="463"/>
      <c r="D31" s="463"/>
      <c r="E31" s="463"/>
      <c r="F31" s="463"/>
      <c r="G31" s="463"/>
      <c r="H31" s="463"/>
      <c r="I31" s="463"/>
      <c r="J31" s="463"/>
      <c r="K31" s="463"/>
      <c r="L31" s="463"/>
      <c r="M31" s="464"/>
      <c r="N31" s="471"/>
      <c r="O31" s="472"/>
      <c r="P31" s="472"/>
      <c r="Q31" s="472"/>
      <c r="R31" s="472"/>
      <c r="S31" s="473"/>
    </row>
    <row r="32" spans="1:19" ht="15" hidden="1" customHeight="1" x14ac:dyDescent="0.25">
      <c r="A32" s="296"/>
      <c r="B32" s="462"/>
      <c r="C32" s="463"/>
      <c r="D32" s="463"/>
      <c r="E32" s="463"/>
      <c r="F32" s="463"/>
      <c r="G32" s="463"/>
      <c r="H32" s="463"/>
      <c r="I32" s="463"/>
      <c r="J32" s="463"/>
      <c r="K32" s="463"/>
      <c r="L32" s="463"/>
      <c r="M32" s="464"/>
      <c r="N32" s="471"/>
      <c r="O32" s="472"/>
      <c r="P32" s="472"/>
      <c r="Q32" s="472"/>
      <c r="R32" s="472"/>
      <c r="S32" s="473"/>
    </row>
    <row r="33" spans="1:19" ht="15" hidden="1" customHeight="1" thickBot="1" x14ac:dyDescent="0.3">
      <c r="A33" s="297"/>
      <c r="B33" s="465"/>
      <c r="C33" s="466"/>
      <c r="D33" s="466"/>
      <c r="E33" s="466"/>
      <c r="F33" s="466"/>
      <c r="G33" s="466"/>
      <c r="H33" s="466"/>
      <c r="I33" s="466"/>
      <c r="J33" s="466"/>
      <c r="K33" s="466"/>
      <c r="L33" s="466"/>
      <c r="M33" s="467"/>
      <c r="N33" s="474"/>
      <c r="O33" s="475"/>
      <c r="P33" s="475"/>
      <c r="Q33" s="475"/>
      <c r="R33" s="475"/>
      <c r="S33" s="476"/>
    </row>
    <row r="34" spans="1:19" ht="15" customHeight="1" x14ac:dyDescent="0.25">
      <c r="A34" s="301" t="s">
        <v>64</v>
      </c>
      <c r="B34" s="650" t="s">
        <v>450</v>
      </c>
      <c r="C34" s="651"/>
      <c r="D34" s="651"/>
      <c r="E34" s="651"/>
      <c r="F34" s="651"/>
      <c r="G34" s="651"/>
      <c r="H34" s="651"/>
      <c r="I34" s="651"/>
      <c r="J34" s="651"/>
      <c r="K34" s="651"/>
      <c r="L34" s="651"/>
      <c r="M34" s="652"/>
      <c r="N34" s="653" t="s">
        <v>181</v>
      </c>
      <c r="O34" s="654"/>
      <c r="P34" s="654"/>
      <c r="Q34" s="654"/>
      <c r="R34" s="654"/>
      <c r="S34" s="655"/>
    </row>
    <row r="35" spans="1:19" ht="15" customHeight="1" x14ac:dyDescent="0.25">
      <c r="A35" s="302"/>
      <c r="B35" s="462"/>
      <c r="C35" s="463"/>
      <c r="D35" s="463"/>
      <c r="E35" s="463"/>
      <c r="F35" s="463"/>
      <c r="G35" s="463"/>
      <c r="H35" s="463"/>
      <c r="I35" s="463"/>
      <c r="J35" s="463"/>
      <c r="K35" s="463"/>
      <c r="L35" s="463"/>
      <c r="M35" s="464"/>
      <c r="N35" s="471"/>
      <c r="O35" s="472"/>
      <c r="P35" s="472"/>
      <c r="Q35" s="472"/>
      <c r="R35" s="472"/>
      <c r="S35" s="473"/>
    </row>
    <row r="36" spans="1:19" ht="15" customHeight="1" x14ac:dyDescent="0.25">
      <c r="A36" s="302"/>
      <c r="B36" s="462"/>
      <c r="C36" s="463"/>
      <c r="D36" s="463"/>
      <c r="E36" s="463"/>
      <c r="F36" s="463"/>
      <c r="G36" s="463"/>
      <c r="H36" s="463"/>
      <c r="I36" s="463"/>
      <c r="J36" s="463"/>
      <c r="K36" s="463"/>
      <c r="L36" s="463"/>
      <c r="M36" s="464"/>
      <c r="N36" s="471"/>
      <c r="O36" s="472"/>
      <c r="P36" s="472"/>
      <c r="Q36" s="472"/>
      <c r="R36" s="472"/>
      <c r="S36" s="473"/>
    </row>
    <row r="37" spans="1:19" ht="15" customHeight="1" x14ac:dyDescent="0.25">
      <c r="A37" s="302"/>
      <c r="B37" s="462"/>
      <c r="C37" s="463"/>
      <c r="D37" s="463"/>
      <c r="E37" s="463"/>
      <c r="F37" s="463"/>
      <c r="G37" s="463"/>
      <c r="H37" s="463"/>
      <c r="I37" s="463"/>
      <c r="J37" s="463"/>
      <c r="K37" s="463"/>
      <c r="L37" s="463"/>
      <c r="M37" s="464"/>
      <c r="N37" s="471"/>
      <c r="O37" s="472"/>
      <c r="P37" s="472"/>
      <c r="Q37" s="472"/>
      <c r="R37" s="472"/>
      <c r="S37" s="473"/>
    </row>
    <row r="38" spans="1:19" ht="15" customHeight="1" x14ac:dyDescent="0.25">
      <c r="A38" s="302"/>
      <c r="B38" s="510"/>
      <c r="C38" s="511"/>
      <c r="D38" s="511"/>
      <c r="E38" s="511"/>
      <c r="F38" s="511"/>
      <c r="G38" s="511"/>
      <c r="H38" s="511"/>
      <c r="I38" s="511"/>
      <c r="J38" s="511"/>
      <c r="K38" s="511"/>
      <c r="L38" s="511"/>
      <c r="M38" s="512"/>
      <c r="N38" s="513"/>
      <c r="O38" s="514"/>
      <c r="P38" s="514"/>
      <c r="Q38" s="514"/>
      <c r="R38" s="514"/>
      <c r="S38" s="515"/>
    </row>
    <row r="39" spans="1:19" ht="15" customHeight="1" x14ac:dyDescent="0.25">
      <c r="A39" s="302"/>
      <c r="B39" s="459"/>
      <c r="C39" s="460"/>
      <c r="D39" s="460"/>
      <c r="E39" s="460"/>
      <c r="F39" s="460"/>
      <c r="G39" s="460"/>
      <c r="H39" s="460"/>
      <c r="I39" s="460"/>
      <c r="J39" s="460"/>
      <c r="K39" s="460"/>
      <c r="L39" s="460"/>
      <c r="M39" s="461"/>
      <c r="N39" s="468"/>
      <c r="O39" s="469"/>
      <c r="P39" s="469"/>
      <c r="Q39" s="469"/>
      <c r="R39" s="469"/>
      <c r="S39" s="470"/>
    </row>
    <row r="40" spans="1:19" ht="15" customHeight="1" x14ac:dyDescent="0.25">
      <c r="A40" s="302"/>
      <c r="B40" s="462"/>
      <c r="C40" s="463"/>
      <c r="D40" s="463"/>
      <c r="E40" s="463"/>
      <c r="F40" s="463"/>
      <c r="G40" s="463"/>
      <c r="H40" s="463"/>
      <c r="I40" s="463"/>
      <c r="J40" s="463"/>
      <c r="K40" s="463"/>
      <c r="L40" s="463"/>
      <c r="M40" s="464"/>
      <c r="N40" s="471"/>
      <c r="O40" s="472"/>
      <c r="P40" s="472"/>
      <c r="Q40" s="472"/>
      <c r="R40" s="472"/>
      <c r="S40" s="473"/>
    </row>
    <row r="41" spans="1:19" ht="15" customHeight="1" x14ac:dyDescent="0.25">
      <c r="A41" s="302"/>
      <c r="B41" s="462"/>
      <c r="C41" s="463"/>
      <c r="D41" s="463"/>
      <c r="E41" s="463"/>
      <c r="F41" s="463"/>
      <c r="G41" s="463"/>
      <c r="H41" s="463"/>
      <c r="I41" s="463"/>
      <c r="J41" s="463"/>
      <c r="K41" s="463"/>
      <c r="L41" s="463"/>
      <c r="M41" s="464"/>
      <c r="N41" s="471"/>
      <c r="O41" s="472"/>
      <c r="P41" s="472"/>
      <c r="Q41" s="472"/>
      <c r="R41" s="472"/>
      <c r="S41" s="473"/>
    </row>
    <row r="42" spans="1:19" ht="15" customHeight="1" x14ac:dyDescent="0.25">
      <c r="A42" s="302"/>
      <c r="B42" s="462"/>
      <c r="C42" s="463"/>
      <c r="D42" s="463"/>
      <c r="E42" s="463"/>
      <c r="F42" s="463"/>
      <c r="G42" s="463"/>
      <c r="H42" s="463"/>
      <c r="I42" s="463"/>
      <c r="J42" s="463"/>
      <c r="K42" s="463"/>
      <c r="L42" s="463"/>
      <c r="M42" s="464"/>
      <c r="N42" s="471"/>
      <c r="O42" s="472"/>
      <c r="P42" s="472"/>
      <c r="Q42" s="472"/>
      <c r="R42" s="472"/>
      <c r="S42" s="473"/>
    </row>
    <row r="43" spans="1:19" ht="15" customHeight="1" thickBot="1" x14ac:dyDescent="0.3">
      <c r="A43" s="302"/>
      <c r="B43" s="510"/>
      <c r="C43" s="511"/>
      <c r="D43" s="511"/>
      <c r="E43" s="511"/>
      <c r="F43" s="511"/>
      <c r="G43" s="511"/>
      <c r="H43" s="511"/>
      <c r="I43" s="511"/>
      <c r="J43" s="511"/>
      <c r="K43" s="511"/>
      <c r="L43" s="511"/>
      <c r="M43" s="512"/>
      <c r="N43" s="513"/>
      <c r="O43" s="514"/>
      <c r="P43" s="514"/>
      <c r="Q43" s="514"/>
      <c r="R43" s="514"/>
      <c r="S43" s="515"/>
    </row>
    <row r="44" spans="1:19" ht="15" hidden="1" customHeight="1" x14ac:dyDescent="0.25">
      <c r="A44" s="302"/>
      <c r="B44" s="459"/>
      <c r="C44" s="460"/>
      <c r="D44" s="460"/>
      <c r="E44" s="460"/>
      <c r="F44" s="460"/>
      <c r="G44" s="460"/>
      <c r="H44" s="460"/>
      <c r="I44" s="460"/>
      <c r="J44" s="460"/>
      <c r="K44" s="460"/>
      <c r="L44" s="460"/>
      <c r="M44" s="461"/>
      <c r="N44" s="468"/>
      <c r="O44" s="469"/>
      <c r="P44" s="469"/>
      <c r="Q44" s="469"/>
      <c r="R44" s="469"/>
      <c r="S44" s="470"/>
    </row>
    <row r="45" spans="1:19" ht="15" hidden="1" customHeight="1" x14ac:dyDescent="0.25">
      <c r="A45" s="302"/>
      <c r="B45" s="462"/>
      <c r="C45" s="463"/>
      <c r="D45" s="463"/>
      <c r="E45" s="463"/>
      <c r="F45" s="463"/>
      <c r="G45" s="463"/>
      <c r="H45" s="463"/>
      <c r="I45" s="463"/>
      <c r="J45" s="463"/>
      <c r="K45" s="463"/>
      <c r="L45" s="463"/>
      <c r="M45" s="464"/>
      <c r="N45" s="471"/>
      <c r="O45" s="472"/>
      <c r="P45" s="472"/>
      <c r="Q45" s="472"/>
      <c r="R45" s="472"/>
      <c r="S45" s="473"/>
    </row>
    <row r="46" spans="1:19" ht="15" hidden="1" customHeight="1" x14ac:dyDescent="0.25">
      <c r="A46" s="302"/>
      <c r="B46" s="462"/>
      <c r="C46" s="463"/>
      <c r="D46" s="463"/>
      <c r="E46" s="463"/>
      <c r="F46" s="463"/>
      <c r="G46" s="463"/>
      <c r="H46" s="463"/>
      <c r="I46" s="463"/>
      <c r="J46" s="463"/>
      <c r="K46" s="463"/>
      <c r="L46" s="463"/>
      <c r="M46" s="464"/>
      <c r="N46" s="471"/>
      <c r="O46" s="472"/>
      <c r="P46" s="472"/>
      <c r="Q46" s="472"/>
      <c r="R46" s="472"/>
      <c r="S46" s="473"/>
    </row>
    <row r="47" spans="1:19" ht="15" hidden="1" customHeight="1" x14ac:dyDescent="0.25">
      <c r="A47" s="302"/>
      <c r="B47" s="462"/>
      <c r="C47" s="463"/>
      <c r="D47" s="463"/>
      <c r="E47" s="463"/>
      <c r="F47" s="463"/>
      <c r="G47" s="463"/>
      <c r="H47" s="463"/>
      <c r="I47" s="463"/>
      <c r="J47" s="463"/>
      <c r="K47" s="463"/>
      <c r="L47" s="463"/>
      <c r="M47" s="464"/>
      <c r="N47" s="471"/>
      <c r="O47" s="472"/>
      <c r="P47" s="472"/>
      <c r="Q47" s="472"/>
      <c r="R47" s="472"/>
      <c r="S47" s="473"/>
    </row>
    <row r="48" spans="1:19" ht="15" hidden="1" customHeight="1" x14ac:dyDescent="0.25">
      <c r="A48" s="302"/>
      <c r="B48" s="510"/>
      <c r="C48" s="511"/>
      <c r="D48" s="511"/>
      <c r="E48" s="511"/>
      <c r="F48" s="511"/>
      <c r="G48" s="511"/>
      <c r="H48" s="511"/>
      <c r="I48" s="511"/>
      <c r="J48" s="511"/>
      <c r="K48" s="511"/>
      <c r="L48" s="511"/>
      <c r="M48" s="512"/>
      <c r="N48" s="513"/>
      <c r="O48" s="514"/>
      <c r="P48" s="514"/>
      <c r="Q48" s="514"/>
      <c r="R48" s="514"/>
      <c r="S48" s="515"/>
    </row>
    <row r="49" spans="1:19" ht="15" hidden="1" customHeight="1" x14ac:dyDescent="0.25">
      <c r="A49" s="302"/>
      <c r="B49" s="459"/>
      <c r="C49" s="460"/>
      <c r="D49" s="460"/>
      <c r="E49" s="460"/>
      <c r="F49" s="460"/>
      <c r="G49" s="460"/>
      <c r="H49" s="460"/>
      <c r="I49" s="460"/>
      <c r="J49" s="460"/>
      <c r="K49" s="460"/>
      <c r="L49" s="460"/>
      <c r="M49" s="461"/>
      <c r="N49" s="468"/>
      <c r="O49" s="469"/>
      <c r="P49" s="469"/>
      <c r="Q49" s="469"/>
      <c r="R49" s="469"/>
      <c r="S49" s="470"/>
    </row>
    <row r="50" spans="1:19" ht="15" hidden="1" customHeight="1" x14ac:dyDescent="0.25">
      <c r="A50" s="302"/>
      <c r="B50" s="462"/>
      <c r="C50" s="463"/>
      <c r="D50" s="463"/>
      <c r="E50" s="463"/>
      <c r="F50" s="463"/>
      <c r="G50" s="463"/>
      <c r="H50" s="463"/>
      <c r="I50" s="463"/>
      <c r="J50" s="463"/>
      <c r="K50" s="463"/>
      <c r="L50" s="463"/>
      <c r="M50" s="464"/>
      <c r="N50" s="471"/>
      <c r="O50" s="472"/>
      <c r="P50" s="472"/>
      <c r="Q50" s="472"/>
      <c r="R50" s="472"/>
      <c r="S50" s="473"/>
    </row>
    <row r="51" spans="1:19" ht="15" hidden="1" customHeight="1" x14ac:dyDescent="0.25">
      <c r="A51" s="302"/>
      <c r="B51" s="462"/>
      <c r="C51" s="463"/>
      <c r="D51" s="463"/>
      <c r="E51" s="463"/>
      <c r="F51" s="463"/>
      <c r="G51" s="463"/>
      <c r="H51" s="463"/>
      <c r="I51" s="463"/>
      <c r="J51" s="463"/>
      <c r="K51" s="463"/>
      <c r="L51" s="463"/>
      <c r="M51" s="464"/>
      <c r="N51" s="471"/>
      <c r="O51" s="472"/>
      <c r="P51" s="472"/>
      <c r="Q51" s="472"/>
      <c r="R51" s="472"/>
      <c r="S51" s="473"/>
    </row>
    <row r="52" spans="1:19" ht="15" hidden="1" customHeight="1" x14ac:dyDescent="0.25">
      <c r="A52" s="302"/>
      <c r="B52" s="462"/>
      <c r="C52" s="463"/>
      <c r="D52" s="463"/>
      <c r="E52" s="463"/>
      <c r="F52" s="463"/>
      <c r="G52" s="463"/>
      <c r="H52" s="463"/>
      <c r="I52" s="463"/>
      <c r="J52" s="463"/>
      <c r="K52" s="463"/>
      <c r="L52" s="463"/>
      <c r="M52" s="464"/>
      <c r="N52" s="471"/>
      <c r="O52" s="472"/>
      <c r="P52" s="472"/>
      <c r="Q52" s="472"/>
      <c r="R52" s="472"/>
      <c r="S52" s="473"/>
    </row>
    <row r="53" spans="1:19" ht="15" hidden="1" customHeight="1" thickBot="1" x14ac:dyDescent="0.3">
      <c r="A53" s="302"/>
      <c r="B53" s="462"/>
      <c r="C53" s="463"/>
      <c r="D53" s="463"/>
      <c r="E53" s="463"/>
      <c r="F53" s="463"/>
      <c r="G53" s="463"/>
      <c r="H53" s="463"/>
      <c r="I53" s="463"/>
      <c r="J53" s="463"/>
      <c r="K53" s="463"/>
      <c r="L53" s="463"/>
      <c r="M53" s="464"/>
      <c r="N53" s="477"/>
      <c r="O53" s="478"/>
      <c r="P53" s="478"/>
      <c r="Q53" s="478"/>
      <c r="R53" s="478"/>
      <c r="S53" s="479"/>
    </row>
    <row r="54" spans="1:19" ht="15" customHeight="1" x14ac:dyDescent="0.25">
      <c r="A54" s="519" t="s">
        <v>506</v>
      </c>
      <c r="B54" s="650" t="s">
        <v>561</v>
      </c>
      <c r="C54" s="651"/>
      <c r="D54" s="651"/>
      <c r="E54" s="651"/>
      <c r="F54" s="651"/>
      <c r="G54" s="651"/>
      <c r="H54" s="651"/>
      <c r="I54" s="651"/>
      <c r="J54" s="651"/>
      <c r="K54" s="651"/>
      <c r="L54" s="651"/>
      <c r="M54" s="652"/>
      <c r="N54" s="653" t="s">
        <v>183</v>
      </c>
      <c r="O54" s="654"/>
      <c r="P54" s="654"/>
      <c r="Q54" s="654"/>
      <c r="R54" s="654"/>
      <c r="S54" s="656"/>
    </row>
    <row r="55" spans="1:19" ht="15" customHeight="1" x14ac:dyDescent="0.25">
      <c r="A55" s="296"/>
      <c r="B55" s="462"/>
      <c r="C55" s="463"/>
      <c r="D55" s="463"/>
      <c r="E55" s="463"/>
      <c r="F55" s="463"/>
      <c r="G55" s="463"/>
      <c r="H55" s="463"/>
      <c r="I55" s="463"/>
      <c r="J55" s="463"/>
      <c r="K55" s="463"/>
      <c r="L55" s="463"/>
      <c r="M55" s="464"/>
      <c r="N55" s="471"/>
      <c r="O55" s="472"/>
      <c r="P55" s="472"/>
      <c r="Q55" s="472"/>
      <c r="R55" s="472"/>
      <c r="S55" s="521"/>
    </row>
    <row r="56" spans="1:19" ht="15" customHeight="1" x14ac:dyDescent="0.25">
      <c r="A56" s="296"/>
      <c r="B56" s="462"/>
      <c r="C56" s="463"/>
      <c r="D56" s="463"/>
      <c r="E56" s="463"/>
      <c r="F56" s="463"/>
      <c r="G56" s="463"/>
      <c r="H56" s="463"/>
      <c r="I56" s="463"/>
      <c r="J56" s="463"/>
      <c r="K56" s="463"/>
      <c r="L56" s="463"/>
      <c r="M56" s="464"/>
      <c r="N56" s="471"/>
      <c r="O56" s="472"/>
      <c r="P56" s="472"/>
      <c r="Q56" s="472"/>
      <c r="R56" s="472"/>
      <c r="S56" s="521"/>
    </row>
    <row r="57" spans="1:19" ht="15" customHeight="1" x14ac:dyDescent="0.25">
      <c r="A57" s="296"/>
      <c r="B57" s="462"/>
      <c r="C57" s="463"/>
      <c r="D57" s="463"/>
      <c r="E57" s="463"/>
      <c r="F57" s="463"/>
      <c r="G57" s="463"/>
      <c r="H57" s="463"/>
      <c r="I57" s="463"/>
      <c r="J57" s="463"/>
      <c r="K57" s="463"/>
      <c r="L57" s="463"/>
      <c r="M57" s="464"/>
      <c r="N57" s="471"/>
      <c r="O57" s="472"/>
      <c r="P57" s="472"/>
      <c r="Q57" s="472"/>
      <c r="R57" s="472"/>
      <c r="S57" s="521"/>
    </row>
    <row r="58" spans="1:19" ht="15" customHeight="1" x14ac:dyDescent="0.25">
      <c r="A58" s="296"/>
      <c r="B58" s="510"/>
      <c r="C58" s="511"/>
      <c r="D58" s="511"/>
      <c r="E58" s="511"/>
      <c r="F58" s="511"/>
      <c r="G58" s="511"/>
      <c r="H58" s="511"/>
      <c r="I58" s="511"/>
      <c r="J58" s="511"/>
      <c r="K58" s="511"/>
      <c r="L58" s="511"/>
      <c r="M58" s="512"/>
      <c r="N58" s="513"/>
      <c r="O58" s="514"/>
      <c r="P58" s="514"/>
      <c r="Q58" s="514"/>
      <c r="R58" s="514"/>
      <c r="S58" s="657"/>
    </row>
    <row r="59" spans="1:19" ht="15" customHeight="1" x14ac:dyDescent="0.25">
      <c r="A59" s="296"/>
      <c r="B59" s="459"/>
      <c r="C59" s="460"/>
      <c r="D59" s="460"/>
      <c r="E59" s="460"/>
      <c r="F59" s="460"/>
      <c r="G59" s="460"/>
      <c r="H59" s="460"/>
      <c r="I59" s="460"/>
      <c r="J59" s="460"/>
      <c r="K59" s="460"/>
      <c r="L59" s="460"/>
      <c r="M59" s="461"/>
      <c r="N59" s="468"/>
      <c r="O59" s="469"/>
      <c r="P59" s="469"/>
      <c r="Q59" s="469"/>
      <c r="R59" s="469"/>
      <c r="S59" s="520"/>
    </row>
    <row r="60" spans="1:19" ht="15" customHeight="1" x14ac:dyDescent="0.25">
      <c r="A60" s="296"/>
      <c r="B60" s="462"/>
      <c r="C60" s="463"/>
      <c r="D60" s="463"/>
      <c r="E60" s="463"/>
      <c r="F60" s="463"/>
      <c r="G60" s="463"/>
      <c r="H60" s="463"/>
      <c r="I60" s="463"/>
      <c r="J60" s="463"/>
      <c r="K60" s="463"/>
      <c r="L60" s="463"/>
      <c r="M60" s="464"/>
      <c r="N60" s="471"/>
      <c r="O60" s="472"/>
      <c r="P60" s="472"/>
      <c r="Q60" s="472"/>
      <c r="R60" s="472"/>
      <c r="S60" s="521"/>
    </row>
    <row r="61" spans="1:19" ht="15" customHeight="1" x14ac:dyDescent="0.25">
      <c r="A61" s="296"/>
      <c r="B61" s="462"/>
      <c r="C61" s="463"/>
      <c r="D61" s="463"/>
      <c r="E61" s="463"/>
      <c r="F61" s="463"/>
      <c r="G61" s="463"/>
      <c r="H61" s="463"/>
      <c r="I61" s="463"/>
      <c r="J61" s="463"/>
      <c r="K61" s="463"/>
      <c r="L61" s="463"/>
      <c r="M61" s="464"/>
      <c r="N61" s="471"/>
      <c r="O61" s="472"/>
      <c r="P61" s="472"/>
      <c r="Q61" s="472"/>
      <c r="R61" s="472"/>
      <c r="S61" s="521"/>
    </row>
    <row r="62" spans="1:19" ht="15" customHeight="1" x14ac:dyDescent="0.25">
      <c r="A62" s="296"/>
      <c r="B62" s="462"/>
      <c r="C62" s="463"/>
      <c r="D62" s="463"/>
      <c r="E62" s="463"/>
      <c r="F62" s="463"/>
      <c r="G62" s="463"/>
      <c r="H62" s="463"/>
      <c r="I62" s="463"/>
      <c r="J62" s="463"/>
      <c r="K62" s="463"/>
      <c r="L62" s="463"/>
      <c r="M62" s="464"/>
      <c r="N62" s="471"/>
      <c r="O62" s="472"/>
      <c r="P62" s="472"/>
      <c r="Q62" s="472"/>
      <c r="R62" s="472"/>
      <c r="S62" s="521"/>
    </row>
    <row r="63" spans="1:19" ht="15" customHeight="1" x14ac:dyDescent="0.25">
      <c r="A63" s="296"/>
      <c r="B63" s="510"/>
      <c r="C63" s="511"/>
      <c r="D63" s="511"/>
      <c r="E63" s="511"/>
      <c r="F63" s="511"/>
      <c r="G63" s="511"/>
      <c r="H63" s="511"/>
      <c r="I63" s="511"/>
      <c r="J63" s="511"/>
      <c r="K63" s="511"/>
      <c r="L63" s="511"/>
      <c r="M63" s="512"/>
      <c r="N63" s="513"/>
      <c r="O63" s="514"/>
      <c r="P63" s="514"/>
      <c r="Q63" s="514"/>
      <c r="R63" s="514"/>
      <c r="S63" s="657"/>
    </row>
    <row r="64" spans="1:19" ht="15" hidden="1" customHeight="1" x14ac:dyDescent="0.25">
      <c r="A64" s="296"/>
      <c r="B64" s="459"/>
      <c r="C64" s="460"/>
      <c r="D64" s="460"/>
      <c r="E64" s="460"/>
      <c r="F64" s="460"/>
      <c r="G64" s="460"/>
      <c r="H64" s="460"/>
      <c r="I64" s="460"/>
      <c r="J64" s="460"/>
      <c r="K64" s="460"/>
      <c r="L64" s="460"/>
      <c r="M64" s="461"/>
      <c r="N64" s="468"/>
      <c r="O64" s="469"/>
      <c r="P64" s="469"/>
      <c r="Q64" s="469"/>
      <c r="R64" s="469"/>
      <c r="S64" s="520"/>
    </row>
    <row r="65" spans="1:19" ht="15" hidden="1" customHeight="1" x14ac:dyDescent="0.25">
      <c r="A65" s="296"/>
      <c r="B65" s="462"/>
      <c r="C65" s="463"/>
      <c r="D65" s="463"/>
      <c r="E65" s="463"/>
      <c r="F65" s="463"/>
      <c r="G65" s="463"/>
      <c r="H65" s="463"/>
      <c r="I65" s="463"/>
      <c r="J65" s="463"/>
      <c r="K65" s="463"/>
      <c r="L65" s="463"/>
      <c r="M65" s="464"/>
      <c r="N65" s="471"/>
      <c r="O65" s="472"/>
      <c r="P65" s="472"/>
      <c r="Q65" s="472"/>
      <c r="R65" s="472"/>
      <c r="S65" s="521"/>
    </row>
    <row r="66" spans="1:19" ht="15" hidden="1" customHeight="1" x14ac:dyDescent="0.25">
      <c r="A66" s="296"/>
      <c r="B66" s="462"/>
      <c r="C66" s="463"/>
      <c r="D66" s="463"/>
      <c r="E66" s="463"/>
      <c r="F66" s="463"/>
      <c r="G66" s="463"/>
      <c r="H66" s="463"/>
      <c r="I66" s="463"/>
      <c r="J66" s="463"/>
      <c r="K66" s="463"/>
      <c r="L66" s="463"/>
      <c r="M66" s="464"/>
      <c r="N66" s="471"/>
      <c r="O66" s="472"/>
      <c r="P66" s="472"/>
      <c r="Q66" s="472"/>
      <c r="R66" s="472"/>
      <c r="S66" s="521"/>
    </row>
    <row r="67" spans="1:19" ht="15" hidden="1" customHeight="1" x14ac:dyDescent="0.25">
      <c r="A67" s="296"/>
      <c r="B67" s="462"/>
      <c r="C67" s="463"/>
      <c r="D67" s="463"/>
      <c r="E67" s="463"/>
      <c r="F67" s="463"/>
      <c r="G67" s="463"/>
      <c r="H67" s="463"/>
      <c r="I67" s="463"/>
      <c r="J67" s="463"/>
      <c r="K67" s="463"/>
      <c r="L67" s="463"/>
      <c r="M67" s="464"/>
      <c r="N67" s="471"/>
      <c r="O67" s="472"/>
      <c r="P67" s="472"/>
      <c r="Q67" s="472"/>
      <c r="R67" s="472"/>
      <c r="S67" s="521"/>
    </row>
    <row r="68" spans="1:19" ht="15" hidden="1" customHeight="1" thickBot="1" x14ac:dyDescent="0.3">
      <c r="A68" s="297"/>
      <c r="B68" s="465"/>
      <c r="C68" s="466"/>
      <c r="D68" s="466"/>
      <c r="E68" s="466"/>
      <c r="F68" s="466"/>
      <c r="G68" s="466"/>
      <c r="H68" s="466"/>
      <c r="I68" s="466"/>
      <c r="J68" s="466"/>
      <c r="K68" s="466"/>
      <c r="L68" s="466"/>
      <c r="M68" s="467"/>
      <c r="N68" s="474"/>
      <c r="O68" s="475"/>
      <c r="P68" s="475"/>
      <c r="Q68" s="475"/>
      <c r="R68" s="475"/>
      <c r="S68" s="522"/>
    </row>
    <row r="69" spans="1:19" ht="15" customHeight="1" x14ac:dyDescent="0.25">
      <c r="A69" s="433"/>
      <c r="B69" s="434"/>
      <c r="C69" s="434"/>
      <c r="D69" s="434"/>
      <c r="E69" s="434"/>
      <c r="F69" s="434"/>
      <c r="G69" s="434"/>
      <c r="H69" s="434"/>
      <c r="I69" s="434"/>
      <c r="J69" s="434"/>
      <c r="K69" s="434"/>
      <c r="L69" s="434"/>
      <c r="M69" s="434"/>
      <c r="N69" s="434"/>
      <c r="O69" s="434"/>
      <c r="P69" s="434"/>
      <c r="Q69" s="434"/>
      <c r="R69" s="434"/>
      <c r="S69" s="435"/>
    </row>
    <row r="70" spans="1:19" ht="20.100000000000001" customHeight="1" x14ac:dyDescent="0.25">
      <c r="A70" s="218" t="s">
        <v>66</v>
      </c>
      <c r="B70" s="219"/>
      <c r="C70" s="219"/>
      <c r="D70" s="219"/>
      <c r="E70" s="219"/>
      <c r="F70" s="219"/>
      <c r="G70" s="219"/>
      <c r="H70" s="219"/>
      <c r="I70" s="219"/>
      <c r="J70" s="32"/>
      <c r="K70" s="445" t="s">
        <v>67</v>
      </c>
      <c r="L70" s="239"/>
      <c r="M70" s="239"/>
      <c r="N70" s="239"/>
      <c r="O70" s="239"/>
      <c r="P70" s="239"/>
      <c r="Q70" s="239"/>
      <c r="R70" s="239"/>
      <c r="S70" s="240"/>
    </row>
    <row r="71" spans="1:19" ht="15" customHeight="1" x14ac:dyDescent="0.25">
      <c r="A71" s="296" t="s">
        <v>142</v>
      </c>
      <c r="B71" s="418" t="s">
        <v>68</v>
      </c>
      <c r="C71" s="419"/>
      <c r="D71" s="419"/>
      <c r="E71" s="419"/>
      <c r="F71" s="420"/>
      <c r="G71" s="439">
        <f>Z2_ZPI!G38</f>
        <v>24</v>
      </c>
      <c r="H71" s="440"/>
      <c r="I71" s="441"/>
      <c r="J71" s="383"/>
      <c r="K71" s="424" t="s">
        <v>143</v>
      </c>
      <c r="L71" s="427" t="s">
        <v>496</v>
      </c>
      <c r="M71" s="428"/>
      <c r="N71" s="428"/>
      <c r="O71" s="428"/>
      <c r="P71" s="428"/>
      <c r="Q71" s="428"/>
      <c r="R71" s="428"/>
      <c r="S71" s="429"/>
    </row>
    <row r="72" spans="1:19" ht="15" customHeight="1" x14ac:dyDescent="0.25">
      <c r="A72" s="296"/>
      <c r="B72" s="421" t="s">
        <v>69</v>
      </c>
      <c r="C72" s="422"/>
      <c r="D72" s="422"/>
      <c r="E72" s="422"/>
      <c r="F72" s="423"/>
      <c r="G72" s="415">
        <f>SUM(G73:I83)</f>
        <v>24</v>
      </c>
      <c r="H72" s="416"/>
      <c r="I72" s="417"/>
      <c r="J72" s="383"/>
      <c r="K72" s="425"/>
      <c r="L72" s="409" t="s">
        <v>94</v>
      </c>
      <c r="M72" s="410"/>
      <c r="N72" s="410"/>
      <c r="O72" s="410"/>
      <c r="P72" s="410"/>
      <c r="Q72" s="410"/>
      <c r="R72" s="410"/>
      <c r="S72" s="411"/>
    </row>
    <row r="73" spans="1:19" ht="15" customHeight="1" x14ac:dyDescent="0.25">
      <c r="A73" s="296"/>
      <c r="B73" s="385" t="s">
        <v>70</v>
      </c>
      <c r="C73" s="386"/>
      <c r="D73" s="386"/>
      <c r="E73" s="386"/>
      <c r="F73" s="387"/>
      <c r="G73" s="412"/>
      <c r="H73" s="413"/>
      <c r="I73" s="414"/>
      <c r="J73" s="383"/>
      <c r="K73" s="425"/>
      <c r="L73" s="409" t="s">
        <v>98</v>
      </c>
      <c r="M73" s="410"/>
      <c r="N73" s="410"/>
      <c r="O73" s="410"/>
      <c r="P73" s="410"/>
      <c r="Q73" s="410"/>
      <c r="R73" s="410"/>
      <c r="S73" s="411"/>
    </row>
    <row r="74" spans="1:19" ht="15" customHeight="1" x14ac:dyDescent="0.25">
      <c r="A74" s="296"/>
      <c r="B74" s="385" t="s">
        <v>71</v>
      </c>
      <c r="C74" s="386"/>
      <c r="D74" s="386"/>
      <c r="E74" s="386"/>
      <c r="F74" s="387"/>
      <c r="G74" s="412"/>
      <c r="H74" s="413"/>
      <c r="I74" s="414"/>
      <c r="J74" s="383"/>
      <c r="K74" s="425"/>
      <c r="L74" s="409" t="s">
        <v>101</v>
      </c>
      <c r="M74" s="410"/>
      <c r="N74" s="410"/>
      <c r="O74" s="410"/>
      <c r="P74" s="410"/>
      <c r="Q74" s="410"/>
      <c r="R74" s="410"/>
      <c r="S74" s="411"/>
    </row>
    <row r="75" spans="1:19" ht="15" customHeight="1" x14ac:dyDescent="0.25">
      <c r="A75" s="296"/>
      <c r="B75" s="385" t="s">
        <v>72</v>
      </c>
      <c r="C75" s="386"/>
      <c r="D75" s="386"/>
      <c r="E75" s="386"/>
      <c r="F75" s="387"/>
      <c r="G75" s="412"/>
      <c r="H75" s="413"/>
      <c r="I75" s="414"/>
      <c r="J75" s="383"/>
      <c r="K75" s="425"/>
      <c r="L75" s="409" t="s">
        <v>118</v>
      </c>
      <c r="M75" s="410"/>
      <c r="N75" s="410"/>
      <c r="O75" s="410"/>
      <c r="P75" s="410"/>
      <c r="Q75" s="410"/>
      <c r="R75" s="410"/>
      <c r="S75" s="411"/>
    </row>
    <row r="76" spans="1:19" ht="15" customHeight="1" x14ac:dyDescent="0.25">
      <c r="A76" s="296"/>
      <c r="B76" s="385" t="s">
        <v>73</v>
      </c>
      <c r="C76" s="386"/>
      <c r="D76" s="386"/>
      <c r="E76" s="386"/>
      <c r="F76" s="387"/>
      <c r="G76" s="412"/>
      <c r="H76" s="413"/>
      <c r="I76" s="414"/>
      <c r="J76" s="383"/>
      <c r="K76" s="425"/>
      <c r="L76" s="409" t="s">
        <v>128</v>
      </c>
      <c r="M76" s="410"/>
      <c r="N76" s="410"/>
      <c r="O76" s="410"/>
      <c r="P76" s="410"/>
      <c r="Q76" s="410"/>
      <c r="R76" s="410"/>
      <c r="S76" s="411"/>
    </row>
    <row r="77" spans="1:19" ht="15" customHeight="1" x14ac:dyDescent="0.25">
      <c r="A77" s="296"/>
      <c r="B77" s="385" t="s">
        <v>74</v>
      </c>
      <c r="C77" s="386"/>
      <c r="D77" s="386"/>
      <c r="E77" s="386"/>
      <c r="F77" s="387"/>
      <c r="G77" s="412"/>
      <c r="H77" s="413"/>
      <c r="I77" s="414"/>
      <c r="J77" s="383"/>
      <c r="K77" s="425"/>
      <c r="L77" s="409"/>
      <c r="M77" s="410"/>
      <c r="N77" s="410"/>
      <c r="O77" s="410"/>
      <c r="P77" s="410"/>
      <c r="Q77" s="410"/>
      <c r="R77" s="410"/>
      <c r="S77" s="411"/>
    </row>
    <row r="78" spans="1:19" ht="15" customHeight="1" x14ac:dyDescent="0.25">
      <c r="A78" s="296"/>
      <c r="B78" s="385" t="s">
        <v>75</v>
      </c>
      <c r="C78" s="386"/>
      <c r="D78" s="386"/>
      <c r="E78" s="386"/>
      <c r="F78" s="387"/>
      <c r="G78" s="412"/>
      <c r="H78" s="413"/>
      <c r="I78" s="414"/>
      <c r="J78" s="383"/>
      <c r="K78" s="425"/>
      <c r="L78" s="409"/>
      <c r="M78" s="410"/>
      <c r="N78" s="410"/>
      <c r="O78" s="410"/>
      <c r="P78" s="410"/>
      <c r="Q78" s="410"/>
      <c r="R78" s="410"/>
      <c r="S78" s="411"/>
    </row>
    <row r="79" spans="1:19" ht="15" customHeight="1" x14ac:dyDescent="0.25">
      <c r="A79" s="296"/>
      <c r="B79" s="385" t="s">
        <v>76</v>
      </c>
      <c r="C79" s="386"/>
      <c r="D79" s="386"/>
      <c r="E79" s="386"/>
      <c r="F79" s="387"/>
      <c r="G79" s="412"/>
      <c r="H79" s="413"/>
      <c r="I79" s="414"/>
      <c r="J79" s="383"/>
      <c r="K79" s="426"/>
      <c r="L79" s="409"/>
      <c r="M79" s="410"/>
      <c r="N79" s="410"/>
      <c r="O79" s="410"/>
      <c r="P79" s="410"/>
      <c r="Q79" s="410"/>
      <c r="R79" s="410"/>
      <c r="S79" s="411"/>
    </row>
    <row r="80" spans="1:19" ht="15" customHeight="1" x14ac:dyDescent="0.25">
      <c r="A80" s="296"/>
      <c r="B80" s="385" t="s">
        <v>77</v>
      </c>
      <c r="C80" s="386"/>
      <c r="D80" s="386"/>
      <c r="E80" s="386"/>
      <c r="F80" s="387"/>
      <c r="G80" s="412"/>
      <c r="H80" s="413"/>
      <c r="I80" s="414"/>
      <c r="J80" s="383"/>
      <c r="K80" s="424" t="s">
        <v>144</v>
      </c>
      <c r="L80" s="427" t="s">
        <v>497</v>
      </c>
      <c r="M80" s="428"/>
      <c r="N80" s="428"/>
      <c r="O80" s="428"/>
      <c r="P80" s="428"/>
      <c r="Q80" s="428"/>
      <c r="R80" s="428"/>
      <c r="S80" s="429"/>
    </row>
    <row r="81" spans="1:19" ht="15" customHeight="1" x14ac:dyDescent="0.25">
      <c r="A81" s="296"/>
      <c r="B81" s="385" t="s">
        <v>78</v>
      </c>
      <c r="C81" s="386"/>
      <c r="D81" s="386"/>
      <c r="E81" s="386"/>
      <c r="F81" s="387"/>
      <c r="G81" s="412"/>
      <c r="H81" s="413"/>
      <c r="I81" s="414"/>
      <c r="J81" s="383"/>
      <c r="K81" s="425"/>
      <c r="L81" s="409" t="s">
        <v>93</v>
      </c>
      <c r="M81" s="410"/>
      <c r="N81" s="410"/>
      <c r="O81" s="410"/>
      <c r="P81" s="410"/>
      <c r="Q81" s="410"/>
      <c r="R81" s="410"/>
      <c r="S81" s="411"/>
    </row>
    <row r="82" spans="1:19" ht="15" customHeight="1" x14ac:dyDescent="0.25">
      <c r="A82" s="296"/>
      <c r="B82" s="385" t="s">
        <v>79</v>
      </c>
      <c r="C82" s="386"/>
      <c r="D82" s="386"/>
      <c r="E82" s="386"/>
      <c r="F82" s="387"/>
      <c r="G82" s="412">
        <v>2</v>
      </c>
      <c r="H82" s="413"/>
      <c r="I82" s="414"/>
      <c r="J82" s="383"/>
      <c r="K82" s="425"/>
      <c r="L82" s="409" t="s">
        <v>100</v>
      </c>
      <c r="M82" s="410"/>
      <c r="N82" s="410"/>
      <c r="O82" s="410"/>
      <c r="P82" s="410"/>
      <c r="Q82" s="410"/>
      <c r="R82" s="410"/>
      <c r="S82" s="411"/>
    </row>
    <row r="83" spans="1:19" ht="15" customHeight="1" x14ac:dyDescent="0.25">
      <c r="A83" s="296"/>
      <c r="B83" s="385" t="s">
        <v>80</v>
      </c>
      <c r="C83" s="386"/>
      <c r="D83" s="386"/>
      <c r="E83" s="386"/>
      <c r="F83" s="387"/>
      <c r="G83" s="412">
        <v>22</v>
      </c>
      <c r="H83" s="413"/>
      <c r="I83" s="414"/>
      <c r="J83" s="383"/>
      <c r="K83" s="425"/>
      <c r="L83" s="409" t="s">
        <v>286</v>
      </c>
      <c r="M83" s="410"/>
      <c r="N83" s="410"/>
      <c r="O83" s="410"/>
      <c r="P83" s="410"/>
      <c r="Q83" s="410"/>
      <c r="R83" s="410"/>
      <c r="S83" s="411"/>
    </row>
    <row r="84" spans="1:19" ht="15" customHeight="1" x14ac:dyDescent="0.25">
      <c r="A84" s="296"/>
      <c r="B84" s="442" t="s">
        <v>81</v>
      </c>
      <c r="C84" s="443"/>
      <c r="D84" s="443"/>
      <c r="E84" s="443"/>
      <c r="F84" s="444"/>
      <c r="G84" s="439">
        <f>Z2_ZPI!H38</f>
        <v>26</v>
      </c>
      <c r="H84" s="440"/>
      <c r="I84" s="441"/>
      <c r="J84" s="383"/>
      <c r="K84" s="425"/>
      <c r="L84" s="409"/>
      <c r="M84" s="410"/>
      <c r="N84" s="410"/>
      <c r="O84" s="410"/>
      <c r="P84" s="410"/>
      <c r="Q84" s="410"/>
      <c r="R84" s="410"/>
      <c r="S84" s="411"/>
    </row>
    <row r="85" spans="1:19" ht="15" customHeight="1" x14ac:dyDescent="0.25">
      <c r="A85" s="296"/>
      <c r="B85" s="452" t="s">
        <v>146</v>
      </c>
      <c r="C85" s="453"/>
      <c r="D85" s="453"/>
      <c r="E85" s="453"/>
      <c r="F85" s="454"/>
      <c r="G85" s="415">
        <f>SUM(G84,G71)</f>
        <v>50</v>
      </c>
      <c r="H85" s="416"/>
      <c r="I85" s="417"/>
      <c r="J85" s="384"/>
      <c r="K85" s="426"/>
      <c r="L85" s="409"/>
      <c r="M85" s="410"/>
      <c r="N85" s="410"/>
      <c r="O85" s="410"/>
      <c r="P85" s="410"/>
      <c r="Q85" s="410"/>
      <c r="R85" s="410"/>
      <c r="S85" s="411"/>
    </row>
    <row r="86" spans="1:19" ht="15" customHeight="1" x14ac:dyDescent="0.25">
      <c r="A86" s="336"/>
      <c r="B86" s="337"/>
      <c r="C86" s="337"/>
      <c r="D86" s="337"/>
      <c r="E86" s="337"/>
      <c r="F86" s="337"/>
      <c r="G86" s="337"/>
      <c r="H86" s="337"/>
      <c r="I86" s="337"/>
      <c r="J86" s="337"/>
      <c r="K86" s="337"/>
      <c r="L86" s="337"/>
      <c r="M86" s="337"/>
      <c r="N86" s="337"/>
      <c r="O86" s="337"/>
      <c r="P86" s="337"/>
      <c r="Q86" s="337"/>
      <c r="R86" s="337"/>
      <c r="S86" s="338"/>
    </row>
    <row r="87" spans="1:19" ht="20.100000000000001" customHeight="1" x14ac:dyDescent="0.25">
      <c r="A87" s="380" t="s">
        <v>82</v>
      </c>
      <c r="B87" s="381"/>
      <c r="C87" s="381"/>
      <c r="D87" s="381"/>
      <c r="E87" s="381"/>
      <c r="F87" s="381"/>
      <c r="G87" s="381"/>
      <c r="H87" s="381"/>
      <c r="I87" s="381"/>
      <c r="J87" s="381"/>
      <c r="K87" s="381"/>
      <c r="L87" s="381"/>
      <c r="M87" s="381"/>
      <c r="N87" s="381"/>
      <c r="O87" s="381"/>
      <c r="P87" s="381"/>
      <c r="Q87" s="381"/>
      <c r="R87" s="381"/>
      <c r="S87" s="382"/>
    </row>
    <row r="88" spans="1:19" ht="15" customHeight="1" x14ac:dyDescent="0.25">
      <c r="A88" s="322" t="s">
        <v>141</v>
      </c>
      <c r="B88" s="323" t="s">
        <v>83</v>
      </c>
      <c r="C88" s="324"/>
      <c r="D88" s="324"/>
      <c r="E88" s="325"/>
      <c r="F88" s="323" t="str">
        <f>Z2_ZPI!E38</f>
        <v>zaliczenie</v>
      </c>
      <c r="G88" s="324"/>
      <c r="H88" s="324"/>
      <c r="I88" s="325"/>
      <c r="J88" s="326"/>
      <c r="K88" s="339" t="s">
        <v>84</v>
      </c>
      <c r="L88" s="333" t="s">
        <v>85</v>
      </c>
      <c r="M88" s="334"/>
      <c r="N88" s="334"/>
      <c r="O88" s="334"/>
      <c r="P88" s="334"/>
      <c r="Q88" s="334"/>
      <c r="R88" s="334"/>
      <c r="S88" s="335"/>
    </row>
    <row r="89" spans="1:19" ht="15" customHeight="1" x14ac:dyDescent="0.25">
      <c r="A89" s="322"/>
      <c r="B89" s="327" t="s">
        <v>566</v>
      </c>
      <c r="C89" s="328"/>
      <c r="D89" s="328"/>
      <c r="E89" s="329"/>
      <c r="F89" s="327" t="s">
        <v>86</v>
      </c>
      <c r="G89" s="328"/>
      <c r="H89" s="328"/>
      <c r="I89" s="329"/>
      <c r="J89" s="326"/>
      <c r="K89" s="339"/>
      <c r="L89" s="330" t="s">
        <v>232</v>
      </c>
      <c r="M89" s="331"/>
      <c r="N89" s="331"/>
      <c r="O89" s="331"/>
      <c r="P89" s="331"/>
      <c r="Q89" s="331"/>
      <c r="R89" s="331"/>
      <c r="S89" s="332"/>
    </row>
    <row r="90" spans="1:19" ht="15" customHeight="1" x14ac:dyDescent="0.25">
      <c r="A90" s="322"/>
      <c r="B90" s="348" t="s">
        <v>92</v>
      </c>
      <c r="C90" s="349"/>
      <c r="D90" s="349"/>
      <c r="E90" s="350"/>
      <c r="F90" s="351">
        <v>60</v>
      </c>
      <c r="G90" s="352"/>
      <c r="H90" s="352"/>
      <c r="I90" s="353"/>
      <c r="J90" s="326"/>
      <c r="K90" s="339"/>
      <c r="L90" s="330" t="s">
        <v>233</v>
      </c>
      <c r="M90" s="331"/>
      <c r="N90" s="331"/>
      <c r="O90" s="331"/>
      <c r="P90" s="331"/>
      <c r="Q90" s="331"/>
      <c r="R90" s="331"/>
      <c r="S90" s="332"/>
    </row>
    <row r="91" spans="1:19" ht="15" customHeight="1" x14ac:dyDescent="0.25">
      <c r="A91" s="322"/>
      <c r="B91" s="348" t="s">
        <v>113</v>
      </c>
      <c r="C91" s="349"/>
      <c r="D91" s="349"/>
      <c r="E91" s="350"/>
      <c r="F91" s="351">
        <v>10</v>
      </c>
      <c r="G91" s="352"/>
      <c r="H91" s="352"/>
      <c r="I91" s="353"/>
      <c r="J91" s="326"/>
      <c r="K91" s="339"/>
      <c r="L91" s="330" t="s">
        <v>87</v>
      </c>
      <c r="M91" s="331"/>
      <c r="N91" s="331"/>
      <c r="O91" s="331"/>
      <c r="P91" s="331"/>
      <c r="Q91" s="331"/>
      <c r="R91" s="331"/>
      <c r="S91" s="332"/>
    </row>
    <row r="92" spans="1:19" ht="15" customHeight="1" x14ac:dyDescent="0.25">
      <c r="A92" s="322"/>
      <c r="B92" s="348" t="s">
        <v>122</v>
      </c>
      <c r="C92" s="349"/>
      <c r="D92" s="349"/>
      <c r="E92" s="350"/>
      <c r="F92" s="351">
        <v>10</v>
      </c>
      <c r="G92" s="352"/>
      <c r="H92" s="352"/>
      <c r="I92" s="353"/>
      <c r="J92" s="326"/>
      <c r="K92" s="339"/>
      <c r="L92" s="330" t="s">
        <v>234</v>
      </c>
      <c r="M92" s="331"/>
      <c r="N92" s="331"/>
      <c r="O92" s="331"/>
      <c r="P92" s="331"/>
      <c r="Q92" s="331"/>
      <c r="R92" s="331"/>
      <c r="S92" s="332"/>
    </row>
    <row r="93" spans="1:19" ht="15" customHeight="1" x14ac:dyDescent="0.25">
      <c r="A93" s="322"/>
      <c r="B93" s="348" t="s">
        <v>102</v>
      </c>
      <c r="C93" s="349"/>
      <c r="D93" s="349"/>
      <c r="E93" s="350"/>
      <c r="F93" s="351">
        <v>20</v>
      </c>
      <c r="G93" s="352"/>
      <c r="H93" s="352"/>
      <c r="I93" s="353"/>
      <c r="J93" s="326"/>
      <c r="K93" s="339"/>
      <c r="L93" s="330" t="s">
        <v>88</v>
      </c>
      <c r="M93" s="331"/>
      <c r="N93" s="331"/>
      <c r="O93" s="331"/>
      <c r="P93" s="331"/>
      <c r="Q93" s="331"/>
      <c r="R93" s="331"/>
      <c r="S93" s="332"/>
    </row>
    <row r="94" spans="1:19" ht="15" customHeight="1" x14ac:dyDescent="0.25">
      <c r="A94" s="322"/>
      <c r="B94" s="348"/>
      <c r="C94" s="349"/>
      <c r="D94" s="349"/>
      <c r="E94" s="350"/>
      <c r="F94" s="351"/>
      <c r="G94" s="352"/>
      <c r="H94" s="352"/>
      <c r="I94" s="353"/>
      <c r="J94" s="326"/>
      <c r="K94" s="339"/>
      <c r="L94" s="330" t="s">
        <v>733</v>
      </c>
      <c r="M94" s="331"/>
      <c r="N94" s="331"/>
      <c r="O94" s="331"/>
      <c r="P94" s="331"/>
      <c r="Q94" s="331"/>
      <c r="R94" s="331"/>
      <c r="S94" s="332"/>
    </row>
    <row r="95" spans="1:19" ht="15" customHeight="1" x14ac:dyDescent="0.25">
      <c r="A95" s="336"/>
      <c r="B95" s="337"/>
      <c r="C95" s="337"/>
      <c r="D95" s="337"/>
      <c r="E95" s="337"/>
      <c r="F95" s="337"/>
      <c r="G95" s="337"/>
      <c r="H95" s="337"/>
      <c r="I95" s="337"/>
      <c r="J95" s="337"/>
      <c r="K95" s="337"/>
      <c r="L95" s="337"/>
      <c r="M95" s="337"/>
      <c r="N95" s="337"/>
      <c r="O95" s="337"/>
      <c r="P95" s="337"/>
      <c r="Q95" s="337"/>
      <c r="R95" s="337"/>
      <c r="S95" s="338"/>
    </row>
    <row r="96" spans="1:19" ht="20.100000000000001" customHeight="1" x14ac:dyDescent="0.25">
      <c r="A96" s="388" t="s">
        <v>140</v>
      </c>
      <c r="B96" s="340" t="s">
        <v>89</v>
      </c>
      <c r="C96" s="340"/>
      <c r="D96" s="340"/>
      <c r="E96" s="340"/>
      <c r="F96" s="340"/>
      <c r="G96" s="340"/>
      <c r="H96" s="340"/>
      <c r="I96" s="340"/>
      <c r="J96" s="340"/>
      <c r="K96" s="340"/>
      <c r="L96" s="340"/>
      <c r="M96" s="340"/>
      <c r="N96" s="340"/>
      <c r="O96" s="340"/>
      <c r="P96" s="340"/>
      <c r="Q96" s="340"/>
      <c r="R96" s="340"/>
      <c r="S96" s="341"/>
    </row>
    <row r="97" spans="1:19" ht="15" customHeight="1" x14ac:dyDescent="0.25">
      <c r="A97" s="388"/>
      <c r="B97" s="342" t="s">
        <v>567</v>
      </c>
      <c r="C97" s="342"/>
      <c r="D97" s="342"/>
      <c r="E97" s="342"/>
      <c r="F97" s="342"/>
      <c r="G97" s="342"/>
      <c r="H97" s="342"/>
      <c r="I97" s="342"/>
      <c r="J97" s="342"/>
      <c r="K97" s="342"/>
      <c r="L97" s="342"/>
      <c r="M97" s="342"/>
      <c r="N97" s="342"/>
      <c r="O97" s="342"/>
      <c r="P97" s="342"/>
      <c r="Q97" s="342"/>
      <c r="R97" s="342"/>
      <c r="S97" s="343"/>
    </row>
    <row r="98" spans="1:19" ht="238.5" customHeight="1" x14ac:dyDescent="0.25">
      <c r="A98" s="388"/>
      <c r="B98" s="357" t="s">
        <v>563</v>
      </c>
      <c r="C98" s="357"/>
      <c r="D98" s="357"/>
      <c r="E98" s="357"/>
      <c r="F98" s="357"/>
      <c r="G98" s="357"/>
      <c r="H98" s="357"/>
      <c r="I98" s="357"/>
      <c r="J98" s="357"/>
      <c r="K98" s="357"/>
      <c r="L98" s="357"/>
      <c r="M98" s="357"/>
      <c r="N98" s="357"/>
      <c r="O98" s="357"/>
      <c r="P98" s="357"/>
      <c r="Q98" s="357"/>
      <c r="R98" s="357"/>
      <c r="S98" s="358"/>
    </row>
    <row r="99" spans="1:19" ht="15" customHeight="1" x14ac:dyDescent="0.25">
      <c r="A99" s="388"/>
      <c r="B99" s="346" t="s">
        <v>90</v>
      </c>
      <c r="C99" s="346"/>
      <c r="D99" s="346"/>
      <c r="E99" s="346"/>
      <c r="F99" s="346"/>
      <c r="G99" s="346"/>
      <c r="H99" s="346"/>
      <c r="I99" s="346"/>
      <c r="J99" s="346"/>
      <c r="K99" s="346"/>
      <c r="L99" s="346"/>
      <c r="M99" s="346"/>
      <c r="N99" s="346"/>
      <c r="O99" s="346"/>
      <c r="P99" s="346"/>
      <c r="Q99" s="346"/>
      <c r="R99" s="346"/>
      <c r="S99" s="347"/>
    </row>
    <row r="100" spans="1:19" ht="39.950000000000003" customHeight="1" x14ac:dyDescent="0.25">
      <c r="A100" s="388"/>
      <c r="B100" s="357" t="s">
        <v>565</v>
      </c>
      <c r="C100" s="357"/>
      <c r="D100" s="357"/>
      <c r="E100" s="357"/>
      <c r="F100" s="357"/>
      <c r="G100" s="357"/>
      <c r="H100" s="357"/>
      <c r="I100" s="357"/>
      <c r="J100" s="357"/>
      <c r="K100" s="357"/>
      <c r="L100" s="357"/>
      <c r="M100" s="357"/>
      <c r="N100" s="357"/>
      <c r="O100" s="357"/>
      <c r="P100" s="357"/>
      <c r="Q100" s="357"/>
      <c r="R100" s="357"/>
      <c r="S100" s="358"/>
    </row>
    <row r="101" spans="1:19" ht="15" customHeight="1" x14ac:dyDescent="0.25">
      <c r="A101" s="388"/>
      <c r="B101" s="346" t="s">
        <v>91</v>
      </c>
      <c r="C101" s="346"/>
      <c r="D101" s="346"/>
      <c r="E101" s="346"/>
      <c r="F101" s="346"/>
      <c r="G101" s="346"/>
      <c r="H101" s="346"/>
      <c r="I101" s="346"/>
      <c r="J101" s="346"/>
      <c r="K101" s="346"/>
      <c r="L101" s="346"/>
      <c r="M101" s="346"/>
      <c r="N101" s="346"/>
      <c r="O101" s="346"/>
      <c r="P101" s="346"/>
      <c r="Q101" s="346"/>
      <c r="R101" s="346"/>
      <c r="S101" s="347"/>
    </row>
    <row r="102" spans="1:19" ht="39.950000000000003" customHeight="1" x14ac:dyDescent="0.25">
      <c r="A102" s="388"/>
      <c r="B102" s="357" t="s">
        <v>359</v>
      </c>
      <c r="C102" s="357"/>
      <c r="D102" s="357"/>
      <c r="E102" s="357"/>
      <c r="F102" s="357"/>
      <c r="G102" s="357"/>
      <c r="H102" s="357"/>
      <c r="I102" s="357"/>
      <c r="J102" s="357"/>
      <c r="K102" s="357"/>
      <c r="L102" s="357"/>
      <c r="M102" s="357"/>
      <c r="N102" s="357"/>
      <c r="O102" s="357"/>
      <c r="P102" s="357"/>
      <c r="Q102" s="357"/>
      <c r="R102" s="357"/>
      <c r="S102" s="35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SWxEmxOOm9KLAAFuj349ENcRnNq1Uqk9JiBf6o7NRk5pu2rrkm0S/F4iuPouCkGeYMuTXk13zUSkJmgZMik6Yg==" saltValue="xbSLQQ8ONmR2fTs+jpyQ6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47CFFB0C-C13D-4B59-997C-DA2C649EBB53}">
      <formula1>PRAC_STUD</formula1>
    </dataValidation>
    <dataValidation type="list" allowBlank="1" showInputMessage="1" showErrorMessage="1" sqref="L72:L79" xr:uid="{4CE6EE32-5AB6-40FC-AA1E-D932B00325A9}">
      <formula1>METODY</formula1>
    </dataValidation>
    <dataValidation type="list" allowBlank="1" showInputMessage="1" showErrorMessage="1" sqref="L7" xr:uid="{BA53A1BA-B8BA-465A-AB0A-D46274C2ADFF}">
      <formula1>STATUS</formula1>
    </dataValidation>
    <dataValidation type="list" allowBlank="1" showInputMessage="1" showErrorMessage="1" sqref="B90:E94" xr:uid="{AA49803C-1B6C-43B2-8E01-71DEF04389A2}">
      <formula1>ZAL</formula1>
    </dataValidation>
    <dataValidation type="list" allowBlank="1" showInputMessage="1" showErrorMessage="1" sqref="N14:S33" xr:uid="{BD7614B3-5B41-4617-9AE6-89104F136796}">
      <formula1>KEW_Z2</formula1>
    </dataValidation>
    <dataValidation type="list" allowBlank="1" showInputMessage="1" showErrorMessage="1" sqref="N34:S53" xr:uid="{212EB503-C2D4-4AF5-9CFB-54518CC16DC6}">
      <formula1>KEU_Z2</formula1>
    </dataValidation>
    <dataValidation type="list" allowBlank="1" showInputMessage="1" showErrorMessage="1" sqref="N54:S68" xr:uid="{C43093D6-3A66-407F-811A-08CED22042EA}">
      <formula1>KEK_Z2</formula1>
    </dataValidation>
  </dataValidations>
  <hyperlinks>
    <hyperlink ref="O13" r:id="rId1" xr:uid="{B9596EFC-061B-4FC4-B83D-3CF10A4B85C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68AEC-2419-498A-A046-14239DA4D174}">
  <sheetPr codeName="Arkusz51">
    <tabColor theme="7" tint="0.59999389629810485"/>
    <pageSetUpPr fitToPage="1"/>
  </sheetPr>
  <dimension ref="A1:S73"/>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196" t="str">
        <f>Z2_ZPI!B2</f>
        <v>2020/2021</v>
      </c>
      <c r="B1" s="197"/>
      <c r="C1" s="35"/>
      <c r="D1" s="1"/>
    </row>
    <row r="2" spans="1:19" ht="9.9499999999999993" customHeight="1" thickBot="1" x14ac:dyDescent="0.3"/>
    <row r="3" spans="1:19" ht="39" customHeight="1" thickBot="1" x14ac:dyDescent="0.3">
      <c r="A3" s="198" t="s">
        <v>40</v>
      </c>
      <c r="B3" s="199"/>
      <c r="C3" s="201" t="str">
        <f>Z2_ZPI!B39</f>
        <v>Moduł Z2/8</v>
      </c>
      <c r="D3" s="202"/>
      <c r="E3" s="202"/>
      <c r="F3" s="203"/>
      <c r="G3" s="3"/>
      <c r="H3" s="3"/>
      <c r="I3" s="3"/>
      <c r="J3" s="3"/>
      <c r="K3" s="3"/>
      <c r="L3" s="4"/>
      <c r="M3" s="4"/>
      <c r="N3" s="4"/>
      <c r="O3" s="4"/>
      <c r="P3" s="4"/>
      <c r="Q3" s="4"/>
    </row>
    <row r="4" spans="1:19" s="149" customFormat="1" ht="39.75" customHeight="1" thickBot="1" x14ac:dyDescent="0.3">
      <c r="A4" s="200" t="s">
        <v>41</v>
      </c>
      <c r="B4" s="200"/>
      <c r="C4" s="190" t="str">
        <f>Z2_ZPI!C39</f>
        <v>Metody ilościowe w zarządzaniu</v>
      </c>
      <c r="D4" s="191"/>
      <c r="E4" s="191"/>
      <c r="F4" s="191"/>
      <c r="G4" s="191"/>
      <c r="H4" s="191"/>
      <c r="I4" s="191"/>
      <c r="J4" s="192"/>
      <c r="K4" s="195" t="s">
        <v>42</v>
      </c>
      <c r="L4" s="195"/>
      <c r="M4" s="136">
        <f>Z2_ZPI!D39</f>
        <v>5</v>
      </c>
      <c r="N4" s="193" t="s">
        <v>43</v>
      </c>
      <c r="O4" s="194"/>
      <c r="P4" s="187" t="str">
        <f>Z2_ZPI!F39</f>
        <v>dr M. Bzunek</v>
      </c>
      <c r="Q4" s="188"/>
      <c r="R4" s="189"/>
    </row>
    <row r="5" spans="1:19" s="150" customFormat="1" ht="9.9499999999999993" customHeight="1" thickBot="1" x14ac:dyDescent="0.3">
      <c r="A5" s="210"/>
      <c r="B5" s="210"/>
      <c r="C5" s="210"/>
      <c r="D5" s="210"/>
      <c r="E5" s="210"/>
      <c r="F5" s="210"/>
      <c r="G5" s="210"/>
      <c r="H5" s="210"/>
      <c r="I5" s="210"/>
      <c r="J5" s="210"/>
      <c r="K5" s="210"/>
      <c r="L5" s="210"/>
      <c r="M5" s="210"/>
      <c r="N5" s="210"/>
      <c r="O5" s="210"/>
      <c r="P5" s="210"/>
      <c r="Q5" s="210"/>
      <c r="R5" s="210"/>
    </row>
    <row r="6" spans="1:19" s="149" customFormat="1" ht="43.15" customHeight="1" thickBot="1" x14ac:dyDescent="0.3">
      <c r="A6" s="200" t="s">
        <v>44</v>
      </c>
      <c r="B6" s="200"/>
      <c r="C6" s="201" t="str">
        <f>Z2_ZPI!B3</f>
        <v>ZARZĄDZANIE</v>
      </c>
      <c r="D6" s="203"/>
      <c r="E6" s="6" t="str">
        <f>Z2_ZPI!B4</f>
        <v>II stopnia</v>
      </c>
      <c r="F6" s="134" t="s">
        <v>45</v>
      </c>
      <c r="G6" s="40" t="s">
        <v>46</v>
      </c>
      <c r="H6" s="134" t="s">
        <v>47</v>
      </c>
      <c r="I6" s="40">
        <v>1</v>
      </c>
      <c r="J6" s="7" t="s">
        <v>231</v>
      </c>
      <c r="K6" s="211" t="s">
        <v>48</v>
      </c>
      <c r="L6" s="211"/>
      <c r="M6" s="212" t="s">
        <v>49</v>
      </c>
      <c r="N6" s="212"/>
      <c r="O6" s="136" t="s">
        <v>50</v>
      </c>
      <c r="P6" s="213" t="s">
        <v>51</v>
      </c>
      <c r="Q6" s="214"/>
      <c r="R6" s="136">
        <f>Z2_ZPI!G39</f>
        <v>28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15"/>
      <c r="B8" s="216"/>
      <c r="C8" s="216"/>
      <c r="D8" s="216"/>
      <c r="E8" s="216"/>
      <c r="F8" s="216"/>
      <c r="G8" s="216"/>
      <c r="H8" s="216"/>
      <c r="I8" s="216"/>
      <c r="J8" s="216"/>
      <c r="K8" s="216"/>
      <c r="L8" s="216"/>
      <c r="M8" s="216"/>
      <c r="N8" s="216"/>
      <c r="O8" s="216"/>
      <c r="P8" s="216"/>
      <c r="Q8" s="216"/>
      <c r="R8" s="217"/>
      <c r="S8" s="149"/>
    </row>
    <row r="9" spans="1:19" ht="30" customHeight="1" x14ac:dyDescent="0.25">
      <c r="A9" s="218" t="s">
        <v>52</v>
      </c>
      <c r="B9" s="219"/>
      <c r="C9" s="219"/>
      <c r="D9" s="219"/>
      <c r="E9" s="219"/>
      <c r="F9" s="219"/>
      <c r="G9" s="219"/>
      <c r="H9" s="219"/>
      <c r="I9" s="219"/>
      <c r="J9" s="219"/>
      <c r="K9" s="219"/>
      <c r="L9" s="219"/>
      <c r="M9" s="219"/>
      <c r="N9" s="219"/>
      <c r="O9" s="219"/>
      <c r="P9" s="219"/>
      <c r="Q9" s="219"/>
      <c r="R9" s="220"/>
    </row>
    <row r="10" spans="1:19" ht="15" customHeight="1" x14ac:dyDescent="0.25">
      <c r="A10" s="221" t="s">
        <v>483</v>
      </c>
      <c r="B10" s="222"/>
      <c r="C10" s="222"/>
      <c r="D10" s="222"/>
      <c r="E10" s="222"/>
      <c r="F10" s="222"/>
      <c r="G10" s="222"/>
      <c r="H10" s="222"/>
      <c r="I10" s="222"/>
      <c r="J10" s="222"/>
      <c r="K10" s="222"/>
      <c r="L10" s="222"/>
      <c r="M10" s="222"/>
      <c r="N10" s="222"/>
      <c r="O10" s="222"/>
      <c r="P10" s="222"/>
      <c r="Q10" s="222"/>
      <c r="R10" s="223"/>
    </row>
    <row r="11" spans="1:19" ht="99.95" customHeight="1" thickBot="1" x14ac:dyDescent="0.3">
      <c r="A11" s="224" t="s">
        <v>360</v>
      </c>
      <c r="B11" s="225"/>
      <c r="C11" s="225"/>
      <c r="D11" s="225"/>
      <c r="E11" s="225"/>
      <c r="F11" s="225"/>
      <c r="G11" s="225"/>
      <c r="H11" s="225"/>
      <c r="I11" s="225"/>
      <c r="J11" s="225"/>
      <c r="K11" s="225"/>
      <c r="L11" s="225"/>
      <c r="M11" s="225"/>
      <c r="N11" s="225"/>
      <c r="O11" s="225"/>
      <c r="P11" s="225"/>
      <c r="Q11" s="225"/>
      <c r="R11" s="226"/>
    </row>
    <row r="12" spans="1:19" ht="9.9499999999999993" customHeight="1" thickBot="1" x14ac:dyDescent="0.3">
      <c r="A12" s="234"/>
      <c r="B12" s="234"/>
      <c r="C12" s="234"/>
      <c r="D12" s="234"/>
      <c r="E12" s="234"/>
      <c r="F12" s="234"/>
      <c r="G12" s="234"/>
      <c r="H12" s="234"/>
      <c r="I12" s="234"/>
      <c r="J12" s="234"/>
      <c r="K12" s="234"/>
      <c r="L12" s="234"/>
      <c r="M12" s="234"/>
      <c r="N12" s="234"/>
      <c r="O12" s="234"/>
      <c r="P12" s="234"/>
      <c r="Q12" s="234"/>
      <c r="R12" s="234"/>
    </row>
    <row r="13" spans="1:19" ht="15" customHeight="1" x14ac:dyDescent="0.25">
      <c r="A13" s="129"/>
      <c r="B13" s="130"/>
      <c r="C13" s="130"/>
      <c r="D13" s="130"/>
      <c r="E13" s="130"/>
      <c r="F13" s="130"/>
      <c r="G13" s="130"/>
      <c r="H13" s="130"/>
      <c r="I13" s="130"/>
      <c r="J13" s="130"/>
      <c r="K13" s="130"/>
      <c r="L13" s="130"/>
      <c r="M13" s="130"/>
      <c r="N13" s="130"/>
      <c r="O13" s="130"/>
      <c r="P13" s="130"/>
      <c r="Q13" s="130"/>
      <c r="R13" s="131"/>
      <c r="S13" s="149"/>
    </row>
    <row r="14" spans="1:19" ht="30" customHeight="1" x14ac:dyDescent="0.25">
      <c r="A14" s="218" t="s">
        <v>53</v>
      </c>
      <c r="B14" s="219"/>
      <c r="C14" s="219"/>
      <c r="D14" s="219"/>
      <c r="E14" s="219"/>
      <c r="F14" s="219"/>
      <c r="G14" s="219"/>
      <c r="H14" s="219"/>
      <c r="I14" s="219"/>
      <c r="J14" s="219"/>
      <c r="K14" s="219"/>
      <c r="L14" s="219"/>
      <c r="M14" s="219"/>
      <c r="N14" s="219"/>
      <c r="O14" s="219"/>
      <c r="P14" s="219"/>
      <c r="Q14" s="219"/>
      <c r="R14" s="220"/>
    </row>
    <row r="15" spans="1:19" s="151" customFormat="1" ht="15" customHeight="1" x14ac:dyDescent="0.25">
      <c r="A15" s="256" t="s">
        <v>139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3" t="s">
        <v>361</v>
      </c>
      <c r="B16" s="254"/>
      <c r="C16" s="254"/>
      <c r="D16" s="254"/>
      <c r="E16" s="254"/>
      <c r="F16" s="254"/>
      <c r="G16" s="254"/>
      <c r="H16" s="254"/>
      <c r="I16" s="254"/>
      <c r="J16" s="254"/>
      <c r="K16" s="254"/>
      <c r="L16" s="254"/>
      <c r="M16" s="254"/>
      <c r="N16" s="254"/>
      <c r="O16" s="254"/>
      <c r="P16" s="254"/>
      <c r="Q16" s="254"/>
      <c r="R16" s="255"/>
    </row>
    <row r="17" spans="1:19" ht="9.9499999999999993" customHeight="1" thickBot="1" x14ac:dyDescent="0.3">
      <c r="A17" s="234"/>
      <c r="B17" s="234"/>
      <c r="C17" s="234"/>
      <c r="D17" s="234"/>
      <c r="E17" s="234"/>
      <c r="F17" s="234"/>
      <c r="G17" s="234"/>
      <c r="H17" s="234"/>
      <c r="I17" s="234"/>
      <c r="J17" s="234"/>
      <c r="K17" s="234"/>
      <c r="L17" s="234"/>
      <c r="M17" s="234"/>
      <c r="N17" s="234"/>
      <c r="O17" s="234"/>
      <c r="P17" s="234"/>
      <c r="Q17" s="234"/>
      <c r="R17" s="234"/>
    </row>
    <row r="18" spans="1:19" ht="15" customHeight="1" x14ac:dyDescent="0.25">
      <c r="A18" s="215"/>
      <c r="B18" s="216"/>
      <c r="C18" s="216"/>
      <c r="D18" s="216"/>
      <c r="E18" s="216"/>
      <c r="F18" s="216"/>
      <c r="G18" s="216"/>
      <c r="H18" s="216"/>
      <c r="I18" s="216"/>
      <c r="J18" s="216"/>
      <c r="K18" s="216"/>
      <c r="L18" s="216"/>
      <c r="M18" s="216"/>
      <c r="N18" s="216"/>
      <c r="O18" s="216"/>
      <c r="P18" s="216"/>
      <c r="Q18" s="216"/>
      <c r="R18" s="217"/>
      <c r="S18" s="149"/>
    </row>
    <row r="19" spans="1:19" ht="30" customHeight="1" x14ac:dyDescent="0.25">
      <c r="A19" s="218" t="s">
        <v>54</v>
      </c>
      <c r="B19" s="219"/>
      <c r="C19" s="219"/>
      <c r="D19" s="219"/>
      <c r="E19" s="219"/>
      <c r="F19" s="219"/>
      <c r="G19" s="219"/>
      <c r="H19" s="219"/>
      <c r="I19" s="219"/>
      <c r="J19" s="219"/>
      <c r="K19" s="219"/>
      <c r="L19" s="219"/>
      <c r="M19" s="219"/>
      <c r="N19" s="219"/>
      <c r="O19" s="219"/>
      <c r="P19" s="219"/>
      <c r="Q19" s="219"/>
      <c r="R19" s="220"/>
    </row>
    <row r="20" spans="1:19" ht="15" customHeight="1" x14ac:dyDescent="0.25">
      <c r="A20" s="256" t="s">
        <v>484</v>
      </c>
      <c r="B20" s="257"/>
      <c r="C20" s="257"/>
      <c r="D20" s="257"/>
      <c r="E20" s="257"/>
      <c r="F20" s="257"/>
      <c r="G20" s="257"/>
      <c r="H20" s="257"/>
      <c r="I20" s="257"/>
      <c r="J20" s="257"/>
      <c r="K20" s="257"/>
      <c r="L20" s="257"/>
      <c r="M20" s="257"/>
      <c r="N20" s="257"/>
      <c r="O20" s="257"/>
      <c r="P20" s="257"/>
      <c r="Q20" s="257"/>
      <c r="R20" s="258"/>
    </row>
    <row r="21" spans="1:19" ht="39.950000000000003" customHeight="1" x14ac:dyDescent="0.25">
      <c r="A21" s="645" t="s">
        <v>492</v>
      </c>
      <c r="B21" s="247"/>
      <c r="C21" s="247"/>
      <c r="D21" s="247"/>
      <c r="E21" s="248"/>
      <c r="F21" s="646" t="s">
        <v>493</v>
      </c>
      <c r="G21" s="250"/>
      <c r="H21" s="250"/>
      <c r="I21" s="250"/>
      <c r="J21" s="250"/>
      <c r="K21" s="252"/>
      <c r="L21" s="646" t="s">
        <v>494</v>
      </c>
      <c r="M21" s="250"/>
      <c r="N21" s="250"/>
      <c r="O21" s="250"/>
      <c r="P21" s="250"/>
      <c r="Q21" s="250"/>
      <c r="R21" s="251"/>
    </row>
    <row r="22" spans="1:19" ht="127.5" customHeight="1" thickBot="1" x14ac:dyDescent="0.3">
      <c r="A22" s="647" t="s">
        <v>451</v>
      </c>
      <c r="B22" s="648"/>
      <c r="C22" s="648"/>
      <c r="D22" s="648"/>
      <c r="E22" s="648"/>
      <c r="F22" s="648" t="s">
        <v>452</v>
      </c>
      <c r="G22" s="648"/>
      <c r="H22" s="648"/>
      <c r="I22" s="648"/>
      <c r="J22" s="648"/>
      <c r="K22" s="648"/>
      <c r="L22" s="648" t="s">
        <v>453</v>
      </c>
      <c r="M22" s="648"/>
      <c r="N22" s="648"/>
      <c r="O22" s="648"/>
      <c r="P22" s="648"/>
      <c r="Q22" s="648"/>
      <c r="R22" s="649"/>
    </row>
    <row r="23" spans="1:19" ht="9.9499999999999993" customHeight="1" thickBot="1" x14ac:dyDescent="0.3">
      <c r="A23" s="234"/>
      <c r="B23" s="234"/>
      <c r="C23" s="234"/>
      <c r="D23" s="234"/>
      <c r="E23" s="234"/>
      <c r="F23" s="234"/>
      <c r="G23" s="234"/>
      <c r="H23" s="234"/>
      <c r="I23" s="234"/>
      <c r="J23" s="234"/>
      <c r="K23" s="234"/>
      <c r="L23" s="234"/>
      <c r="M23" s="234"/>
      <c r="N23" s="234"/>
      <c r="O23" s="234"/>
      <c r="P23" s="234"/>
      <c r="Q23" s="234"/>
      <c r="R23" s="234"/>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8" t="s">
        <v>55</v>
      </c>
      <c r="B25" s="239"/>
      <c r="C25" s="239"/>
      <c r="D25" s="239"/>
      <c r="E25" s="239"/>
      <c r="F25" s="239"/>
      <c r="G25" s="239"/>
      <c r="H25" s="239"/>
      <c r="I25" s="239"/>
      <c r="J25" s="239"/>
      <c r="K25" s="239"/>
      <c r="L25" s="239"/>
      <c r="M25" s="239"/>
      <c r="N25" s="239"/>
      <c r="O25" s="239"/>
      <c r="P25" s="239"/>
      <c r="Q25" s="239"/>
      <c r="R25" s="240"/>
    </row>
    <row r="26" spans="1:19" ht="24.95" customHeight="1" x14ac:dyDescent="0.25">
      <c r="A26" s="27" t="s">
        <v>56</v>
      </c>
      <c r="B26" s="241" t="str">
        <f>Z2_ZPI!B39</f>
        <v>Moduł Z2/8</v>
      </c>
      <c r="C26" s="242"/>
      <c r="D26" s="33" t="str">
        <f>Z2_ZPI!B40</f>
        <v>Kurs 8.1.</v>
      </c>
      <c r="E26" s="66"/>
      <c r="F26" s="262"/>
      <c r="G26" s="263"/>
      <c r="H26" s="270"/>
      <c r="I26" s="271"/>
      <c r="J26" s="34"/>
      <c r="K26" s="278"/>
      <c r="L26" s="279"/>
      <c r="M26" s="278"/>
      <c r="N26" s="279"/>
      <c r="O26" s="280"/>
      <c r="P26" s="281"/>
      <c r="Q26" s="280"/>
      <c r="R26" s="282"/>
    </row>
    <row r="27" spans="1:19" s="67" customFormat="1" ht="59.25" customHeight="1" x14ac:dyDescent="0.25">
      <c r="A27" s="87" t="s">
        <v>57</v>
      </c>
      <c r="B27" s="523" t="str">
        <f>Z2_ZPI!C40</f>
        <v>Wnioskowanie statystyczne</v>
      </c>
      <c r="C27" s="524"/>
      <c r="D27" s="525"/>
      <c r="E27" s="526"/>
      <c r="F27" s="527"/>
      <c r="G27" s="528"/>
      <c r="H27" s="529"/>
      <c r="I27" s="530"/>
      <c r="J27" s="531"/>
      <c r="K27" s="532"/>
      <c r="L27" s="533"/>
      <c r="M27" s="533"/>
      <c r="N27" s="534"/>
      <c r="O27" s="535"/>
      <c r="P27" s="536"/>
      <c r="Q27" s="536"/>
      <c r="R27" s="537"/>
    </row>
    <row r="28" spans="1:19" s="67" customFormat="1" ht="30" customHeight="1" thickBot="1" x14ac:dyDescent="0.3">
      <c r="A28" s="39" t="s">
        <v>58</v>
      </c>
      <c r="B28" s="243">
        <f>Z2_ZPI!D40</f>
        <v>5</v>
      </c>
      <c r="C28" s="244"/>
      <c r="D28" s="245"/>
      <c r="E28" s="267"/>
      <c r="F28" s="268"/>
      <c r="G28" s="269"/>
      <c r="H28" s="275"/>
      <c r="I28" s="276"/>
      <c r="J28" s="277"/>
      <c r="K28" s="204"/>
      <c r="L28" s="205"/>
      <c r="M28" s="205"/>
      <c r="N28" s="206"/>
      <c r="O28" s="207"/>
      <c r="P28" s="208"/>
      <c r="Q28" s="208"/>
      <c r="R28" s="209"/>
    </row>
    <row r="29" spans="1:19" s="67" customFormat="1" ht="30" hidden="1" customHeight="1" thickBot="1" x14ac:dyDescent="0.3">
      <c r="A29" s="105"/>
      <c r="B29" s="121"/>
      <c r="C29" s="106" t="s">
        <v>488</v>
      </c>
      <c r="D29" s="122"/>
      <c r="E29" s="123"/>
      <c r="F29" s="125"/>
      <c r="G29" s="124"/>
      <c r="H29" s="117"/>
      <c r="I29" s="118"/>
      <c r="J29" s="119"/>
      <c r="K29" s="109"/>
      <c r="L29" s="110"/>
      <c r="M29" s="111"/>
      <c r="N29" s="112"/>
      <c r="O29" s="113"/>
      <c r="P29" s="114"/>
      <c r="Q29" s="115"/>
      <c r="R29" s="116"/>
    </row>
    <row r="30" spans="1:19" s="67" customFormat="1" x14ac:dyDescent="0.25">
      <c r="B30" s="132"/>
      <c r="C30" s="132"/>
      <c r="D30" s="233"/>
      <c r="E30" s="233"/>
      <c r="F30" s="132"/>
      <c r="G30" s="233"/>
      <c r="H30" s="233"/>
      <c r="I30" s="233"/>
      <c r="J30" s="233"/>
      <c r="K30" s="132"/>
      <c r="L30" s="233"/>
      <c r="M30" s="233"/>
      <c r="N30" s="233"/>
      <c r="O30" s="132"/>
      <c r="P30" s="132"/>
      <c r="Q30" s="13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37"/>
      <c r="C32" s="237"/>
      <c r="D32" s="237"/>
      <c r="E32" s="237"/>
      <c r="F32" s="237"/>
      <c r="G32" s="237"/>
      <c r="H32" s="237"/>
      <c r="I32" s="237"/>
      <c r="J32" s="237"/>
      <c r="K32" s="237"/>
      <c r="L32" s="237"/>
      <c r="M32" s="237"/>
      <c r="N32" s="237"/>
      <c r="O32" s="237"/>
      <c r="P32" s="237"/>
      <c r="Q32" s="237"/>
    </row>
    <row r="33" spans="2:17" s="67" customFormat="1" x14ac:dyDescent="0.25">
      <c r="B33" s="233"/>
      <c r="C33" s="233"/>
      <c r="D33" s="233"/>
      <c r="E33" s="232"/>
      <c r="F33" s="232"/>
      <c r="G33" s="233"/>
      <c r="H33" s="233"/>
      <c r="I33" s="233"/>
      <c r="J33" s="232"/>
      <c r="K33" s="232"/>
      <c r="L33" s="232"/>
      <c r="M33" s="233"/>
      <c r="N33" s="233"/>
      <c r="O33" s="233"/>
      <c r="P33" s="132"/>
      <c r="Q33" s="133"/>
    </row>
    <row r="34" spans="2:17" s="67" customFormat="1" ht="16.5" x14ac:dyDescent="0.3">
      <c r="B34" s="235"/>
      <c r="C34" s="235"/>
      <c r="D34" s="235"/>
      <c r="E34" s="236"/>
      <c r="F34" s="236"/>
      <c r="G34" s="68"/>
      <c r="H34" s="68"/>
      <c r="I34" s="68"/>
      <c r="J34" s="68"/>
      <c r="K34" s="68"/>
      <c r="L34" s="68"/>
      <c r="M34" s="68"/>
      <c r="N34" s="68"/>
      <c r="O34" s="68"/>
      <c r="P34" s="68"/>
      <c r="Q34" s="68"/>
    </row>
    <row r="35" spans="2:17" s="67" customFormat="1" ht="16.5" x14ac:dyDescent="0.3">
      <c r="B35" s="235"/>
      <c r="C35" s="235"/>
      <c r="D35" s="235"/>
      <c r="E35" s="236"/>
      <c r="F35" s="236"/>
      <c r="G35" s="68"/>
      <c r="H35" s="68"/>
      <c r="I35" s="68"/>
      <c r="J35" s="68"/>
      <c r="K35" s="68"/>
      <c r="L35" s="68"/>
      <c r="M35" s="68"/>
      <c r="N35" s="68"/>
      <c r="O35" s="68"/>
      <c r="P35" s="68"/>
      <c r="Q35" s="68"/>
    </row>
    <row r="36" spans="2:17" s="67" customFormat="1" x14ac:dyDescent="0.25"/>
    <row r="37" spans="2:17" s="67" customFormat="1" x14ac:dyDescent="0.25"/>
    <row r="38" spans="2:17" s="67" customFormat="1" x14ac:dyDescent="0.25"/>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pans="1:18" s="67" customFormat="1" x14ac:dyDescent="0.25"/>
    <row r="66" spans="1:18" s="67" customFormat="1" x14ac:dyDescent="0.25"/>
    <row r="67" spans="1:18" s="67" customFormat="1" x14ac:dyDescent="0.25"/>
    <row r="68" spans="1:18" s="67" customFormat="1" x14ac:dyDescent="0.25"/>
    <row r="69" spans="1:18" s="67" customFormat="1" x14ac:dyDescent="0.25"/>
    <row r="70" spans="1:18" x14ac:dyDescent="0.25">
      <c r="A70" s="67"/>
      <c r="B70" s="67"/>
      <c r="C70" s="67"/>
      <c r="D70" s="67"/>
      <c r="E70" s="67"/>
      <c r="F70" s="67"/>
      <c r="G70" s="67"/>
      <c r="H70" s="67"/>
      <c r="I70" s="67"/>
      <c r="J70" s="67"/>
      <c r="K70" s="67"/>
      <c r="L70" s="67"/>
      <c r="M70" s="67"/>
      <c r="N70" s="67"/>
      <c r="O70" s="67"/>
      <c r="P70" s="67"/>
      <c r="Q70" s="67"/>
      <c r="R70" s="67"/>
    </row>
    <row r="71" spans="1:18" x14ac:dyDescent="0.25">
      <c r="A71" s="67"/>
      <c r="B71" s="67"/>
      <c r="C71" s="67"/>
      <c r="D71" s="67"/>
      <c r="E71" s="67"/>
      <c r="F71" s="67"/>
      <c r="G71" s="67"/>
      <c r="H71" s="67"/>
      <c r="I71" s="67"/>
      <c r="J71" s="67"/>
      <c r="K71" s="67"/>
      <c r="L71" s="67"/>
      <c r="M71" s="67"/>
      <c r="N71" s="67"/>
      <c r="O71" s="67"/>
      <c r="P71" s="67"/>
      <c r="Q71" s="67"/>
      <c r="R71" s="67"/>
    </row>
    <row r="72" spans="1:18" x14ac:dyDescent="0.25">
      <c r="A72" s="67"/>
      <c r="B72" s="67"/>
      <c r="C72" s="67"/>
      <c r="D72" s="67"/>
      <c r="E72" s="67"/>
      <c r="F72" s="67"/>
      <c r="G72" s="67"/>
      <c r="H72" s="67"/>
      <c r="I72" s="67"/>
      <c r="J72" s="67"/>
      <c r="K72" s="67"/>
      <c r="L72" s="67"/>
      <c r="M72" s="67"/>
      <c r="N72" s="67"/>
      <c r="O72" s="67"/>
      <c r="P72" s="67"/>
      <c r="Q72" s="67"/>
      <c r="R72" s="67"/>
    </row>
    <row r="73" spans="1:18" x14ac:dyDescent="0.25">
      <c r="A73" s="67"/>
      <c r="B73" s="67"/>
      <c r="C73" s="67"/>
      <c r="D73" s="67"/>
      <c r="E73" s="67"/>
      <c r="F73" s="67"/>
      <c r="G73" s="67"/>
      <c r="H73" s="67"/>
      <c r="I73" s="67"/>
      <c r="J73" s="67"/>
      <c r="K73" s="67"/>
      <c r="L73" s="67"/>
      <c r="M73" s="67"/>
      <c r="N73" s="67"/>
      <c r="O73" s="67"/>
      <c r="P73" s="67"/>
      <c r="Q73" s="67"/>
      <c r="R73" s="67"/>
    </row>
  </sheetData>
  <sheetProtection algorithmName="SHA-512" hashValue="p6NSvJ+qWB15vN/q1I3rE1R5i3KEiAIS2prAvushojuE9KIHdYLiTqGmqnYCitDNVKFqTEun9nA2QYLAuVryfQ==" saltValue="lHITCnZAuJnmQXFquGyxtg==" spinCount="100000" sheet="1" objects="1" scenarios="1"/>
  <mergeCells count="65">
    <mergeCell ref="B34:D34"/>
    <mergeCell ref="E34:F34"/>
    <mergeCell ref="B35:D35"/>
    <mergeCell ref="E35:F35"/>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20195EF0-8CF9-4641-8BE7-A6F93F6E2439}">
      <formula1>20</formula1>
      <formula2>1200</formula2>
    </dataValidation>
    <dataValidation type="list" allowBlank="1" showInputMessage="1" showErrorMessage="1" sqref="K6:L6" xr:uid="{F224D762-0170-41E1-B77D-A88066023C9E}">
      <formula1>STATUS</formula1>
    </dataValidation>
  </dataValidations>
  <hyperlinks>
    <hyperlink ref="C29" r:id="rId1" xr:uid="{08F83580-22E2-41A2-9400-4010C54A5473}"/>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B6C9D-CD03-4890-905D-968F520B36DF}">
  <sheetPr codeName="Arkusz52">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Z2_ZPI!B39</f>
        <v>Moduł Z2/8</v>
      </c>
      <c r="B3" s="392"/>
      <c r="C3" s="392"/>
      <c r="D3" s="396" t="str">
        <f>Z2_ZPI!C39</f>
        <v>Metody ilościowe w zarządzaniu</v>
      </c>
      <c r="E3" s="397"/>
      <c r="F3" s="397"/>
      <c r="G3" s="397"/>
      <c r="H3" s="397"/>
      <c r="I3" s="398"/>
      <c r="J3" s="3"/>
      <c r="K3" s="3"/>
      <c r="L3" s="4"/>
      <c r="M3" s="4"/>
      <c r="N3" s="4"/>
      <c r="O3" s="4"/>
      <c r="P3" s="4"/>
      <c r="Q3" s="4"/>
      <c r="R3" s="4"/>
    </row>
    <row r="4" spans="1:19" ht="18.75" thickBot="1" x14ac:dyDescent="0.3">
      <c r="A4" s="290" t="s">
        <v>56</v>
      </c>
      <c r="B4" s="290"/>
      <c r="C4" s="290"/>
      <c r="D4" s="393" t="str">
        <f>Z2_ZPI!B40</f>
        <v>Kurs 8.1.</v>
      </c>
      <c r="E4" s="394"/>
      <c r="F4" s="394"/>
      <c r="G4" s="394"/>
      <c r="H4" s="394"/>
      <c r="I4" s="395"/>
      <c r="J4" s="3"/>
      <c r="K4" s="3"/>
      <c r="L4" s="4"/>
      <c r="M4" s="4"/>
      <c r="N4" s="4"/>
      <c r="O4" s="4"/>
      <c r="P4" s="4"/>
      <c r="Q4" s="4"/>
      <c r="R4" s="4"/>
    </row>
    <row r="5" spans="1:19" ht="23.25" thickBot="1" x14ac:dyDescent="0.3">
      <c r="A5" s="291" t="s">
        <v>57</v>
      </c>
      <c r="B5" s="291"/>
      <c r="C5" s="291"/>
      <c r="D5" s="292" t="str">
        <f>Z2_ZPI!C40</f>
        <v>Wnioskowanie statystyczne</v>
      </c>
      <c r="E5" s="292"/>
      <c r="F5" s="292"/>
      <c r="G5" s="292"/>
      <c r="H5" s="292"/>
      <c r="I5" s="292"/>
      <c r="J5" s="292"/>
      <c r="K5" s="292"/>
      <c r="L5" s="293" t="s">
        <v>42</v>
      </c>
      <c r="M5" s="293"/>
      <c r="N5" s="72">
        <f>Z2_ZPI!D40</f>
        <v>5</v>
      </c>
      <c r="O5" s="293" t="s">
        <v>43</v>
      </c>
      <c r="P5" s="293"/>
      <c r="Q5" s="294" t="str">
        <f>Z2_ZPI!F39</f>
        <v>dr M. Bzunek</v>
      </c>
      <c r="R5" s="294"/>
      <c r="S5" s="29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(8)'!G6</f>
        <v>I</v>
      </c>
      <c r="H7" s="135" t="s">
        <v>47</v>
      </c>
      <c r="I7" s="40">
        <f>'M (8)'!I6</f>
        <v>1</v>
      </c>
      <c r="J7" s="213" t="s">
        <v>230</v>
      </c>
      <c r="K7" s="214"/>
      <c r="L7" s="400" t="s">
        <v>48</v>
      </c>
      <c r="M7" s="401"/>
      <c r="N7" s="7" t="s">
        <v>49</v>
      </c>
      <c r="O7" s="314" t="s">
        <v>50</v>
      </c>
      <c r="P7" s="314"/>
      <c r="Q7" s="315" t="s">
        <v>51</v>
      </c>
      <c r="R7" s="315"/>
      <c r="S7" s="73">
        <f>Z2_ZPI!G40</f>
        <v>28</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18" t="s">
        <v>59</v>
      </c>
      <c r="B10" s="219"/>
      <c r="C10" s="219"/>
      <c r="D10" s="219"/>
      <c r="E10" s="219"/>
      <c r="F10" s="219"/>
      <c r="G10" s="219"/>
      <c r="H10" s="219"/>
      <c r="I10" s="219"/>
      <c r="J10" s="219"/>
      <c r="K10" s="219"/>
      <c r="L10" s="219"/>
      <c r="M10" s="219"/>
      <c r="N10" s="219"/>
      <c r="O10" s="219"/>
      <c r="P10" s="219"/>
      <c r="Q10" s="219"/>
      <c r="R10" s="219"/>
      <c r="S10" s="220"/>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295" t="s">
        <v>63</v>
      </c>
      <c r="B14" s="650" t="s">
        <v>454</v>
      </c>
      <c r="C14" s="651"/>
      <c r="D14" s="651"/>
      <c r="E14" s="651"/>
      <c r="F14" s="651"/>
      <c r="G14" s="651"/>
      <c r="H14" s="651"/>
      <c r="I14" s="651"/>
      <c r="J14" s="651"/>
      <c r="K14" s="651"/>
      <c r="L14" s="651"/>
      <c r="M14" s="652"/>
      <c r="N14" s="653" t="s">
        <v>152</v>
      </c>
      <c r="O14" s="654"/>
      <c r="P14" s="654"/>
      <c r="Q14" s="654"/>
      <c r="R14" s="654"/>
      <c r="S14" s="655"/>
    </row>
    <row r="15" spans="1:19" ht="15" customHeight="1" x14ac:dyDescent="0.25">
      <c r="A15" s="296"/>
      <c r="B15" s="462"/>
      <c r="C15" s="658"/>
      <c r="D15" s="658"/>
      <c r="E15" s="658"/>
      <c r="F15" s="658"/>
      <c r="G15" s="658"/>
      <c r="H15" s="658"/>
      <c r="I15" s="658"/>
      <c r="J15" s="658"/>
      <c r="K15" s="658"/>
      <c r="L15" s="658"/>
      <c r="M15" s="464"/>
      <c r="N15" s="471"/>
      <c r="O15" s="472"/>
      <c r="P15" s="472"/>
      <c r="Q15" s="472"/>
      <c r="R15" s="472"/>
      <c r="S15" s="473"/>
    </row>
    <row r="16" spans="1:19" ht="15" customHeight="1" x14ac:dyDescent="0.25">
      <c r="A16" s="296"/>
      <c r="B16" s="462"/>
      <c r="C16" s="658"/>
      <c r="D16" s="658"/>
      <c r="E16" s="658"/>
      <c r="F16" s="658"/>
      <c r="G16" s="658"/>
      <c r="H16" s="658"/>
      <c r="I16" s="658"/>
      <c r="J16" s="658"/>
      <c r="K16" s="658"/>
      <c r="L16" s="658"/>
      <c r="M16" s="464"/>
      <c r="N16" s="471"/>
      <c r="O16" s="472"/>
      <c r="P16" s="472"/>
      <c r="Q16" s="472"/>
      <c r="R16" s="472"/>
      <c r="S16" s="473"/>
    </row>
    <row r="17" spans="1:19" ht="15" customHeight="1" x14ac:dyDescent="0.25">
      <c r="A17" s="296"/>
      <c r="B17" s="462"/>
      <c r="C17" s="658"/>
      <c r="D17" s="658"/>
      <c r="E17" s="658"/>
      <c r="F17" s="658"/>
      <c r="G17" s="658"/>
      <c r="H17" s="658"/>
      <c r="I17" s="658"/>
      <c r="J17" s="658"/>
      <c r="K17" s="658"/>
      <c r="L17" s="658"/>
      <c r="M17" s="464"/>
      <c r="N17" s="471"/>
      <c r="O17" s="472"/>
      <c r="P17" s="472"/>
      <c r="Q17" s="472"/>
      <c r="R17" s="472"/>
      <c r="S17" s="473"/>
    </row>
    <row r="18" spans="1:19" ht="15" customHeight="1" x14ac:dyDescent="0.25">
      <c r="A18" s="296"/>
      <c r="B18" s="510"/>
      <c r="C18" s="511"/>
      <c r="D18" s="511"/>
      <c r="E18" s="511"/>
      <c r="F18" s="511"/>
      <c r="G18" s="511"/>
      <c r="H18" s="511"/>
      <c r="I18" s="511"/>
      <c r="J18" s="511"/>
      <c r="K18" s="511"/>
      <c r="L18" s="511"/>
      <c r="M18" s="512"/>
      <c r="N18" s="513"/>
      <c r="O18" s="514"/>
      <c r="P18" s="514"/>
      <c r="Q18" s="514"/>
      <c r="R18" s="514"/>
      <c r="S18" s="515"/>
    </row>
    <row r="19" spans="1:19" ht="15" customHeight="1" x14ac:dyDescent="0.25">
      <c r="A19" s="296"/>
      <c r="B19" s="459" t="s">
        <v>455</v>
      </c>
      <c r="C19" s="460"/>
      <c r="D19" s="460"/>
      <c r="E19" s="460"/>
      <c r="F19" s="460"/>
      <c r="G19" s="460"/>
      <c r="H19" s="460"/>
      <c r="I19" s="460"/>
      <c r="J19" s="460"/>
      <c r="K19" s="460"/>
      <c r="L19" s="460"/>
      <c r="M19" s="461"/>
      <c r="N19" s="468" t="s">
        <v>149</v>
      </c>
      <c r="O19" s="469"/>
      <c r="P19" s="469"/>
      <c r="Q19" s="469"/>
      <c r="R19" s="469"/>
      <c r="S19" s="470"/>
    </row>
    <row r="20" spans="1:19" ht="15" customHeight="1" x14ac:dyDescent="0.25">
      <c r="A20" s="296"/>
      <c r="B20" s="462"/>
      <c r="C20" s="658"/>
      <c r="D20" s="658"/>
      <c r="E20" s="658"/>
      <c r="F20" s="658"/>
      <c r="G20" s="658"/>
      <c r="H20" s="658"/>
      <c r="I20" s="658"/>
      <c r="J20" s="658"/>
      <c r="K20" s="658"/>
      <c r="L20" s="658"/>
      <c r="M20" s="464"/>
      <c r="N20" s="471" t="s">
        <v>152</v>
      </c>
      <c r="O20" s="472"/>
      <c r="P20" s="472"/>
      <c r="Q20" s="472"/>
      <c r="R20" s="472"/>
      <c r="S20" s="473"/>
    </row>
    <row r="21" spans="1:19" ht="15" customHeight="1" x14ac:dyDescent="0.25">
      <c r="A21" s="296"/>
      <c r="B21" s="462"/>
      <c r="C21" s="658"/>
      <c r="D21" s="658"/>
      <c r="E21" s="658"/>
      <c r="F21" s="658"/>
      <c r="G21" s="658"/>
      <c r="H21" s="658"/>
      <c r="I21" s="658"/>
      <c r="J21" s="658"/>
      <c r="K21" s="658"/>
      <c r="L21" s="658"/>
      <c r="M21" s="464"/>
      <c r="N21" s="471"/>
      <c r="O21" s="472"/>
      <c r="P21" s="472"/>
      <c r="Q21" s="472"/>
      <c r="R21" s="472"/>
      <c r="S21" s="473"/>
    </row>
    <row r="22" spans="1:19" ht="15" customHeight="1" x14ac:dyDescent="0.25">
      <c r="A22" s="296"/>
      <c r="B22" s="462"/>
      <c r="C22" s="658"/>
      <c r="D22" s="658"/>
      <c r="E22" s="658"/>
      <c r="F22" s="658"/>
      <c r="G22" s="658"/>
      <c r="H22" s="658"/>
      <c r="I22" s="658"/>
      <c r="J22" s="658"/>
      <c r="K22" s="658"/>
      <c r="L22" s="658"/>
      <c r="M22" s="464"/>
      <c r="N22" s="471"/>
      <c r="O22" s="472"/>
      <c r="P22" s="472"/>
      <c r="Q22" s="472"/>
      <c r="R22" s="472"/>
      <c r="S22" s="473"/>
    </row>
    <row r="23" spans="1:19" ht="15" customHeight="1" x14ac:dyDescent="0.25">
      <c r="A23" s="296"/>
      <c r="B23" s="510"/>
      <c r="C23" s="511"/>
      <c r="D23" s="511"/>
      <c r="E23" s="511"/>
      <c r="F23" s="511"/>
      <c r="G23" s="511"/>
      <c r="H23" s="511"/>
      <c r="I23" s="511"/>
      <c r="J23" s="511"/>
      <c r="K23" s="511"/>
      <c r="L23" s="511"/>
      <c r="M23" s="512"/>
      <c r="N23" s="513"/>
      <c r="O23" s="514"/>
      <c r="P23" s="514"/>
      <c r="Q23" s="514"/>
      <c r="R23" s="514"/>
      <c r="S23" s="515"/>
    </row>
    <row r="24" spans="1:19" ht="15" customHeight="1" x14ac:dyDescent="0.25">
      <c r="A24" s="296"/>
      <c r="B24" s="459" t="s">
        <v>456</v>
      </c>
      <c r="C24" s="460"/>
      <c r="D24" s="460"/>
      <c r="E24" s="460"/>
      <c r="F24" s="460"/>
      <c r="G24" s="460"/>
      <c r="H24" s="460"/>
      <c r="I24" s="460"/>
      <c r="J24" s="460"/>
      <c r="K24" s="460"/>
      <c r="L24" s="460"/>
      <c r="M24" s="461"/>
      <c r="N24" s="468" t="s">
        <v>152</v>
      </c>
      <c r="O24" s="469"/>
      <c r="P24" s="469"/>
      <c r="Q24" s="469"/>
      <c r="R24" s="469"/>
      <c r="S24" s="470"/>
    </row>
    <row r="25" spans="1:19" ht="15" customHeight="1" x14ac:dyDescent="0.25">
      <c r="A25" s="296"/>
      <c r="B25" s="462"/>
      <c r="C25" s="658"/>
      <c r="D25" s="658"/>
      <c r="E25" s="658"/>
      <c r="F25" s="658"/>
      <c r="G25" s="658"/>
      <c r="H25" s="658"/>
      <c r="I25" s="658"/>
      <c r="J25" s="658"/>
      <c r="K25" s="658"/>
      <c r="L25" s="658"/>
      <c r="M25" s="464"/>
      <c r="N25" s="471"/>
      <c r="O25" s="472"/>
      <c r="P25" s="472"/>
      <c r="Q25" s="472"/>
      <c r="R25" s="472"/>
      <c r="S25" s="473"/>
    </row>
    <row r="26" spans="1:19" ht="15" customHeight="1" x14ac:dyDescent="0.25">
      <c r="A26" s="296"/>
      <c r="B26" s="462"/>
      <c r="C26" s="658"/>
      <c r="D26" s="658"/>
      <c r="E26" s="658"/>
      <c r="F26" s="658"/>
      <c r="G26" s="658"/>
      <c r="H26" s="658"/>
      <c r="I26" s="658"/>
      <c r="J26" s="658"/>
      <c r="K26" s="658"/>
      <c r="L26" s="658"/>
      <c r="M26" s="464"/>
      <c r="N26" s="471"/>
      <c r="O26" s="472"/>
      <c r="P26" s="472"/>
      <c r="Q26" s="472"/>
      <c r="R26" s="472"/>
      <c r="S26" s="473"/>
    </row>
    <row r="27" spans="1:19" ht="15" customHeight="1" x14ac:dyDescent="0.25">
      <c r="A27" s="296"/>
      <c r="B27" s="462"/>
      <c r="C27" s="658"/>
      <c r="D27" s="658"/>
      <c r="E27" s="658"/>
      <c r="F27" s="658"/>
      <c r="G27" s="658"/>
      <c r="H27" s="658"/>
      <c r="I27" s="658"/>
      <c r="J27" s="658"/>
      <c r="K27" s="658"/>
      <c r="L27" s="658"/>
      <c r="M27" s="464"/>
      <c r="N27" s="471"/>
      <c r="O27" s="472"/>
      <c r="P27" s="472"/>
      <c r="Q27" s="472"/>
      <c r="R27" s="472"/>
      <c r="S27" s="473"/>
    </row>
    <row r="28" spans="1:19" ht="15" customHeight="1" thickBot="1" x14ac:dyDescent="0.3">
      <c r="A28" s="296"/>
      <c r="B28" s="510"/>
      <c r="C28" s="511"/>
      <c r="D28" s="511"/>
      <c r="E28" s="511"/>
      <c r="F28" s="511"/>
      <c r="G28" s="511"/>
      <c r="H28" s="511"/>
      <c r="I28" s="511"/>
      <c r="J28" s="511"/>
      <c r="K28" s="511"/>
      <c r="L28" s="511"/>
      <c r="M28" s="512"/>
      <c r="N28" s="513"/>
      <c r="O28" s="514"/>
      <c r="P28" s="514"/>
      <c r="Q28" s="514"/>
      <c r="R28" s="514"/>
      <c r="S28" s="515"/>
    </row>
    <row r="29" spans="1:19" ht="15" hidden="1" customHeight="1" x14ac:dyDescent="0.25">
      <c r="A29" s="296"/>
      <c r="B29" s="459"/>
      <c r="C29" s="460"/>
      <c r="D29" s="460"/>
      <c r="E29" s="460"/>
      <c r="F29" s="460"/>
      <c r="G29" s="460"/>
      <c r="H29" s="460"/>
      <c r="I29" s="460"/>
      <c r="J29" s="460"/>
      <c r="K29" s="460"/>
      <c r="L29" s="460"/>
      <c r="M29" s="461"/>
      <c r="N29" s="468"/>
      <c r="O29" s="469"/>
      <c r="P29" s="469"/>
      <c r="Q29" s="469"/>
      <c r="R29" s="469"/>
      <c r="S29" s="470"/>
    </row>
    <row r="30" spans="1:19" ht="15" hidden="1" customHeight="1" x14ac:dyDescent="0.25">
      <c r="A30" s="296"/>
      <c r="B30" s="462"/>
      <c r="C30" s="658"/>
      <c r="D30" s="658"/>
      <c r="E30" s="658"/>
      <c r="F30" s="658"/>
      <c r="G30" s="658"/>
      <c r="H30" s="658"/>
      <c r="I30" s="658"/>
      <c r="J30" s="658"/>
      <c r="K30" s="658"/>
      <c r="L30" s="658"/>
      <c r="M30" s="464"/>
      <c r="N30" s="471"/>
      <c r="O30" s="472"/>
      <c r="P30" s="472"/>
      <c r="Q30" s="472"/>
      <c r="R30" s="472"/>
      <c r="S30" s="473"/>
    </row>
    <row r="31" spans="1:19" ht="15" hidden="1" customHeight="1" x14ac:dyDescent="0.25">
      <c r="A31" s="296"/>
      <c r="B31" s="462"/>
      <c r="C31" s="658"/>
      <c r="D31" s="658"/>
      <c r="E31" s="658"/>
      <c r="F31" s="658"/>
      <c r="G31" s="658"/>
      <c r="H31" s="658"/>
      <c r="I31" s="658"/>
      <c r="J31" s="658"/>
      <c r="K31" s="658"/>
      <c r="L31" s="658"/>
      <c r="M31" s="464"/>
      <c r="N31" s="471"/>
      <c r="O31" s="472"/>
      <c r="P31" s="472"/>
      <c r="Q31" s="472"/>
      <c r="R31" s="472"/>
      <c r="S31" s="473"/>
    </row>
    <row r="32" spans="1:19" ht="15" hidden="1" customHeight="1" x14ac:dyDescent="0.25">
      <c r="A32" s="296"/>
      <c r="B32" s="462"/>
      <c r="C32" s="658"/>
      <c r="D32" s="658"/>
      <c r="E32" s="658"/>
      <c r="F32" s="658"/>
      <c r="G32" s="658"/>
      <c r="H32" s="658"/>
      <c r="I32" s="658"/>
      <c r="J32" s="658"/>
      <c r="K32" s="658"/>
      <c r="L32" s="658"/>
      <c r="M32" s="464"/>
      <c r="N32" s="471"/>
      <c r="O32" s="472"/>
      <c r="P32" s="472"/>
      <c r="Q32" s="472"/>
      <c r="R32" s="472"/>
      <c r="S32" s="473"/>
    </row>
    <row r="33" spans="1:19" ht="15" hidden="1" customHeight="1" thickBot="1" x14ac:dyDescent="0.3">
      <c r="A33" s="297"/>
      <c r="B33" s="465"/>
      <c r="C33" s="466"/>
      <c r="D33" s="466"/>
      <c r="E33" s="466"/>
      <c r="F33" s="466"/>
      <c r="G33" s="466"/>
      <c r="H33" s="466"/>
      <c r="I33" s="466"/>
      <c r="J33" s="466"/>
      <c r="K33" s="466"/>
      <c r="L33" s="466"/>
      <c r="M33" s="467"/>
      <c r="N33" s="474"/>
      <c r="O33" s="475"/>
      <c r="P33" s="475"/>
      <c r="Q33" s="475"/>
      <c r="R33" s="475"/>
      <c r="S33" s="476"/>
    </row>
    <row r="34" spans="1:19" ht="15" customHeight="1" x14ac:dyDescent="0.25">
      <c r="A34" s="301" t="s">
        <v>64</v>
      </c>
      <c r="B34" s="650" t="s">
        <v>457</v>
      </c>
      <c r="C34" s="651"/>
      <c r="D34" s="651"/>
      <c r="E34" s="651"/>
      <c r="F34" s="651"/>
      <c r="G34" s="651"/>
      <c r="H34" s="651"/>
      <c r="I34" s="651"/>
      <c r="J34" s="651"/>
      <c r="K34" s="651"/>
      <c r="L34" s="651"/>
      <c r="M34" s="652"/>
      <c r="N34" s="653" t="s">
        <v>164</v>
      </c>
      <c r="O34" s="654"/>
      <c r="P34" s="654"/>
      <c r="Q34" s="654"/>
      <c r="R34" s="654"/>
      <c r="S34" s="655"/>
    </row>
    <row r="35" spans="1:19" ht="15" customHeight="1" x14ac:dyDescent="0.25">
      <c r="A35" s="302"/>
      <c r="B35" s="462"/>
      <c r="C35" s="658"/>
      <c r="D35" s="658"/>
      <c r="E35" s="658"/>
      <c r="F35" s="658"/>
      <c r="G35" s="658"/>
      <c r="H35" s="658"/>
      <c r="I35" s="658"/>
      <c r="J35" s="658"/>
      <c r="K35" s="658"/>
      <c r="L35" s="658"/>
      <c r="M35" s="464"/>
      <c r="N35" s="471" t="s">
        <v>165</v>
      </c>
      <c r="O35" s="472"/>
      <c r="P35" s="472"/>
      <c r="Q35" s="472"/>
      <c r="R35" s="472"/>
      <c r="S35" s="473"/>
    </row>
    <row r="36" spans="1:19" ht="15" customHeight="1" x14ac:dyDescent="0.25">
      <c r="A36" s="302"/>
      <c r="B36" s="462"/>
      <c r="C36" s="658"/>
      <c r="D36" s="658"/>
      <c r="E36" s="658"/>
      <c r="F36" s="658"/>
      <c r="G36" s="658"/>
      <c r="H36" s="658"/>
      <c r="I36" s="658"/>
      <c r="J36" s="658"/>
      <c r="K36" s="658"/>
      <c r="L36" s="658"/>
      <c r="M36" s="464"/>
      <c r="N36" s="471" t="s">
        <v>167</v>
      </c>
      <c r="O36" s="472"/>
      <c r="P36" s="472"/>
      <c r="Q36" s="472"/>
      <c r="R36" s="472"/>
      <c r="S36" s="473"/>
    </row>
    <row r="37" spans="1:19" ht="15" customHeight="1" x14ac:dyDescent="0.25">
      <c r="A37" s="302"/>
      <c r="B37" s="462"/>
      <c r="C37" s="658"/>
      <c r="D37" s="658"/>
      <c r="E37" s="658"/>
      <c r="F37" s="658"/>
      <c r="G37" s="658"/>
      <c r="H37" s="658"/>
      <c r="I37" s="658"/>
      <c r="J37" s="658"/>
      <c r="K37" s="658"/>
      <c r="L37" s="658"/>
      <c r="M37" s="464"/>
      <c r="N37" s="471"/>
      <c r="O37" s="472"/>
      <c r="P37" s="472"/>
      <c r="Q37" s="472"/>
      <c r="R37" s="472"/>
      <c r="S37" s="473"/>
    </row>
    <row r="38" spans="1:19" ht="15" customHeight="1" x14ac:dyDescent="0.25">
      <c r="A38" s="302"/>
      <c r="B38" s="510"/>
      <c r="C38" s="511"/>
      <c r="D38" s="511"/>
      <c r="E38" s="511"/>
      <c r="F38" s="511"/>
      <c r="G38" s="511"/>
      <c r="H38" s="511"/>
      <c r="I38" s="511"/>
      <c r="J38" s="511"/>
      <c r="K38" s="511"/>
      <c r="L38" s="511"/>
      <c r="M38" s="512"/>
      <c r="N38" s="513"/>
      <c r="O38" s="514"/>
      <c r="P38" s="514"/>
      <c r="Q38" s="514"/>
      <c r="R38" s="514"/>
      <c r="S38" s="515"/>
    </row>
    <row r="39" spans="1:19" ht="15" customHeight="1" x14ac:dyDescent="0.25">
      <c r="A39" s="302"/>
      <c r="B39" s="459" t="s">
        <v>458</v>
      </c>
      <c r="C39" s="460"/>
      <c r="D39" s="460"/>
      <c r="E39" s="460"/>
      <c r="F39" s="460"/>
      <c r="G39" s="460"/>
      <c r="H39" s="460"/>
      <c r="I39" s="460"/>
      <c r="J39" s="460"/>
      <c r="K39" s="460"/>
      <c r="L39" s="460"/>
      <c r="M39" s="461"/>
      <c r="N39" s="468" t="s">
        <v>166</v>
      </c>
      <c r="O39" s="469"/>
      <c r="P39" s="469"/>
      <c r="Q39" s="469"/>
      <c r="R39" s="469"/>
      <c r="S39" s="470"/>
    </row>
    <row r="40" spans="1:19" ht="15" customHeight="1" x14ac:dyDescent="0.25">
      <c r="A40" s="302"/>
      <c r="B40" s="462"/>
      <c r="C40" s="658"/>
      <c r="D40" s="658"/>
      <c r="E40" s="658"/>
      <c r="F40" s="658"/>
      <c r="G40" s="658"/>
      <c r="H40" s="658"/>
      <c r="I40" s="658"/>
      <c r="J40" s="658"/>
      <c r="K40" s="658"/>
      <c r="L40" s="658"/>
      <c r="M40" s="464"/>
      <c r="N40" s="471" t="s">
        <v>167</v>
      </c>
      <c r="O40" s="472"/>
      <c r="P40" s="472"/>
      <c r="Q40" s="472"/>
      <c r="R40" s="472"/>
      <c r="S40" s="473"/>
    </row>
    <row r="41" spans="1:19" ht="15" customHeight="1" x14ac:dyDescent="0.25">
      <c r="A41" s="302"/>
      <c r="B41" s="462"/>
      <c r="C41" s="658"/>
      <c r="D41" s="658"/>
      <c r="E41" s="658"/>
      <c r="F41" s="658"/>
      <c r="G41" s="658"/>
      <c r="H41" s="658"/>
      <c r="I41" s="658"/>
      <c r="J41" s="658"/>
      <c r="K41" s="658"/>
      <c r="L41" s="658"/>
      <c r="M41" s="464"/>
      <c r="N41" s="471" t="s">
        <v>175</v>
      </c>
      <c r="O41" s="472"/>
      <c r="P41" s="472"/>
      <c r="Q41" s="472"/>
      <c r="R41" s="472"/>
      <c r="S41" s="473"/>
    </row>
    <row r="42" spans="1:19" ht="15" customHeight="1" x14ac:dyDescent="0.25">
      <c r="A42" s="302"/>
      <c r="B42" s="462"/>
      <c r="C42" s="658"/>
      <c r="D42" s="658"/>
      <c r="E42" s="658"/>
      <c r="F42" s="658"/>
      <c r="G42" s="658"/>
      <c r="H42" s="658"/>
      <c r="I42" s="658"/>
      <c r="J42" s="658"/>
      <c r="K42" s="658"/>
      <c r="L42" s="658"/>
      <c r="M42" s="464"/>
      <c r="N42" s="471"/>
      <c r="O42" s="472"/>
      <c r="P42" s="472"/>
      <c r="Q42" s="472"/>
      <c r="R42" s="472"/>
      <c r="S42" s="473"/>
    </row>
    <row r="43" spans="1:19" ht="15" customHeight="1" x14ac:dyDescent="0.25">
      <c r="A43" s="302"/>
      <c r="B43" s="510"/>
      <c r="C43" s="511"/>
      <c r="D43" s="511"/>
      <c r="E43" s="511"/>
      <c r="F43" s="511"/>
      <c r="G43" s="511"/>
      <c r="H43" s="511"/>
      <c r="I43" s="511"/>
      <c r="J43" s="511"/>
      <c r="K43" s="511"/>
      <c r="L43" s="511"/>
      <c r="M43" s="512"/>
      <c r="N43" s="513"/>
      <c r="O43" s="514"/>
      <c r="P43" s="514"/>
      <c r="Q43" s="514"/>
      <c r="R43" s="514"/>
      <c r="S43" s="515"/>
    </row>
    <row r="44" spans="1:19" ht="15" customHeight="1" x14ac:dyDescent="0.25">
      <c r="A44" s="302"/>
      <c r="B44" s="459" t="s">
        <v>459</v>
      </c>
      <c r="C44" s="460"/>
      <c r="D44" s="460"/>
      <c r="E44" s="460"/>
      <c r="F44" s="460"/>
      <c r="G44" s="460"/>
      <c r="H44" s="460"/>
      <c r="I44" s="460"/>
      <c r="J44" s="460"/>
      <c r="K44" s="460"/>
      <c r="L44" s="460"/>
      <c r="M44" s="461"/>
      <c r="N44" s="468" t="s">
        <v>165</v>
      </c>
      <c r="O44" s="469"/>
      <c r="P44" s="469"/>
      <c r="Q44" s="469"/>
      <c r="R44" s="469"/>
      <c r="S44" s="470"/>
    </row>
    <row r="45" spans="1:19" ht="15" customHeight="1" x14ac:dyDescent="0.25">
      <c r="A45" s="302"/>
      <c r="B45" s="462"/>
      <c r="C45" s="658"/>
      <c r="D45" s="658"/>
      <c r="E45" s="658"/>
      <c r="F45" s="658"/>
      <c r="G45" s="658"/>
      <c r="H45" s="658"/>
      <c r="I45" s="658"/>
      <c r="J45" s="658"/>
      <c r="K45" s="658"/>
      <c r="L45" s="658"/>
      <c r="M45" s="464"/>
      <c r="N45" s="471" t="s">
        <v>166</v>
      </c>
      <c r="O45" s="472"/>
      <c r="P45" s="472"/>
      <c r="Q45" s="472"/>
      <c r="R45" s="472"/>
      <c r="S45" s="473"/>
    </row>
    <row r="46" spans="1:19" ht="15" customHeight="1" x14ac:dyDescent="0.25">
      <c r="A46" s="302"/>
      <c r="B46" s="462"/>
      <c r="C46" s="658"/>
      <c r="D46" s="658"/>
      <c r="E46" s="658"/>
      <c r="F46" s="658"/>
      <c r="G46" s="658"/>
      <c r="H46" s="658"/>
      <c r="I46" s="658"/>
      <c r="J46" s="658"/>
      <c r="K46" s="658"/>
      <c r="L46" s="658"/>
      <c r="M46" s="464"/>
      <c r="N46" s="471" t="s">
        <v>175</v>
      </c>
      <c r="O46" s="472"/>
      <c r="P46" s="472"/>
      <c r="Q46" s="472"/>
      <c r="R46" s="472"/>
      <c r="S46" s="473"/>
    </row>
    <row r="47" spans="1:19" ht="15" customHeight="1" x14ac:dyDescent="0.25">
      <c r="A47" s="302"/>
      <c r="B47" s="462"/>
      <c r="C47" s="658"/>
      <c r="D47" s="658"/>
      <c r="E47" s="658"/>
      <c r="F47" s="658"/>
      <c r="G47" s="658"/>
      <c r="H47" s="658"/>
      <c r="I47" s="658"/>
      <c r="J47" s="658"/>
      <c r="K47" s="658"/>
      <c r="L47" s="658"/>
      <c r="M47" s="464"/>
      <c r="N47" s="471"/>
      <c r="O47" s="472"/>
      <c r="P47" s="472"/>
      <c r="Q47" s="472"/>
      <c r="R47" s="472"/>
      <c r="S47" s="473"/>
    </row>
    <row r="48" spans="1:19" ht="15" customHeight="1" thickBot="1" x14ac:dyDescent="0.3">
      <c r="A48" s="302"/>
      <c r="B48" s="510"/>
      <c r="C48" s="511"/>
      <c r="D48" s="511"/>
      <c r="E48" s="511"/>
      <c r="F48" s="511"/>
      <c r="G48" s="511"/>
      <c r="H48" s="511"/>
      <c r="I48" s="511"/>
      <c r="J48" s="511"/>
      <c r="K48" s="511"/>
      <c r="L48" s="511"/>
      <c r="M48" s="512"/>
      <c r="N48" s="513"/>
      <c r="O48" s="514"/>
      <c r="P48" s="514"/>
      <c r="Q48" s="514"/>
      <c r="R48" s="514"/>
      <c r="S48" s="515"/>
    </row>
    <row r="49" spans="1:19" ht="15" hidden="1" customHeight="1" x14ac:dyDescent="0.25">
      <c r="A49" s="302"/>
      <c r="B49" s="459"/>
      <c r="C49" s="460"/>
      <c r="D49" s="460"/>
      <c r="E49" s="460"/>
      <c r="F49" s="460"/>
      <c r="G49" s="460"/>
      <c r="H49" s="460"/>
      <c r="I49" s="460"/>
      <c r="J49" s="460"/>
      <c r="K49" s="460"/>
      <c r="L49" s="460"/>
      <c r="M49" s="461"/>
      <c r="N49" s="468"/>
      <c r="O49" s="469"/>
      <c r="P49" s="469"/>
      <c r="Q49" s="469"/>
      <c r="R49" s="469"/>
      <c r="S49" s="470"/>
    </row>
    <row r="50" spans="1:19" ht="15" hidden="1" customHeight="1" x14ac:dyDescent="0.25">
      <c r="A50" s="302"/>
      <c r="B50" s="462"/>
      <c r="C50" s="658"/>
      <c r="D50" s="658"/>
      <c r="E50" s="658"/>
      <c r="F50" s="658"/>
      <c r="G50" s="658"/>
      <c r="H50" s="658"/>
      <c r="I50" s="658"/>
      <c r="J50" s="658"/>
      <c r="K50" s="658"/>
      <c r="L50" s="658"/>
      <c r="M50" s="464"/>
      <c r="N50" s="471"/>
      <c r="O50" s="472"/>
      <c r="P50" s="472"/>
      <c r="Q50" s="472"/>
      <c r="R50" s="472"/>
      <c r="S50" s="473"/>
    </row>
    <row r="51" spans="1:19" ht="15" hidden="1" customHeight="1" x14ac:dyDescent="0.25">
      <c r="A51" s="302"/>
      <c r="B51" s="462"/>
      <c r="C51" s="658"/>
      <c r="D51" s="658"/>
      <c r="E51" s="658"/>
      <c r="F51" s="658"/>
      <c r="G51" s="658"/>
      <c r="H51" s="658"/>
      <c r="I51" s="658"/>
      <c r="J51" s="658"/>
      <c r="K51" s="658"/>
      <c r="L51" s="658"/>
      <c r="M51" s="464"/>
      <c r="N51" s="471"/>
      <c r="O51" s="472"/>
      <c r="P51" s="472"/>
      <c r="Q51" s="472"/>
      <c r="R51" s="472"/>
      <c r="S51" s="473"/>
    </row>
    <row r="52" spans="1:19" ht="15" hidden="1" customHeight="1" x14ac:dyDescent="0.25">
      <c r="A52" s="302"/>
      <c r="B52" s="462"/>
      <c r="C52" s="658"/>
      <c r="D52" s="658"/>
      <c r="E52" s="658"/>
      <c r="F52" s="658"/>
      <c r="G52" s="658"/>
      <c r="H52" s="658"/>
      <c r="I52" s="658"/>
      <c r="J52" s="658"/>
      <c r="K52" s="658"/>
      <c r="L52" s="658"/>
      <c r="M52" s="464"/>
      <c r="N52" s="471"/>
      <c r="O52" s="472"/>
      <c r="P52" s="472"/>
      <c r="Q52" s="472"/>
      <c r="R52" s="472"/>
      <c r="S52" s="473"/>
    </row>
    <row r="53" spans="1:19" ht="15" hidden="1" customHeight="1" thickBot="1" x14ac:dyDescent="0.3">
      <c r="A53" s="302"/>
      <c r="B53" s="462"/>
      <c r="C53" s="463"/>
      <c r="D53" s="463"/>
      <c r="E53" s="463"/>
      <c r="F53" s="463"/>
      <c r="G53" s="463"/>
      <c r="H53" s="463"/>
      <c r="I53" s="463"/>
      <c r="J53" s="463"/>
      <c r="K53" s="463"/>
      <c r="L53" s="463"/>
      <c r="M53" s="464"/>
      <c r="N53" s="477"/>
      <c r="O53" s="478"/>
      <c r="P53" s="478"/>
      <c r="Q53" s="478"/>
      <c r="R53" s="478"/>
      <c r="S53" s="479"/>
    </row>
    <row r="54" spans="1:19" ht="15" customHeight="1" x14ac:dyDescent="0.25">
      <c r="A54" s="295" t="s">
        <v>65</v>
      </c>
      <c r="B54" s="650" t="s">
        <v>460</v>
      </c>
      <c r="C54" s="651"/>
      <c r="D54" s="651"/>
      <c r="E54" s="651"/>
      <c r="F54" s="651"/>
      <c r="G54" s="651"/>
      <c r="H54" s="651"/>
      <c r="I54" s="651"/>
      <c r="J54" s="651"/>
      <c r="K54" s="651"/>
      <c r="L54" s="651"/>
      <c r="M54" s="652"/>
      <c r="N54" s="653" t="s">
        <v>183</v>
      </c>
      <c r="O54" s="654"/>
      <c r="P54" s="654"/>
      <c r="Q54" s="654"/>
      <c r="R54" s="654"/>
      <c r="S54" s="656"/>
    </row>
    <row r="55" spans="1:19" ht="15" customHeight="1" x14ac:dyDescent="0.25">
      <c r="A55" s="296"/>
      <c r="B55" s="462"/>
      <c r="C55" s="463"/>
      <c r="D55" s="463"/>
      <c r="E55" s="463"/>
      <c r="F55" s="463"/>
      <c r="G55" s="463"/>
      <c r="H55" s="463"/>
      <c r="I55" s="463"/>
      <c r="J55" s="463"/>
      <c r="K55" s="463"/>
      <c r="L55" s="463"/>
      <c r="M55" s="464"/>
      <c r="N55" s="471" t="s">
        <v>185</v>
      </c>
      <c r="O55" s="472"/>
      <c r="P55" s="472"/>
      <c r="Q55" s="472"/>
      <c r="R55" s="472"/>
      <c r="S55" s="521"/>
    </row>
    <row r="56" spans="1:19" ht="15" customHeight="1" x14ac:dyDescent="0.25">
      <c r="A56" s="296"/>
      <c r="B56" s="462"/>
      <c r="C56" s="463"/>
      <c r="D56" s="463"/>
      <c r="E56" s="463"/>
      <c r="F56" s="463"/>
      <c r="G56" s="463"/>
      <c r="H56" s="463"/>
      <c r="I56" s="463"/>
      <c r="J56" s="463"/>
      <c r="K56" s="463"/>
      <c r="L56" s="463"/>
      <c r="M56" s="464"/>
      <c r="N56" s="471"/>
      <c r="O56" s="472"/>
      <c r="P56" s="472"/>
      <c r="Q56" s="472"/>
      <c r="R56" s="472"/>
      <c r="S56" s="521"/>
    </row>
    <row r="57" spans="1:19" ht="15" customHeight="1" x14ac:dyDescent="0.25">
      <c r="A57" s="296"/>
      <c r="B57" s="462"/>
      <c r="C57" s="463"/>
      <c r="D57" s="463"/>
      <c r="E57" s="463"/>
      <c r="F57" s="463"/>
      <c r="G57" s="463"/>
      <c r="H57" s="463"/>
      <c r="I57" s="463"/>
      <c r="J57" s="463"/>
      <c r="K57" s="463"/>
      <c r="L57" s="463"/>
      <c r="M57" s="464"/>
      <c r="N57" s="471"/>
      <c r="O57" s="472"/>
      <c r="P57" s="472"/>
      <c r="Q57" s="472"/>
      <c r="R57" s="472"/>
      <c r="S57" s="521"/>
    </row>
    <row r="58" spans="1:19" ht="15" customHeight="1" x14ac:dyDescent="0.25">
      <c r="A58" s="296"/>
      <c r="B58" s="510"/>
      <c r="C58" s="511"/>
      <c r="D58" s="511"/>
      <c r="E58" s="511"/>
      <c r="F58" s="511"/>
      <c r="G58" s="511"/>
      <c r="H58" s="511"/>
      <c r="I58" s="511"/>
      <c r="J58" s="511"/>
      <c r="K58" s="511"/>
      <c r="L58" s="511"/>
      <c r="M58" s="512"/>
      <c r="N58" s="513"/>
      <c r="O58" s="514"/>
      <c r="P58" s="514"/>
      <c r="Q58" s="514"/>
      <c r="R58" s="514"/>
      <c r="S58" s="657"/>
    </row>
    <row r="59" spans="1:19" ht="15" customHeight="1" x14ac:dyDescent="0.25">
      <c r="A59" s="296"/>
      <c r="B59" s="459" t="s">
        <v>461</v>
      </c>
      <c r="C59" s="460"/>
      <c r="D59" s="460"/>
      <c r="E59" s="460"/>
      <c r="F59" s="460"/>
      <c r="G59" s="460"/>
      <c r="H59" s="460"/>
      <c r="I59" s="460"/>
      <c r="J59" s="460"/>
      <c r="K59" s="460"/>
      <c r="L59" s="460"/>
      <c r="M59" s="461"/>
      <c r="N59" s="468" t="s">
        <v>184</v>
      </c>
      <c r="O59" s="469"/>
      <c r="P59" s="469"/>
      <c r="Q59" s="469"/>
      <c r="R59" s="469"/>
      <c r="S59" s="520"/>
    </row>
    <row r="60" spans="1:19" ht="15" customHeight="1" x14ac:dyDescent="0.25">
      <c r="A60" s="296"/>
      <c r="B60" s="462"/>
      <c r="C60" s="463"/>
      <c r="D60" s="463"/>
      <c r="E60" s="463"/>
      <c r="F60" s="463"/>
      <c r="G60" s="463"/>
      <c r="H60" s="463"/>
      <c r="I60" s="463"/>
      <c r="J60" s="463"/>
      <c r="K60" s="463"/>
      <c r="L60" s="463"/>
      <c r="M60" s="464"/>
      <c r="N60" s="471" t="s">
        <v>185</v>
      </c>
      <c r="O60" s="472"/>
      <c r="P60" s="472"/>
      <c r="Q60" s="472"/>
      <c r="R60" s="472"/>
      <c r="S60" s="521"/>
    </row>
    <row r="61" spans="1:19" ht="15" customHeight="1" x14ac:dyDescent="0.25">
      <c r="A61" s="296"/>
      <c r="B61" s="462"/>
      <c r="C61" s="463"/>
      <c r="D61" s="463"/>
      <c r="E61" s="463"/>
      <c r="F61" s="463"/>
      <c r="G61" s="463"/>
      <c r="H61" s="463"/>
      <c r="I61" s="463"/>
      <c r="J61" s="463"/>
      <c r="K61" s="463"/>
      <c r="L61" s="463"/>
      <c r="M61" s="464"/>
      <c r="N61" s="471"/>
      <c r="O61" s="472"/>
      <c r="P61" s="472"/>
      <c r="Q61" s="472"/>
      <c r="R61" s="472"/>
      <c r="S61" s="521"/>
    </row>
    <row r="62" spans="1:19" ht="15" customHeight="1" x14ac:dyDescent="0.25">
      <c r="A62" s="296"/>
      <c r="B62" s="462"/>
      <c r="C62" s="463"/>
      <c r="D62" s="463"/>
      <c r="E62" s="463"/>
      <c r="F62" s="463"/>
      <c r="G62" s="463"/>
      <c r="H62" s="463"/>
      <c r="I62" s="463"/>
      <c r="J62" s="463"/>
      <c r="K62" s="463"/>
      <c r="L62" s="463"/>
      <c r="M62" s="464"/>
      <c r="N62" s="471"/>
      <c r="O62" s="472"/>
      <c r="P62" s="472"/>
      <c r="Q62" s="472"/>
      <c r="R62" s="472"/>
      <c r="S62" s="521"/>
    </row>
    <row r="63" spans="1:19" ht="15" customHeight="1" x14ac:dyDescent="0.25">
      <c r="A63" s="296"/>
      <c r="B63" s="510"/>
      <c r="C63" s="511"/>
      <c r="D63" s="511"/>
      <c r="E63" s="511"/>
      <c r="F63" s="511"/>
      <c r="G63" s="511"/>
      <c r="H63" s="511"/>
      <c r="I63" s="511"/>
      <c r="J63" s="511"/>
      <c r="K63" s="511"/>
      <c r="L63" s="511"/>
      <c r="M63" s="512"/>
      <c r="N63" s="513"/>
      <c r="O63" s="514"/>
      <c r="P63" s="514"/>
      <c r="Q63" s="514"/>
      <c r="R63" s="514"/>
      <c r="S63" s="657"/>
    </row>
    <row r="64" spans="1:19" ht="15" customHeight="1" x14ac:dyDescent="0.25">
      <c r="A64" s="296"/>
      <c r="B64" s="459" t="s">
        <v>462</v>
      </c>
      <c r="C64" s="460"/>
      <c r="D64" s="460"/>
      <c r="E64" s="460"/>
      <c r="F64" s="460"/>
      <c r="G64" s="460"/>
      <c r="H64" s="460"/>
      <c r="I64" s="460"/>
      <c r="J64" s="460"/>
      <c r="K64" s="460"/>
      <c r="L64" s="460"/>
      <c r="M64" s="461"/>
      <c r="N64" s="468" t="s">
        <v>186</v>
      </c>
      <c r="O64" s="469"/>
      <c r="P64" s="469"/>
      <c r="Q64" s="469"/>
      <c r="R64" s="469"/>
      <c r="S64" s="520"/>
    </row>
    <row r="65" spans="1:19" ht="15" customHeight="1" x14ac:dyDescent="0.25">
      <c r="A65" s="296"/>
      <c r="B65" s="462"/>
      <c r="C65" s="463"/>
      <c r="D65" s="463"/>
      <c r="E65" s="463"/>
      <c r="F65" s="463"/>
      <c r="G65" s="463"/>
      <c r="H65" s="463"/>
      <c r="I65" s="463"/>
      <c r="J65" s="463"/>
      <c r="K65" s="463"/>
      <c r="L65" s="463"/>
      <c r="M65" s="464"/>
      <c r="N65" s="471" t="s">
        <v>187</v>
      </c>
      <c r="O65" s="472"/>
      <c r="P65" s="472"/>
      <c r="Q65" s="472"/>
      <c r="R65" s="472"/>
      <c r="S65" s="521"/>
    </row>
    <row r="66" spans="1:19" ht="15" customHeight="1" x14ac:dyDescent="0.25">
      <c r="A66" s="296"/>
      <c r="B66" s="462"/>
      <c r="C66" s="463"/>
      <c r="D66" s="463"/>
      <c r="E66" s="463"/>
      <c r="F66" s="463"/>
      <c r="G66" s="463"/>
      <c r="H66" s="463"/>
      <c r="I66" s="463"/>
      <c r="J66" s="463"/>
      <c r="K66" s="463"/>
      <c r="L66" s="463"/>
      <c r="M66" s="464"/>
      <c r="N66" s="471" t="s">
        <v>189</v>
      </c>
      <c r="O66" s="472"/>
      <c r="P66" s="472"/>
      <c r="Q66" s="472"/>
      <c r="R66" s="472"/>
      <c r="S66" s="521"/>
    </row>
    <row r="67" spans="1:19" ht="15" customHeight="1" x14ac:dyDescent="0.25">
      <c r="A67" s="296"/>
      <c r="B67" s="462"/>
      <c r="C67" s="463"/>
      <c r="D67" s="463"/>
      <c r="E67" s="463"/>
      <c r="F67" s="463"/>
      <c r="G67" s="463"/>
      <c r="H67" s="463"/>
      <c r="I67" s="463"/>
      <c r="J67" s="463"/>
      <c r="K67" s="463"/>
      <c r="L67" s="463"/>
      <c r="M67" s="464"/>
      <c r="N67" s="471"/>
      <c r="O67" s="472"/>
      <c r="P67" s="472"/>
      <c r="Q67" s="472"/>
      <c r="R67" s="472"/>
      <c r="S67" s="521"/>
    </row>
    <row r="68" spans="1:19" ht="15" customHeight="1" thickBot="1" x14ac:dyDescent="0.3">
      <c r="A68" s="297"/>
      <c r="B68" s="465"/>
      <c r="C68" s="466"/>
      <c r="D68" s="466"/>
      <c r="E68" s="466"/>
      <c r="F68" s="466"/>
      <c r="G68" s="466"/>
      <c r="H68" s="466"/>
      <c r="I68" s="466"/>
      <c r="J68" s="466"/>
      <c r="K68" s="466"/>
      <c r="L68" s="466"/>
      <c r="M68" s="467"/>
      <c r="N68" s="474"/>
      <c r="O68" s="475"/>
      <c r="P68" s="475"/>
      <c r="Q68" s="475"/>
      <c r="R68" s="475"/>
      <c r="S68" s="522"/>
    </row>
    <row r="69" spans="1:19" ht="15" customHeight="1" x14ac:dyDescent="0.25">
      <c r="A69" s="433"/>
      <c r="B69" s="434"/>
      <c r="C69" s="434"/>
      <c r="D69" s="434"/>
      <c r="E69" s="434"/>
      <c r="F69" s="434"/>
      <c r="G69" s="434"/>
      <c r="H69" s="434"/>
      <c r="I69" s="434"/>
      <c r="J69" s="434"/>
      <c r="K69" s="434"/>
      <c r="L69" s="434"/>
      <c r="M69" s="434"/>
      <c r="N69" s="434"/>
      <c r="O69" s="434"/>
      <c r="P69" s="434"/>
      <c r="Q69" s="434"/>
      <c r="R69" s="434"/>
      <c r="S69" s="435"/>
    </row>
    <row r="70" spans="1:19" ht="20.100000000000001" customHeight="1" x14ac:dyDescent="0.25">
      <c r="A70" s="218" t="s">
        <v>66</v>
      </c>
      <c r="B70" s="219"/>
      <c r="C70" s="219"/>
      <c r="D70" s="219"/>
      <c r="E70" s="219"/>
      <c r="F70" s="219"/>
      <c r="G70" s="219"/>
      <c r="H70" s="219"/>
      <c r="I70" s="219"/>
      <c r="J70" s="32"/>
      <c r="K70" s="445" t="s">
        <v>67</v>
      </c>
      <c r="L70" s="239"/>
      <c r="M70" s="239"/>
      <c r="N70" s="239"/>
      <c r="O70" s="239"/>
      <c r="P70" s="239"/>
      <c r="Q70" s="239"/>
      <c r="R70" s="239"/>
      <c r="S70" s="240"/>
    </row>
    <row r="71" spans="1:19" ht="15" customHeight="1" x14ac:dyDescent="0.25">
      <c r="A71" s="296" t="s">
        <v>142</v>
      </c>
      <c r="B71" s="418" t="s">
        <v>68</v>
      </c>
      <c r="C71" s="419"/>
      <c r="D71" s="419"/>
      <c r="E71" s="419"/>
      <c r="F71" s="420"/>
      <c r="G71" s="439">
        <f>Z2_ZPI!G40</f>
        <v>28</v>
      </c>
      <c r="H71" s="440"/>
      <c r="I71" s="441"/>
      <c r="J71" s="383"/>
      <c r="K71" s="424" t="s">
        <v>143</v>
      </c>
      <c r="L71" s="427" t="s">
        <v>496</v>
      </c>
      <c r="M71" s="428"/>
      <c r="N71" s="428"/>
      <c r="O71" s="428"/>
      <c r="P71" s="428"/>
      <c r="Q71" s="428"/>
      <c r="R71" s="428"/>
      <c r="S71" s="429"/>
    </row>
    <row r="72" spans="1:19" ht="15" customHeight="1" x14ac:dyDescent="0.25">
      <c r="A72" s="296"/>
      <c r="B72" s="421" t="s">
        <v>69</v>
      </c>
      <c r="C72" s="422"/>
      <c r="D72" s="422"/>
      <c r="E72" s="422"/>
      <c r="F72" s="423"/>
      <c r="G72" s="415">
        <f>SUM(G73:I83)</f>
        <v>28</v>
      </c>
      <c r="H72" s="416"/>
      <c r="I72" s="417"/>
      <c r="J72" s="383"/>
      <c r="K72" s="425"/>
      <c r="L72" s="671" t="s">
        <v>70</v>
      </c>
      <c r="M72" s="672"/>
      <c r="N72" s="672"/>
      <c r="O72" s="672"/>
      <c r="P72" s="672"/>
      <c r="Q72" s="672"/>
      <c r="R72" s="672"/>
      <c r="S72" s="673"/>
    </row>
    <row r="73" spans="1:19" ht="15" customHeight="1" x14ac:dyDescent="0.25">
      <c r="A73" s="296"/>
      <c r="B73" s="385" t="s">
        <v>70</v>
      </c>
      <c r="C73" s="386"/>
      <c r="D73" s="386"/>
      <c r="E73" s="386"/>
      <c r="F73" s="387"/>
      <c r="G73" s="412">
        <v>12</v>
      </c>
      <c r="H73" s="413"/>
      <c r="I73" s="414"/>
      <c r="J73" s="383"/>
      <c r="K73" s="425"/>
      <c r="L73" s="671" t="s">
        <v>94</v>
      </c>
      <c r="M73" s="672"/>
      <c r="N73" s="672"/>
      <c r="O73" s="672"/>
      <c r="P73" s="672"/>
      <c r="Q73" s="672"/>
      <c r="R73" s="672"/>
      <c r="S73" s="673"/>
    </row>
    <row r="74" spans="1:19" ht="15" customHeight="1" x14ac:dyDescent="0.25">
      <c r="A74" s="296"/>
      <c r="B74" s="385" t="s">
        <v>71</v>
      </c>
      <c r="C74" s="386"/>
      <c r="D74" s="386"/>
      <c r="E74" s="386"/>
      <c r="F74" s="387"/>
      <c r="G74" s="412"/>
      <c r="H74" s="413"/>
      <c r="I74" s="414"/>
      <c r="J74" s="383"/>
      <c r="K74" s="425"/>
      <c r="L74" s="671" t="s">
        <v>121</v>
      </c>
      <c r="M74" s="672"/>
      <c r="N74" s="672"/>
      <c r="O74" s="672"/>
      <c r="P74" s="672"/>
      <c r="Q74" s="672"/>
      <c r="R74" s="672"/>
      <c r="S74" s="673"/>
    </row>
    <row r="75" spans="1:19" ht="15" customHeight="1" x14ac:dyDescent="0.25">
      <c r="A75" s="296"/>
      <c r="B75" s="385" t="s">
        <v>72</v>
      </c>
      <c r="C75" s="386"/>
      <c r="D75" s="386"/>
      <c r="E75" s="386"/>
      <c r="F75" s="387"/>
      <c r="G75" s="412"/>
      <c r="H75" s="413"/>
      <c r="I75" s="414"/>
      <c r="J75" s="383"/>
      <c r="K75" s="425"/>
      <c r="L75" s="671" t="s">
        <v>104</v>
      </c>
      <c r="M75" s="672"/>
      <c r="N75" s="672"/>
      <c r="O75" s="672"/>
      <c r="P75" s="672"/>
      <c r="Q75" s="672"/>
      <c r="R75" s="672"/>
      <c r="S75" s="673"/>
    </row>
    <row r="76" spans="1:19" ht="15" customHeight="1" x14ac:dyDescent="0.25">
      <c r="A76" s="296"/>
      <c r="B76" s="385" t="s">
        <v>73</v>
      </c>
      <c r="C76" s="386"/>
      <c r="D76" s="386"/>
      <c r="E76" s="386"/>
      <c r="F76" s="387"/>
      <c r="G76" s="412">
        <v>14</v>
      </c>
      <c r="H76" s="413"/>
      <c r="I76" s="414"/>
      <c r="J76" s="383"/>
      <c r="K76" s="425"/>
      <c r="L76" s="671" t="s">
        <v>120</v>
      </c>
      <c r="M76" s="672"/>
      <c r="N76" s="672"/>
      <c r="O76" s="672"/>
      <c r="P76" s="672"/>
      <c r="Q76" s="672"/>
      <c r="R76" s="672"/>
      <c r="S76" s="673"/>
    </row>
    <row r="77" spans="1:19" ht="15" customHeight="1" x14ac:dyDescent="0.25">
      <c r="A77" s="296"/>
      <c r="B77" s="385" t="s">
        <v>74</v>
      </c>
      <c r="C77" s="386"/>
      <c r="D77" s="386"/>
      <c r="E77" s="386"/>
      <c r="F77" s="387"/>
      <c r="G77" s="412"/>
      <c r="H77" s="413"/>
      <c r="I77" s="414"/>
      <c r="J77" s="383"/>
      <c r="K77" s="425"/>
      <c r="L77" s="409"/>
      <c r="M77" s="410"/>
      <c r="N77" s="410"/>
      <c r="O77" s="410"/>
      <c r="P77" s="410"/>
      <c r="Q77" s="410"/>
      <c r="R77" s="410"/>
      <c r="S77" s="411"/>
    </row>
    <row r="78" spans="1:19" ht="15" customHeight="1" x14ac:dyDescent="0.25">
      <c r="A78" s="296"/>
      <c r="B78" s="385" t="s">
        <v>75</v>
      </c>
      <c r="C78" s="386"/>
      <c r="D78" s="386"/>
      <c r="E78" s="386"/>
      <c r="F78" s="387"/>
      <c r="G78" s="412"/>
      <c r="H78" s="413"/>
      <c r="I78" s="414"/>
      <c r="J78" s="383"/>
      <c r="K78" s="425"/>
      <c r="L78" s="409"/>
      <c r="M78" s="410"/>
      <c r="N78" s="410"/>
      <c r="O78" s="410"/>
      <c r="P78" s="410"/>
      <c r="Q78" s="410"/>
      <c r="R78" s="410"/>
      <c r="S78" s="411"/>
    </row>
    <row r="79" spans="1:19" ht="15" customHeight="1" x14ac:dyDescent="0.25">
      <c r="A79" s="296"/>
      <c r="B79" s="385" t="s">
        <v>76</v>
      </c>
      <c r="C79" s="386"/>
      <c r="D79" s="386"/>
      <c r="E79" s="386"/>
      <c r="F79" s="387"/>
      <c r="G79" s="412"/>
      <c r="H79" s="413"/>
      <c r="I79" s="414"/>
      <c r="J79" s="383"/>
      <c r="K79" s="426"/>
      <c r="L79" s="409"/>
      <c r="M79" s="410"/>
      <c r="N79" s="410"/>
      <c r="O79" s="410"/>
      <c r="P79" s="410"/>
      <c r="Q79" s="410"/>
      <c r="R79" s="410"/>
      <c r="S79" s="411"/>
    </row>
    <row r="80" spans="1:19" ht="15" customHeight="1" x14ac:dyDescent="0.25">
      <c r="A80" s="296"/>
      <c r="B80" s="385" t="s">
        <v>77</v>
      </c>
      <c r="C80" s="386"/>
      <c r="D80" s="386"/>
      <c r="E80" s="386"/>
      <c r="F80" s="387"/>
      <c r="G80" s="412"/>
      <c r="H80" s="413"/>
      <c r="I80" s="414"/>
      <c r="J80" s="383"/>
      <c r="K80" s="424" t="s">
        <v>144</v>
      </c>
      <c r="L80" s="427" t="s">
        <v>497</v>
      </c>
      <c r="M80" s="428"/>
      <c r="N80" s="428"/>
      <c r="O80" s="428"/>
      <c r="P80" s="428"/>
      <c r="Q80" s="428"/>
      <c r="R80" s="428"/>
      <c r="S80" s="429"/>
    </row>
    <row r="81" spans="1:19" ht="15" customHeight="1" x14ac:dyDescent="0.25">
      <c r="A81" s="296"/>
      <c r="B81" s="385" t="s">
        <v>78</v>
      </c>
      <c r="C81" s="386"/>
      <c r="D81" s="386"/>
      <c r="E81" s="386"/>
      <c r="F81" s="387"/>
      <c r="G81" s="412"/>
      <c r="H81" s="413"/>
      <c r="I81" s="414"/>
      <c r="J81" s="383"/>
      <c r="K81" s="425"/>
      <c r="L81" s="671" t="s">
        <v>93</v>
      </c>
      <c r="M81" s="672"/>
      <c r="N81" s="672"/>
      <c r="O81" s="672"/>
      <c r="P81" s="672"/>
      <c r="Q81" s="672"/>
      <c r="R81" s="672"/>
      <c r="S81" s="673"/>
    </row>
    <row r="82" spans="1:19" ht="15" customHeight="1" x14ac:dyDescent="0.25">
      <c r="A82" s="296"/>
      <c r="B82" s="385" t="s">
        <v>79</v>
      </c>
      <c r="C82" s="386"/>
      <c r="D82" s="386"/>
      <c r="E82" s="386"/>
      <c r="F82" s="387"/>
      <c r="G82" s="412">
        <v>2</v>
      </c>
      <c r="H82" s="413"/>
      <c r="I82" s="414"/>
      <c r="J82" s="383"/>
      <c r="K82" s="425"/>
      <c r="L82" s="671" t="s">
        <v>120</v>
      </c>
      <c r="M82" s="672"/>
      <c r="N82" s="672"/>
      <c r="O82" s="672"/>
      <c r="P82" s="672"/>
      <c r="Q82" s="672"/>
      <c r="R82" s="672"/>
      <c r="S82" s="673"/>
    </row>
    <row r="83" spans="1:19" ht="15" customHeight="1" x14ac:dyDescent="0.25">
      <c r="A83" s="296"/>
      <c r="B83" s="385" t="s">
        <v>80</v>
      </c>
      <c r="C83" s="386"/>
      <c r="D83" s="386"/>
      <c r="E83" s="386"/>
      <c r="F83" s="387"/>
      <c r="G83" s="412"/>
      <c r="H83" s="413"/>
      <c r="I83" s="414"/>
      <c r="J83" s="383"/>
      <c r="K83" s="425"/>
      <c r="L83" s="671" t="s">
        <v>284</v>
      </c>
      <c r="M83" s="672"/>
      <c r="N83" s="672"/>
      <c r="O83" s="672"/>
      <c r="P83" s="672"/>
      <c r="Q83" s="672"/>
      <c r="R83" s="672"/>
      <c r="S83" s="673"/>
    </row>
    <row r="84" spans="1:19" ht="15" customHeight="1" x14ac:dyDescent="0.25">
      <c r="A84" s="296"/>
      <c r="B84" s="442" t="s">
        <v>81</v>
      </c>
      <c r="C84" s="443"/>
      <c r="D84" s="443"/>
      <c r="E84" s="443"/>
      <c r="F84" s="444"/>
      <c r="G84" s="439">
        <f>Z2_ZPI!H40</f>
        <v>97</v>
      </c>
      <c r="H84" s="440"/>
      <c r="I84" s="441"/>
      <c r="J84" s="383"/>
      <c r="K84" s="425"/>
      <c r="L84" s="409" t="s">
        <v>100</v>
      </c>
      <c r="M84" s="410"/>
      <c r="N84" s="410"/>
      <c r="O84" s="410"/>
      <c r="P84" s="410"/>
      <c r="Q84" s="410"/>
      <c r="R84" s="410"/>
      <c r="S84" s="411"/>
    </row>
    <row r="85" spans="1:19" ht="15" customHeight="1" x14ac:dyDescent="0.25">
      <c r="A85" s="296"/>
      <c r="B85" s="452" t="s">
        <v>146</v>
      </c>
      <c r="C85" s="453"/>
      <c r="D85" s="453"/>
      <c r="E85" s="453"/>
      <c r="F85" s="454"/>
      <c r="G85" s="415">
        <f>SUM(G84,G71)</f>
        <v>125</v>
      </c>
      <c r="H85" s="416"/>
      <c r="I85" s="417"/>
      <c r="J85" s="384"/>
      <c r="K85" s="426"/>
      <c r="L85" s="409"/>
      <c r="M85" s="410"/>
      <c r="N85" s="410"/>
      <c r="O85" s="410"/>
      <c r="P85" s="410"/>
      <c r="Q85" s="410"/>
      <c r="R85" s="410"/>
      <c r="S85" s="411"/>
    </row>
    <row r="86" spans="1:19" ht="15" customHeight="1" x14ac:dyDescent="0.25">
      <c r="A86" s="336"/>
      <c r="B86" s="337"/>
      <c r="C86" s="337"/>
      <c r="D86" s="337"/>
      <c r="E86" s="337"/>
      <c r="F86" s="337"/>
      <c r="G86" s="337"/>
      <c r="H86" s="337"/>
      <c r="I86" s="337"/>
      <c r="J86" s="337"/>
      <c r="K86" s="337"/>
      <c r="L86" s="337"/>
      <c r="M86" s="337"/>
      <c r="N86" s="337"/>
      <c r="O86" s="337"/>
      <c r="P86" s="337"/>
      <c r="Q86" s="337"/>
      <c r="R86" s="337"/>
      <c r="S86" s="338"/>
    </row>
    <row r="87" spans="1:19" ht="20.100000000000001" customHeight="1" x14ac:dyDescent="0.25">
      <c r="A87" s="380" t="s">
        <v>82</v>
      </c>
      <c r="B87" s="381"/>
      <c r="C87" s="381"/>
      <c r="D87" s="381"/>
      <c r="E87" s="381"/>
      <c r="F87" s="381"/>
      <c r="G87" s="381"/>
      <c r="H87" s="381"/>
      <c r="I87" s="381"/>
      <c r="J87" s="381"/>
      <c r="K87" s="381"/>
      <c r="L87" s="381"/>
      <c r="M87" s="381"/>
      <c r="N87" s="381"/>
      <c r="O87" s="381"/>
      <c r="P87" s="381"/>
      <c r="Q87" s="381"/>
      <c r="R87" s="381"/>
      <c r="S87" s="382"/>
    </row>
    <row r="88" spans="1:19" ht="15" customHeight="1" x14ac:dyDescent="0.25">
      <c r="A88" s="322" t="s">
        <v>141</v>
      </c>
      <c r="B88" s="323" t="s">
        <v>83</v>
      </c>
      <c r="C88" s="324"/>
      <c r="D88" s="324"/>
      <c r="E88" s="325"/>
      <c r="F88" s="323" t="str">
        <f>Z2_ZPI!E40</f>
        <v>zaliczenie</v>
      </c>
      <c r="G88" s="324"/>
      <c r="H88" s="324"/>
      <c r="I88" s="325"/>
      <c r="J88" s="326"/>
      <c r="K88" s="339" t="s">
        <v>84</v>
      </c>
      <c r="L88" s="333" t="s">
        <v>85</v>
      </c>
      <c r="M88" s="334"/>
      <c r="N88" s="334"/>
      <c r="O88" s="334"/>
      <c r="P88" s="334"/>
      <c r="Q88" s="334"/>
      <c r="R88" s="334"/>
      <c r="S88" s="335"/>
    </row>
    <row r="89" spans="1:19" ht="15" customHeight="1" x14ac:dyDescent="0.25">
      <c r="A89" s="322"/>
      <c r="B89" s="327" t="s">
        <v>566</v>
      </c>
      <c r="C89" s="328"/>
      <c r="D89" s="328"/>
      <c r="E89" s="329"/>
      <c r="F89" s="327" t="s">
        <v>86</v>
      </c>
      <c r="G89" s="328"/>
      <c r="H89" s="328"/>
      <c r="I89" s="329"/>
      <c r="J89" s="326"/>
      <c r="K89" s="339"/>
      <c r="L89" s="330" t="s">
        <v>232</v>
      </c>
      <c r="M89" s="331"/>
      <c r="N89" s="331"/>
      <c r="O89" s="331"/>
      <c r="P89" s="331"/>
      <c r="Q89" s="331"/>
      <c r="R89" s="331"/>
      <c r="S89" s="332"/>
    </row>
    <row r="90" spans="1:19" ht="15" customHeight="1" x14ac:dyDescent="0.25">
      <c r="A90" s="322"/>
      <c r="B90" s="348" t="s">
        <v>92</v>
      </c>
      <c r="C90" s="349"/>
      <c r="D90" s="349"/>
      <c r="E90" s="350"/>
      <c r="F90" s="351">
        <v>70</v>
      </c>
      <c r="G90" s="352"/>
      <c r="H90" s="352"/>
      <c r="I90" s="353"/>
      <c r="J90" s="326"/>
      <c r="K90" s="339"/>
      <c r="L90" s="330" t="s">
        <v>233</v>
      </c>
      <c r="M90" s="331"/>
      <c r="N90" s="331"/>
      <c r="O90" s="331"/>
      <c r="P90" s="331"/>
      <c r="Q90" s="331"/>
      <c r="R90" s="331"/>
      <c r="S90" s="332"/>
    </row>
    <row r="91" spans="1:19" ht="15" customHeight="1" x14ac:dyDescent="0.25">
      <c r="A91" s="322"/>
      <c r="B91" s="348" t="s">
        <v>116</v>
      </c>
      <c r="C91" s="349"/>
      <c r="D91" s="349"/>
      <c r="E91" s="350"/>
      <c r="F91" s="351">
        <v>30</v>
      </c>
      <c r="G91" s="352"/>
      <c r="H91" s="352"/>
      <c r="I91" s="353"/>
      <c r="J91" s="326"/>
      <c r="K91" s="339"/>
      <c r="L91" s="330" t="s">
        <v>87</v>
      </c>
      <c r="M91" s="331"/>
      <c r="N91" s="331"/>
      <c r="O91" s="331"/>
      <c r="P91" s="331"/>
      <c r="Q91" s="331"/>
      <c r="R91" s="331"/>
      <c r="S91" s="332"/>
    </row>
    <row r="92" spans="1:19" ht="15" customHeight="1" x14ac:dyDescent="0.25">
      <c r="A92" s="322"/>
      <c r="B92" s="348"/>
      <c r="C92" s="349"/>
      <c r="D92" s="349"/>
      <c r="E92" s="350"/>
      <c r="F92" s="351"/>
      <c r="G92" s="352"/>
      <c r="H92" s="352"/>
      <c r="I92" s="353"/>
      <c r="J92" s="326"/>
      <c r="K92" s="339"/>
      <c r="L92" s="330" t="s">
        <v>234</v>
      </c>
      <c r="M92" s="331"/>
      <c r="N92" s="331"/>
      <c r="O92" s="331"/>
      <c r="P92" s="331"/>
      <c r="Q92" s="331"/>
      <c r="R92" s="331"/>
      <c r="S92" s="332"/>
    </row>
    <row r="93" spans="1:19" ht="15" customHeight="1" x14ac:dyDescent="0.25">
      <c r="A93" s="322"/>
      <c r="B93" s="348"/>
      <c r="C93" s="349"/>
      <c r="D93" s="349"/>
      <c r="E93" s="350"/>
      <c r="F93" s="351"/>
      <c r="G93" s="352"/>
      <c r="H93" s="352"/>
      <c r="I93" s="353"/>
      <c r="J93" s="326"/>
      <c r="K93" s="339"/>
      <c r="L93" s="330" t="s">
        <v>88</v>
      </c>
      <c r="M93" s="331"/>
      <c r="N93" s="331"/>
      <c r="O93" s="331"/>
      <c r="P93" s="331"/>
      <c r="Q93" s="331"/>
      <c r="R93" s="331"/>
      <c r="S93" s="332"/>
    </row>
    <row r="94" spans="1:19" ht="15" customHeight="1" x14ac:dyDescent="0.25">
      <c r="A94" s="322"/>
      <c r="B94" s="348"/>
      <c r="C94" s="349"/>
      <c r="D94" s="349"/>
      <c r="E94" s="350"/>
      <c r="F94" s="351"/>
      <c r="G94" s="352"/>
      <c r="H94" s="352"/>
      <c r="I94" s="353"/>
      <c r="J94" s="326"/>
      <c r="K94" s="339"/>
      <c r="L94" s="330" t="s">
        <v>733</v>
      </c>
      <c r="M94" s="331"/>
      <c r="N94" s="331"/>
      <c r="O94" s="331"/>
      <c r="P94" s="331"/>
      <c r="Q94" s="331"/>
      <c r="R94" s="331"/>
      <c r="S94" s="332"/>
    </row>
    <row r="95" spans="1:19" ht="15" customHeight="1" x14ac:dyDescent="0.25">
      <c r="A95" s="336"/>
      <c r="B95" s="337"/>
      <c r="C95" s="337"/>
      <c r="D95" s="337"/>
      <c r="E95" s="337"/>
      <c r="F95" s="337"/>
      <c r="G95" s="337"/>
      <c r="H95" s="337"/>
      <c r="I95" s="337"/>
      <c r="J95" s="337"/>
      <c r="K95" s="337"/>
      <c r="L95" s="337"/>
      <c r="M95" s="337"/>
      <c r="N95" s="337"/>
      <c r="O95" s="337"/>
      <c r="P95" s="337"/>
      <c r="Q95" s="337"/>
      <c r="R95" s="337"/>
      <c r="S95" s="338"/>
    </row>
    <row r="96" spans="1:19" ht="20.100000000000001" customHeight="1" x14ac:dyDescent="0.25">
      <c r="A96" s="388" t="s">
        <v>140</v>
      </c>
      <c r="B96" s="340" t="s">
        <v>89</v>
      </c>
      <c r="C96" s="340"/>
      <c r="D96" s="340"/>
      <c r="E96" s="340"/>
      <c r="F96" s="340"/>
      <c r="G96" s="340"/>
      <c r="H96" s="340"/>
      <c r="I96" s="340"/>
      <c r="J96" s="340"/>
      <c r="K96" s="340"/>
      <c r="L96" s="340"/>
      <c r="M96" s="340"/>
      <c r="N96" s="340"/>
      <c r="O96" s="340"/>
      <c r="P96" s="340"/>
      <c r="Q96" s="340"/>
      <c r="R96" s="340"/>
      <c r="S96" s="341"/>
    </row>
    <row r="97" spans="1:19" ht="15" customHeight="1" x14ac:dyDescent="0.25">
      <c r="A97" s="388"/>
      <c r="B97" s="342" t="s">
        <v>567</v>
      </c>
      <c r="C97" s="342"/>
      <c r="D97" s="342"/>
      <c r="E97" s="342"/>
      <c r="F97" s="342"/>
      <c r="G97" s="342"/>
      <c r="H97" s="342"/>
      <c r="I97" s="342"/>
      <c r="J97" s="342"/>
      <c r="K97" s="342"/>
      <c r="L97" s="342"/>
      <c r="M97" s="342"/>
      <c r="N97" s="342"/>
      <c r="O97" s="342"/>
      <c r="P97" s="342"/>
      <c r="Q97" s="342"/>
      <c r="R97" s="342"/>
      <c r="S97" s="343"/>
    </row>
    <row r="98" spans="1:19" ht="167.25" customHeight="1" x14ac:dyDescent="0.25">
      <c r="A98" s="388"/>
      <c r="B98" s="357" t="s">
        <v>352</v>
      </c>
      <c r="C98" s="357"/>
      <c r="D98" s="357"/>
      <c r="E98" s="357"/>
      <c r="F98" s="357"/>
      <c r="G98" s="357"/>
      <c r="H98" s="357"/>
      <c r="I98" s="357"/>
      <c r="J98" s="357"/>
      <c r="K98" s="357"/>
      <c r="L98" s="357"/>
      <c r="M98" s="357"/>
      <c r="N98" s="357"/>
      <c r="O98" s="357"/>
      <c r="P98" s="357"/>
      <c r="Q98" s="357"/>
      <c r="R98" s="357"/>
      <c r="S98" s="358"/>
    </row>
    <row r="99" spans="1:19" ht="15" customHeight="1" x14ac:dyDescent="0.25">
      <c r="A99" s="388"/>
      <c r="B99" s="346" t="s">
        <v>90</v>
      </c>
      <c r="C99" s="346"/>
      <c r="D99" s="346"/>
      <c r="E99" s="346"/>
      <c r="F99" s="346"/>
      <c r="G99" s="346"/>
      <c r="H99" s="346"/>
      <c r="I99" s="346"/>
      <c r="J99" s="346"/>
      <c r="K99" s="346"/>
      <c r="L99" s="346"/>
      <c r="M99" s="346"/>
      <c r="N99" s="346"/>
      <c r="O99" s="346"/>
      <c r="P99" s="346"/>
      <c r="Q99" s="346"/>
      <c r="R99" s="346"/>
      <c r="S99" s="347"/>
    </row>
    <row r="100" spans="1:19" ht="105.75" customHeight="1" x14ac:dyDescent="0.25">
      <c r="A100" s="388"/>
      <c r="B100" s="357" t="s">
        <v>354</v>
      </c>
      <c r="C100" s="357"/>
      <c r="D100" s="357"/>
      <c r="E100" s="357"/>
      <c r="F100" s="357"/>
      <c r="G100" s="357"/>
      <c r="H100" s="357"/>
      <c r="I100" s="357"/>
      <c r="J100" s="357"/>
      <c r="K100" s="357"/>
      <c r="L100" s="357"/>
      <c r="M100" s="357"/>
      <c r="N100" s="357"/>
      <c r="O100" s="357"/>
      <c r="P100" s="357"/>
      <c r="Q100" s="357"/>
      <c r="R100" s="357"/>
      <c r="S100" s="358"/>
    </row>
    <row r="101" spans="1:19" ht="15" customHeight="1" x14ac:dyDescent="0.25">
      <c r="A101" s="388"/>
      <c r="B101" s="346" t="s">
        <v>91</v>
      </c>
      <c r="C101" s="346"/>
      <c r="D101" s="346"/>
      <c r="E101" s="346"/>
      <c r="F101" s="346"/>
      <c r="G101" s="346"/>
      <c r="H101" s="346"/>
      <c r="I101" s="346"/>
      <c r="J101" s="346"/>
      <c r="K101" s="346"/>
      <c r="L101" s="346"/>
      <c r="M101" s="346"/>
      <c r="N101" s="346"/>
      <c r="O101" s="346"/>
      <c r="P101" s="346"/>
      <c r="Q101" s="346"/>
      <c r="R101" s="346"/>
      <c r="S101" s="347"/>
    </row>
    <row r="102" spans="1:19" ht="105.75" customHeight="1" x14ac:dyDescent="0.25">
      <c r="A102" s="388"/>
      <c r="B102" s="357" t="s">
        <v>353</v>
      </c>
      <c r="C102" s="357"/>
      <c r="D102" s="357"/>
      <c r="E102" s="357"/>
      <c r="F102" s="357"/>
      <c r="G102" s="357"/>
      <c r="H102" s="357"/>
      <c r="I102" s="357"/>
      <c r="J102" s="357"/>
      <c r="K102" s="357"/>
      <c r="L102" s="357"/>
      <c r="M102" s="357"/>
      <c r="N102" s="357"/>
      <c r="O102" s="357"/>
      <c r="P102" s="357"/>
      <c r="Q102" s="357"/>
      <c r="R102" s="357"/>
      <c r="S102" s="35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1RWj/qVZSOtp/J/oF19l/upMP/NKuHoH30zIhxg5oiut1kNPdFAcbpsnaXepbpjvobVjhC84el8DhBaDr9zKIw==" saltValue="PTdWS9pZTvT8ERoOsmIVG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F4D49FDF-11F9-43B6-B8FE-6F52CA17D225}">
      <formula1>ZAL</formula1>
    </dataValidation>
    <dataValidation type="list" allowBlank="1" showInputMessage="1" showErrorMessage="1" sqref="L7" xr:uid="{6659789B-AD6A-4EC3-B3B0-66D9F5D35A7B}">
      <formula1>STATUS</formula1>
    </dataValidation>
    <dataValidation type="list" allowBlank="1" showInputMessage="1" showErrorMessage="1" sqref="L72:L79" xr:uid="{526CE956-7106-46FB-AAD6-DEB3CD3AA470}">
      <formula1>METODY</formula1>
    </dataValidation>
    <dataValidation type="list" allowBlank="1" showInputMessage="1" showErrorMessage="1" sqref="L81:L85" xr:uid="{447341A2-4EC1-4980-A56F-1878B15D9D0B}">
      <formula1>PRAC_STUD</formula1>
    </dataValidation>
    <dataValidation type="list" allowBlank="1" showInputMessage="1" showErrorMessage="1" sqref="N14:S33" xr:uid="{B6A554E8-7D5B-48B8-A99D-775A8A466E3B}">
      <formula1>KEW_Z2</formula1>
    </dataValidation>
    <dataValidation type="list" allowBlank="1" showInputMessage="1" showErrorMessage="1" sqref="N34:S53" xr:uid="{93C22D58-BF3E-4B87-96E3-AC162A02F3AB}">
      <formula1>KEU_Z2</formula1>
    </dataValidation>
    <dataValidation type="list" allowBlank="1" showInputMessage="1" showErrorMessage="1" sqref="N54:S68" xr:uid="{ECCAF4A1-28C8-4830-9D97-BED6E97E3939}">
      <formula1>KEK_Z2</formula1>
    </dataValidation>
  </dataValidations>
  <hyperlinks>
    <hyperlink ref="O13" r:id="rId1" xr:uid="{B673C6DB-CA4B-4F2F-98E2-AFC0A681F74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A36EE-9A04-4902-82B6-6442D0E8A4D6}">
  <sheetPr codeName="Arkusz33">
    <tabColor theme="7" tint="0.59999389629810485"/>
    <pageSetUpPr fitToPage="1"/>
  </sheetPr>
  <dimension ref="A1:S80"/>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196" t="str">
        <f>Z2_ZPI!B2</f>
        <v>2020/2021</v>
      </c>
      <c r="B1" s="197"/>
      <c r="C1" s="35"/>
      <c r="D1" s="1"/>
    </row>
    <row r="2" spans="1:19" ht="9.9499999999999993" customHeight="1" thickBot="1" x14ac:dyDescent="0.3"/>
    <row r="3" spans="1:19" ht="39" customHeight="1" thickBot="1" x14ac:dyDescent="0.3">
      <c r="A3" s="198" t="s">
        <v>40</v>
      </c>
      <c r="B3" s="199"/>
      <c r="C3" s="201" t="str">
        <f>Z2_ZPI!B41</f>
        <v>Moduł Z2/9</v>
      </c>
      <c r="D3" s="202"/>
      <c r="E3" s="202"/>
      <c r="F3" s="203"/>
      <c r="G3" s="3"/>
      <c r="H3" s="3"/>
      <c r="I3" s="3"/>
      <c r="J3" s="3"/>
      <c r="K3" s="3"/>
      <c r="L3" s="4"/>
      <c r="M3" s="4"/>
      <c r="N3" s="4"/>
      <c r="O3" s="4"/>
      <c r="P3" s="4"/>
      <c r="Q3" s="4"/>
    </row>
    <row r="4" spans="1:19" s="149" customFormat="1" ht="39.75" customHeight="1" thickBot="1" x14ac:dyDescent="0.3">
      <c r="A4" s="200" t="s">
        <v>41</v>
      </c>
      <c r="B4" s="200"/>
      <c r="C4" s="190" t="str">
        <f>Z2_ZPI!C41</f>
        <v>Moduł dyplomowy (2)</v>
      </c>
      <c r="D4" s="191"/>
      <c r="E4" s="191"/>
      <c r="F4" s="191"/>
      <c r="G4" s="191"/>
      <c r="H4" s="191"/>
      <c r="I4" s="191"/>
      <c r="J4" s="192"/>
      <c r="K4" s="195" t="s">
        <v>42</v>
      </c>
      <c r="L4" s="195"/>
      <c r="M4" s="136">
        <f>Z2_ZPI!D41</f>
        <v>3</v>
      </c>
      <c r="N4" s="193" t="s">
        <v>43</v>
      </c>
      <c r="O4" s="194"/>
      <c r="P4" s="187" t="str">
        <f>Z2_ZPI!F41</f>
        <v>prof. A. Zelek</v>
      </c>
      <c r="Q4" s="188"/>
      <c r="R4" s="189"/>
    </row>
    <row r="5" spans="1:19" s="150" customFormat="1" ht="9.9499999999999993" customHeight="1" thickBot="1" x14ac:dyDescent="0.3">
      <c r="A5" s="210"/>
      <c r="B5" s="210"/>
      <c r="C5" s="210"/>
      <c r="D5" s="210"/>
      <c r="E5" s="210"/>
      <c r="F5" s="210"/>
      <c r="G5" s="210"/>
      <c r="H5" s="210"/>
      <c r="I5" s="210"/>
      <c r="J5" s="210"/>
      <c r="K5" s="210"/>
      <c r="L5" s="210"/>
      <c r="M5" s="210"/>
      <c r="N5" s="210"/>
      <c r="O5" s="210"/>
      <c r="P5" s="210"/>
      <c r="Q5" s="210"/>
      <c r="R5" s="210"/>
    </row>
    <row r="6" spans="1:19" s="149" customFormat="1" ht="43.15" customHeight="1" thickBot="1" x14ac:dyDescent="0.3">
      <c r="A6" s="200" t="s">
        <v>44</v>
      </c>
      <c r="B6" s="200"/>
      <c r="C6" s="201" t="str">
        <f>Z2_ZPI!B3</f>
        <v>ZARZĄDZANIE</v>
      </c>
      <c r="D6" s="203"/>
      <c r="E6" s="6" t="str">
        <f>Z2_ZPI!B4</f>
        <v>II stopnia</v>
      </c>
      <c r="F6" s="134" t="s">
        <v>45</v>
      </c>
      <c r="G6" s="40" t="s">
        <v>46</v>
      </c>
      <c r="H6" s="134" t="s">
        <v>47</v>
      </c>
      <c r="I6" s="40">
        <v>2</v>
      </c>
      <c r="J6" s="7" t="s">
        <v>231</v>
      </c>
      <c r="K6" s="211" t="s">
        <v>48</v>
      </c>
      <c r="L6" s="211"/>
      <c r="M6" s="212" t="s">
        <v>49</v>
      </c>
      <c r="N6" s="212"/>
      <c r="O6" s="136" t="s">
        <v>50</v>
      </c>
      <c r="P6" s="213" t="s">
        <v>51</v>
      </c>
      <c r="Q6" s="214"/>
      <c r="R6" s="136">
        <f>Z2_ZPI!G41</f>
        <v>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15"/>
      <c r="B8" s="216"/>
      <c r="C8" s="216"/>
      <c r="D8" s="216"/>
      <c r="E8" s="216"/>
      <c r="F8" s="216"/>
      <c r="G8" s="216"/>
      <c r="H8" s="216"/>
      <c r="I8" s="216"/>
      <c r="J8" s="216"/>
      <c r="K8" s="216"/>
      <c r="L8" s="216"/>
      <c r="M8" s="216"/>
      <c r="N8" s="216"/>
      <c r="O8" s="216"/>
      <c r="P8" s="216"/>
      <c r="Q8" s="216"/>
      <c r="R8" s="217"/>
      <c r="S8" s="149"/>
    </row>
    <row r="9" spans="1:19" ht="30" customHeight="1" x14ac:dyDescent="0.25">
      <c r="A9" s="218" t="s">
        <v>52</v>
      </c>
      <c r="B9" s="219"/>
      <c r="C9" s="219"/>
      <c r="D9" s="219"/>
      <c r="E9" s="219"/>
      <c r="F9" s="219"/>
      <c r="G9" s="219"/>
      <c r="H9" s="219"/>
      <c r="I9" s="219"/>
      <c r="J9" s="219"/>
      <c r="K9" s="219"/>
      <c r="L9" s="219"/>
      <c r="M9" s="219"/>
      <c r="N9" s="219"/>
      <c r="O9" s="219"/>
      <c r="P9" s="219"/>
      <c r="Q9" s="219"/>
      <c r="R9" s="220"/>
    </row>
    <row r="10" spans="1:19" ht="15" customHeight="1" x14ac:dyDescent="0.25">
      <c r="A10" s="221" t="s">
        <v>483</v>
      </c>
      <c r="B10" s="222"/>
      <c r="C10" s="222"/>
      <c r="D10" s="222"/>
      <c r="E10" s="222"/>
      <c r="F10" s="222"/>
      <c r="G10" s="222"/>
      <c r="H10" s="222"/>
      <c r="I10" s="222"/>
      <c r="J10" s="222"/>
      <c r="K10" s="222"/>
      <c r="L10" s="222"/>
      <c r="M10" s="222"/>
      <c r="N10" s="222"/>
      <c r="O10" s="222"/>
      <c r="P10" s="222"/>
      <c r="Q10" s="222"/>
      <c r="R10" s="223"/>
    </row>
    <row r="11" spans="1:19" ht="99.95" customHeight="1" thickBot="1" x14ac:dyDescent="0.3">
      <c r="A11" s="642" t="s">
        <v>512</v>
      </c>
      <c r="B11" s="643"/>
      <c r="C11" s="643"/>
      <c r="D11" s="643"/>
      <c r="E11" s="643"/>
      <c r="F11" s="643"/>
      <c r="G11" s="643"/>
      <c r="H11" s="643"/>
      <c r="I11" s="643"/>
      <c r="J11" s="643"/>
      <c r="K11" s="643"/>
      <c r="L11" s="643"/>
      <c r="M11" s="643"/>
      <c r="N11" s="643"/>
      <c r="O11" s="643"/>
      <c r="P11" s="643"/>
      <c r="Q11" s="643"/>
      <c r="R11" s="644"/>
    </row>
    <row r="12" spans="1:19" ht="9.9499999999999993" customHeight="1" thickBot="1" x14ac:dyDescent="0.3">
      <c r="A12" s="234"/>
      <c r="B12" s="234"/>
      <c r="C12" s="234"/>
      <c r="D12" s="234"/>
      <c r="E12" s="234"/>
      <c r="F12" s="234"/>
      <c r="G12" s="234"/>
      <c r="H12" s="234"/>
      <c r="I12" s="234"/>
      <c r="J12" s="234"/>
      <c r="K12" s="234"/>
      <c r="L12" s="234"/>
      <c r="M12" s="234"/>
      <c r="N12" s="234"/>
      <c r="O12" s="234"/>
      <c r="P12" s="234"/>
      <c r="Q12" s="234"/>
      <c r="R12" s="234"/>
    </row>
    <row r="13" spans="1:19" ht="15" customHeight="1" x14ac:dyDescent="0.25">
      <c r="A13" s="129"/>
      <c r="B13" s="130"/>
      <c r="C13" s="130"/>
      <c r="D13" s="130"/>
      <c r="E13" s="130"/>
      <c r="F13" s="130"/>
      <c r="G13" s="130"/>
      <c r="H13" s="130"/>
      <c r="I13" s="130"/>
      <c r="J13" s="130"/>
      <c r="K13" s="130"/>
      <c r="L13" s="130"/>
      <c r="M13" s="130"/>
      <c r="N13" s="130"/>
      <c r="O13" s="130"/>
      <c r="P13" s="130"/>
      <c r="Q13" s="130"/>
      <c r="R13" s="131"/>
      <c r="S13" s="149"/>
    </row>
    <row r="14" spans="1:19" ht="30" customHeight="1" x14ac:dyDescent="0.25">
      <c r="A14" s="218" t="s">
        <v>53</v>
      </c>
      <c r="B14" s="219"/>
      <c r="C14" s="219"/>
      <c r="D14" s="219"/>
      <c r="E14" s="219"/>
      <c r="F14" s="219"/>
      <c r="G14" s="219"/>
      <c r="H14" s="219"/>
      <c r="I14" s="219"/>
      <c r="J14" s="219"/>
      <c r="K14" s="219"/>
      <c r="L14" s="219"/>
      <c r="M14" s="219"/>
      <c r="N14" s="219"/>
      <c r="O14" s="219"/>
      <c r="P14" s="219"/>
      <c r="Q14" s="219"/>
      <c r="R14" s="220"/>
    </row>
    <row r="15" spans="1:19" s="151" customFormat="1" ht="15" customHeight="1" x14ac:dyDescent="0.25">
      <c r="A15" s="256" t="s">
        <v>139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3" t="s">
        <v>570</v>
      </c>
      <c r="B16" s="254"/>
      <c r="C16" s="254"/>
      <c r="D16" s="254"/>
      <c r="E16" s="254"/>
      <c r="F16" s="254"/>
      <c r="G16" s="254"/>
      <c r="H16" s="254"/>
      <c r="I16" s="254"/>
      <c r="J16" s="254"/>
      <c r="K16" s="254"/>
      <c r="L16" s="254"/>
      <c r="M16" s="254"/>
      <c r="N16" s="254"/>
      <c r="O16" s="254"/>
      <c r="P16" s="254"/>
      <c r="Q16" s="254"/>
      <c r="R16" s="255"/>
    </row>
    <row r="17" spans="1:19" ht="9.9499999999999993" customHeight="1" thickBot="1" x14ac:dyDescent="0.3">
      <c r="A17" s="234"/>
      <c r="B17" s="234"/>
      <c r="C17" s="234"/>
      <c r="D17" s="234"/>
      <c r="E17" s="234"/>
      <c r="F17" s="234"/>
      <c r="G17" s="234"/>
      <c r="H17" s="234"/>
      <c r="I17" s="234"/>
      <c r="J17" s="234"/>
      <c r="K17" s="234"/>
      <c r="L17" s="234"/>
      <c r="M17" s="234"/>
      <c r="N17" s="234"/>
      <c r="O17" s="234"/>
      <c r="P17" s="234"/>
      <c r="Q17" s="234"/>
      <c r="R17" s="234"/>
    </row>
    <row r="18" spans="1:19" ht="15" customHeight="1" x14ac:dyDescent="0.25">
      <c r="A18" s="215"/>
      <c r="B18" s="216"/>
      <c r="C18" s="216"/>
      <c r="D18" s="216"/>
      <c r="E18" s="216"/>
      <c r="F18" s="216"/>
      <c r="G18" s="216"/>
      <c r="H18" s="216"/>
      <c r="I18" s="216"/>
      <c r="J18" s="216"/>
      <c r="K18" s="216"/>
      <c r="L18" s="216"/>
      <c r="M18" s="216"/>
      <c r="N18" s="216"/>
      <c r="O18" s="216"/>
      <c r="P18" s="216"/>
      <c r="Q18" s="216"/>
      <c r="R18" s="217"/>
      <c r="S18" s="149"/>
    </row>
    <row r="19" spans="1:19" ht="30" customHeight="1" x14ac:dyDescent="0.25">
      <c r="A19" s="218" t="s">
        <v>54</v>
      </c>
      <c r="B19" s="219"/>
      <c r="C19" s="219"/>
      <c r="D19" s="219"/>
      <c r="E19" s="219"/>
      <c r="F19" s="219"/>
      <c r="G19" s="219"/>
      <c r="H19" s="219"/>
      <c r="I19" s="219"/>
      <c r="J19" s="219"/>
      <c r="K19" s="219"/>
      <c r="L19" s="219"/>
      <c r="M19" s="219"/>
      <c r="N19" s="219"/>
      <c r="O19" s="219"/>
      <c r="P19" s="219"/>
      <c r="Q19" s="219"/>
      <c r="R19" s="220"/>
    </row>
    <row r="20" spans="1:19" ht="15" customHeight="1" x14ac:dyDescent="0.25">
      <c r="A20" s="256" t="s">
        <v>484</v>
      </c>
      <c r="B20" s="257"/>
      <c r="C20" s="257"/>
      <c r="D20" s="257"/>
      <c r="E20" s="257"/>
      <c r="F20" s="257"/>
      <c r="G20" s="257"/>
      <c r="H20" s="257"/>
      <c r="I20" s="257"/>
      <c r="J20" s="257"/>
      <c r="K20" s="257"/>
      <c r="L20" s="257"/>
      <c r="M20" s="257"/>
      <c r="N20" s="257"/>
      <c r="O20" s="257"/>
      <c r="P20" s="257"/>
      <c r="Q20" s="257"/>
      <c r="R20" s="258"/>
    </row>
    <row r="21" spans="1:19" ht="39.950000000000003" customHeight="1" x14ac:dyDescent="0.25">
      <c r="A21" s="645" t="s">
        <v>492</v>
      </c>
      <c r="B21" s="247"/>
      <c r="C21" s="247"/>
      <c r="D21" s="247"/>
      <c r="E21" s="248"/>
      <c r="F21" s="646" t="s">
        <v>493</v>
      </c>
      <c r="G21" s="250"/>
      <c r="H21" s="250"/>
      <c r="I21" s="250"/>
      <c r="J21" s="250"/>
      <c r="K21" s="252"/>
      <c r="L21" s="646" t="s">
        <v>494</v>
      </c>
      <c r="M21" s="250"/>
      <c r="N21" s="250"/>
      <c r="O21" s="250"/>
      <c r="P21" s="250"/>
      <c r="Q21" s="250"/>
      <c r="R21" s="251"/>
    </row>
    <row r="22" spans="1:19" ht="127.5" customHeight="1" thickBot="1" x14ac:dyDescent="0.3">
      <c r="A22" s="647" t="s">
        <v>571</v>
      </c>
      <c r="B22" s="648"/>
      <c r="C22" s="648"/>
      <c r="D22" s="648"/>
      <c r="E22" s="648"/>
      <c r="F22" s="648" t="s">
        <v>572</v>
      </c>
      <c r="G22" s="648"/>
      <c r="H22" s="648"/>
      <c r="I22" s="648"/>
      <c r="J22" s="648"/>
      <c r="K22" s="648"/>
      <c r="L22" s="648" t="s">
        <v>573</v>
      </c>
      <c r="M22" s="648"/>
      <c r="N22" s="648"/>
      <c r="O22" s="648"/>
      <c r="P22" s="648"/>
      <c r="Q22" s="648"/>
      <c r="R22" s="649"/>
    </row>
    <row r="23" spans="1:19" ht="9.9499999999999993" customHeight="1" thickBot="1" x14ac:dyDescent="0.3">
      <c r="A23" s="234"/>
      <c r="B23" s="234"/>
      <c r="C23" s="234"/>
      <c r="D23" s="234"/>
      <c r="E23" s="234"/>
      <c r="F23" s="234"/>
      <c r="G23" s="234"/>
      <c r="H23" s="234"/>
      <c r="I23" s="234"/>
      <c r="J23" s="234"/>
      <c r="K23" s="234"/>
      <c r="L23" s="234"/>
      <c r="M23" s="234"/>
      <c r="N23" s="234"/>
      <c r="O23" s="234"/>
      <c r="P23" s="234"/>
      <c r="Q23" s="234"/>
      <c r="R23" s="234"/>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8" t="s">
        <v>55</v>
      </c>
      <c r="B25" s="239"/>
      <c r="C25" s="239"/>
      <c r="D25" s="239"/>
      <c r="E25" s="239"/>
      <c r="F25" s="239"/>
      <c r="G25" s="239"/>
      <c r="H25" s="239"/>
      <c r="I25" s="239"/>
      <c r="J25" s="239"/>
      <c r="K25" s="239"/>
      <c r="L25" s="239"/>
      <c r="M25" s="239"/>
      <c r="N25" s="239"/>
      <c r="O25" s="239"/>
      <c r="P25" s="239"/>
      <c r="Q25" s="239"/>
      <c r="R25" s="240"/>
    </row>
    <row r="26" spans="1:19" ht="24.95" customHeight="1" x14ac:dyDescent="0.25">
      <c r="A26" s="27" t="s">
        <v>56</v>
      </c>
      <c r="B26" s="241" t="str">
        <f>Z2_ZPI!B41</f>
        <v>Moduł Z2/9</v>
      </c>
      <c r="C26" s="242"/>
      <c r="D26" s="33" t="str">
        <f>Z2_ZPI!B42</f>
        <v>Kurs 9.1.</v>
      </c>
      <c r="E26" s="66"/>
      <c r="F26" s="262"/>
      <c r="G26" s="263"/>
      <c r="H26" s="270"/>
      <c r="I26" s="271"/>
      <c r="J26" s="34"/>
      <c r="K26" s="278"/>
      <c r="L26" s="279"/>
      <c r="M26" s="278"/>
      <c r="N26" s="279"/>
      <c r="O26" s="280"/>
      <c r="P26" s="281"/>
      <c r="Q26" s="280"/>
      <c r="R26" s="282"/>
    </row>
    <row r="27" spans="1:19" s="67" customFormat="1" ht="59.25" customHeight="1" x14ac:dyDescent="0.25">
      <c r="A27" s="87" t="s">
        <v>57</v>
      </c>
      <c r="B27" s="523" t="str">
        <f>Z2_ZPI!C42</f>
        <v>Seminarium dyplomowe</v>
      </c>
      <c r="C27" s="524"/>
      <c r="D27" s="525"/>
      <c r="E27" s="526"/>
      <c r="F27" s="527"/>
      <c r="G27" s="528"/>
      <c r="H27" s="529"/>
      <c r="I27" s="530"/>
      <c r="J27" s="531"/>
      <c r="K27" s="532"/>
      <c r="L27" s="533"/>
      <c r="M27" s="533"/>
      <c r="N27" s="534"/>
      <c r="O27" s="535"/>
      <c r="P27" s="536"/>
      <c r="Q27" s="536"/>
      <c r="R27" s="537"/>
    </row>
    <row r="28" spans="1:19" s="67" customFormat="1" ht="30" customHeight="1" thickBot="1" x14ac:dyDescent="0.3">
      <c r="A28" s="39" t="s">
        <v>58</v>
      </c>
      <c r="B28" s="243">
        <f>Z2_ZPI!D42</f>
        <v>3</v>
      </c>
      <c r="C28" s="244"/>
      <c r="D28" s="245"/>
      <c r="E28" s="267"/>
      <c r="F28" s="268"/>
      <c r="G28" s="269"/>
      <c r="H28" s="275"/>
      <c r="I28" s="276"/>
      <c r="J28" s="277"/>
      <c r="K28" s="204"/>
      <c r="L28" s="205"/>
      <c r="M28" s="205"/>
      <c r="N28" s="206"/>
      <c r="O28" s="207"/>
      <c r="P28" s="208"/>
      <c r="Q28" s="208"/>
      <c r="R28" s="209"/>
    </row>
    <row r="29" spans="1:19" s="67" customFormat="1" ht="30" hidden="1" customHeight="1" thickBot="1" x14ac:dyDescent="0.3">
      <c r="A29" s="105"/>
      <c r="B29" s="121"/>
      <c r="C29" s="106" t="s">
        <v>488</v>
      </c>
      <c r="D29" s="122"/>
      <c r="E29" s="123"/>
      <c r="F29" s="125"/>
      <c r="G29" s="124"/>
      <c r="H29" s="117"/>
      <c r="I29" s="118"/>
      <c r="J29" s="119"/>
      <c r="K29" s="109"/>
      <c r="L29" s="110"/>
      <c r="M29" s="111"/>
      <c r="N29" s="112"/>
      <c r="O29" s="113"/>
      <c r="P29" s="114"/>
      <c r="Q29" s="115"/>
      <c r="R29" s="116"/>
    </row>
    <row r="30" spans="1:19" s="67" customFormat="1" x14ac:dyDescent="0.25">
      <c r="B30" s="132"/>
      <c r="C30" s="132"/>
      <c r="D30" s="233"/>
      <c r="E30" s="233"/>
      <c r="F30" s="132"/>
      <c r="G30" s="233"/>
      <c r="H30" s="233"/>
      <c r="I30" s="233"/>
      <c r="J30" s="233"/>
      <c r="K30" s="132"/>
      <c r="L30" s="233"/>
      <c r="M30" s="233"/>
      <c r="N30" s="233"/>
      <c r="O30" s="132"/>
      <c r="P30" s="132"/>
      <c r="Q30" s="13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37"/>
      <c r="C32" s="237"/>
      <c r="D32" s="237"/>
      <c r="E32" s="237"/>
      <c r="F32" s="237"/>
      <c r="G32" s="237"/>
      <c r="H32" s="237"/>
      <c r="I32" s="237"/>
      <c r="J32" s="237"/>
      <c r="K32" s="237"/>
      <c r="L32" s="237"/>
      <c r="M32" s="237"/>
      <c r="N32" s="237"/>
      <c r="O32" s="237"/>
      <c r="P32" s="237"/>
      <c r="Q32" s="237"/>
    </row>
    <row r="33" spans="2:17" s="67" customFormat="1" x14ac:dyDescent="0.25">
      <c r="B33" s="233"/>
      <c r="C33" s="233"/>
      <c r="D33" s="233"/>
      <c r="E33" s="232"/>
      <c r="F33" s="232"/>
      <c r="G33" s="233"/>
      <c r="H33" s="233"/>
      <c r="I33" s="233"/>
      <c r="J33" s="232"/>
      <c r="K33" s="232"/>
      <c r="L33" s="232"/>
      <c r="M33" s="233"/>
      <c r="N33" s="233"/>
      <c r="O33" s="233"/>
      <c r="P33" s="132"/>
      <c r="Q33" s="133"/>
    </row>
    <row r="34" spans="2:17" s="67" customFormat="1" ht="16.5" x14ac:dyDescent="0.3">
      <c r="B34" s="235"/>
      <c r="C34" s="235"/>
      <c r="D34" s="235"/>
      <c r="E34" s="236"/>
      <c r="F34" s="236"/>
      <c r="G34" s="68"/>
      <c r="H34" s="68"/>
      <c r="I34" s="68"/>
      <c r="J34" s="68"/>
      <c r="K34" s="68"/>
      <c r="L34" s="68"/>
      <c r="M34" s="68"/>
      <c r="N34" s="68"/>
      <c r="O34" s="68"/>
      <c r="P34" s="68"/>
      <c r="Q34" s="68"/>
    </row>
    <row r="35" spans="2:17" s="67" customFormat="1" ht="16.5" x14ac:dyDescent="0.3">
      <c r="B35" s="235"/>
      <c r="C35" s="235"/>
      <c r="D35" s="235"/>
      <c r="E35" s="236"/>
      <c r="F35" s="236"/>
      <c r="G35" s="68"/>
      <c r="H35" s="68"/>
      <c r="I35" s="68"/>
      <c r="J35" s="68"/>
      <c r="K35" s="68"/>
      <c r="L35" s="68"/>
      <c r="M35" s="68"/>
      <c r="N35" s="68"/>
      <c r="O35" s="68"/>
      <c r="P35" s="68"/>
      <c r="Q35" s="68"/>
    </row>
    <row r="36" spans="2:17" s="67" customFormat="1" ht="16.5" x14ac:dyDescent="0.3">
      <c r="B36" s="235"/>
      <c r="C36" s="235"/>
      <c r="D36" s="235"/>
      <c r="E36" s="236"/>
      <c r="F36" s="236"/>
      <c r="G36" s="68"/>
      <c r="H36" s="68"/>
      <c r="I36" s="68"/>
      <c r="J36" s="68"/>
      <c r="K36" s="68"/>
      <c r="L36" s="68"/>
      <c r="M36" s="68"/>
      <c r="N36" s="68"/>
      <c r="O36" s="68"/>
      <c r="P36" s="68"/>
      <c r="Q36" s="68"/>
    </row>
    <row r="37" spans="2:17" s="67" customFormat="1" x14ac:dyDescent="0.25"/>
    <row r="38" spans="2:17" s="67" customFormat="1" x14ac:dyDescent="0.25"/>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pans="1:18" s="67" customFormat="1" x14ac:dyDescent="0.25"/>
    <row r="66" spans="1:18" s="67" customFormat="1" x14ac:dyDescent="0.25"/>
    <row r="67" spans="1:18" s="67" customFormat="1" x14ac:dyDescent="0.25"/>
    <row r="68" spans="1:18" s="67" customFormat="1" x14ac:dyDescent="0.25"/>
    <row r="69" spans="1:18" s="67" customFormat="1" x14ac:dyDescent="0.25"/>
    <row r="70" spans="1:18" s="67" customFormat="1" x14ac:dyDescent="0.25"/>
    <row r="71" spans="1:18" s="67" customFormat="1" x14ac:dyDescent="0.25"/>
    <row r="72" spans="1:18" s="67" customFormat="1" x14ac:dyDescent="0.25"/>
    <row r="73" spans="1:18" s="67" customFormat="1" x14ac:dyDescent="0.25"/>
    <row r="74" spans="1:18" s="67" customFormat="1" x14ac:dyDescent="0.25"/>
    <row r="75" spans="1:18" s="67" customFormat="1" x14ac:dyDescent="0.25"/>
    <row r="76" spans="1:18" s="67" customFormat="1" x14ac:dyDescent="0.25"/>
    <row r="77" spans="1:18" x14ac:dyDescent="0.25">
      <c r="A77" s="67"/>
      <c r="B77" s="67"/>
      <c r="C77" s="67"/>
      <c r="D77" s="67"/>
      <c r="E77" s="67"/>
      <c r="F77" s="67"/>
      <c r="G77" s="67"/>
      <c r="H77" s="67"/>
      <c r="I77" s="67"/>
      <c r="J77" s="67"/>
      <c r="K77" s="67"/>
      <c r="L77" s="67"/>
      <c r="M77" s="67"/>
      <c r="N77" s="67"/>
      <c r="O77" s="67"/>
      <c r="P77" s="67"/>
      <c r="Q77" s="67"/>
      <c r="R77" s="67"/>
    </row>
    <row r="78" spans="1:18" x14ac:dyDescent="0.25">
      <c r="A78" s="67"/>
      <c r="B78" s="67"/>
      <c r="C78" s="67"/>
      <c r="D78" s="67"/>
      <c r="E78" s="67"/>
      <c r="F78" s="67"/>
      <c r="G78" s="67"/>
      <c r="H78" s="67"/>
      <c r="I78" s="67"/>
      <c r="J78" s="67"/>
      <c r="K78" s="67"/>
      <c r="L78" s="67"/>
      <c r="M78" s="67"/>
      <c r="N78" s="67"/>
      <c r="O78" s="67"/>
      <c r="P78" s="67"/>
      <c r="Q78" s="67"/>
      <c r="R78" s="67"/>
    </row>
    <row r="79" spans="1:18" x14ac:dyDescent="0.25">
      <c r="A79" s="67"/>
      <c r="B79" s="67"/>
      <c r="C79" s="67"/>
      <c r="D79" s="67"/>
      <c r="E79" s="67"/>
      <c r="F79" s="67"/>
      <c r="G79" s="67"/>
      <c r="H79" s="67"/>
      <c r="I79" s="67"/>
      <c r="J79" s="67"/>
      <c r="K79" s="67"/>
      <c r="L79" s="67"/>
      <c r="M79" s="67"/>
      <c r="N79" s="67"/>
      <c r="O79" s="67"/>
      <c r="P79" s="67"/>
      <c r="Q79" s="67"/>
      <c r="R79" s="67"/>
    </row>
    <row r="80" spans="1:18" x14ac:dyDescent="0.25">
      <c r="A80" s="67"/>
      <c r="B80" s="67"/>
      <c r="C80" s="67"/>
      <c r="D80" s="67"/>
      <c r="E80" s="67"/>
      <c r="F80" s="67"/>
      <c r="G80" s="67"/>
      <c r="H80" s="67"/>
      <c r="I80" s="67"/>
      <c r="J80" s="67"/>
      <c r="K80" s="67"/>
      <c r="L80" s="67"/>
      <c r="M80" s="67"/>
      <c r="N80" s="67"/>
      <c r="O80" s="67"/>
      <c r="P80" s="67"/>
      <c r="Q80" s="67"/>
      <c r="R80" s="67"/>
    </row>
  </sheetData>
  <sheetProtection algorithmName="SHA-512" hashValue="kHd4hot94HPN2sck3gQP5cpYef217q1Nj9QFMqtwaA/qXv8xLgnTXUVCbxNZ34zYrMpB8qsfXsh5LpxmrtS+ig==" saltValue="MJ9BVms9GuNeZX12wZG61w==" spinCount="100000" sheet="1" objects="1" scenarios="1"/>
  <mergeCells count="67">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F2FD4870-8E57-4450-9B72-C14B46804E4B}">
      <formula1>20</formula1>
      <formula2>1200</formula2>
    </dataValidation>
    <dataValidation type="list" allowBlank="1" showInputMessage="1" showErrorMessage="1" sqref="K6:L6" xr:uid="{71570D43-6A67-42EF-9033-63A441A7EF93}">
      <formula1>STATUS</formula1>
    </dataValidation>
  </dataValidations>
  <hyperlinks>
    <hyperlink ref="C29" r:id="rId1" xr:uid="{F849F5F5-07C1-46D4-996D-F0499C1D0D66}"/>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1018-7F52-4FB4-A409-9C2B18AA1F58}">
  <sheetPr codeName="Arkusz3">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Z2_ZPI!B10</f>
        <v>Moduł Z2/1</v>
      </c>
      <c r="B3" s="392"/>
      <c r="C3" s="392"/>
      <c r="D3" s="396" t="str">
        <f>Z2_ZPI!C10</f>
        <v>Biznes w działaniu</v>
      </c>
      <c r="E3" s="397"/>
      <c r="F3" s="397"/>
      <c r="G3" s="397"/>
      <c r="H3" s="397"/>
      <c r="I3" s="398"/>
      <c r="J3" s="3"/>
      <c r="K3" s="3"/>
      <c r="L3" s="4"/>
      <c r="M3" s="4"/>
      <c r="N3" s="4"/>
      <c r="O3" s="4"/>
      <c r="P3" s="4"/>
      <c r="Q3" s="4"/>
      <c r="R3" s="4"/>
    </row>
    <row r="4" spans="1:19" ht="18.75" thickBot="1" x14ac:dyDescent="0.3">
      <c r="A4" s="290" t="s">
        <v>56</v>
      </c>
      <c r="B4" s="290"/>
      <c r="C4" s="290"/>
      <c r="D4" s="393" t="str">
        <f>Z2_ZPI!B11</f>
        <v>Kurs 1.1.</v>
      </c>
      <c r="E4" s="394"/>
      <c r="F4" s="394"/>
      <c r="G4" s="394"/>
      <c r="H4" s="394"/>
      <c r="I4" s="395"/>
      <c r="J4" s="3"/>
      <c r="K4" s="3"/>
      <c r="L4" s="4"/>
      <c r="M4" s="4"/>
      <c r="N4" s="4"/>
      <c r="O4" s="4"/>
      <c r="P4" s="4"/>
      <c r="Q4" s="4"/>
      <c r="R4" s="4"/>
    </row>
    <row r="5" spans="1:19" ht="23.25" thickBot="1" x14ac:dyDescent="0.3">
      <c r="A5" s="291" t="s">
        <v>57</v>
      </c>
      <c r="B5" s="291"/>
      <c r="C5" s="291"/>
      <c r="D5" s="292" t="str">
        <f>Z2_ZPI!C11</f>
        <v>Gry decyzyjne - warsztat</v>
      </c>
      <c r="E5" s="292"/>
      <c r="F5" s="292"/>
      <c r="G5" s="292"/>
      <c r="H5" s="292"/>
      <c r="I5" s="292"/>
      <c r="J5" s="292"/>
      <c r="K5" s="292"/>
      <c r="L5" s="293" t="s">
        <v>42</v>
      </c>
      <c r="M5" s="293"/>
      <c r="N5" s="72">
        <f>Z2_ZPI!D11</f>
        <v>1</v>
      </c>
      <c r="O5" s="293" t="s">
        <v>43</v>
      </c>
      <c r="P5" s="293"/>
      <c r="Q5" s="294" t="str">
        <f>Z2_ZPI!F10</f>
        <v>dr J. Wiśniewski</v>
      </c>
      <c r="R5" s="294"/>
      <c r="S5" s="29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(1)'!G6</f>
        <v>I</v>
      </c>
      <c r="H7" s="135" t="s">
        <v>47</v>
      </c>
      <c r="I7" s="40">
        <f>'M (1)'!I6</f>
        <v>1</v>
      </c>
      <c r="J7" s="213" t="s">
        <v>230</v>
      </c>
      <c r="K7" s="214"/>
      <c r="L7" s="400" t="s">
        <v>48</v>
      </c>
      <c r="M7" s="401"/>
      <c r="N7" s="7" t="s">
        <v>49</v>
      </c>
      <c r="O7" s="314" t="s">
        <v>50</v>
      </c>
      <c r="P7" s="314"/>
      <c r="Q7" s="315" t="s">
        <v>51</v>
      </c>
      <c r="R7" s="315"/>
      <c r="S7" s="73">
        <f>Z2_ZPI!G11</f>
        <v>6</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18" t="s">
        <v>59</v>
      </c>
      <c r="B10" s="219"/>
      <c r="C10" s="219"/>
      <c r="D10" s="219"/>
      <c r="E10" s="219"/>
      <c r="F10" s="219"/>
      <c r="G10" s="219"/>
      <c r="H10" s="219"/>
      <c r="I10" s="219"/>
      <c r="J10" s="219"/>
      <c r="K10" s="219"/>
      <c r="L10" s="219"/>
      <c r="M10" s="219"/>
      <c r="N10" s="219"/>
      <c r="O10" s="219"/>
      <c r="P10" s="219"/>
      <c r="Q10" s="219"/>
      <c r="R10" s="219"/>
      <c r="S10" s="220"/>
    </row>
    <row r="11" spans="1:19" ht="15"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ht="15"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295" t="s">
        <v>63</v>
      </c>
      <c r="B14" s="359" t="s">
        <v>365</v>
      </c>
      <c r="C14" s="360"/>
      <c r="D14" s="360"/>
      <c r="E14" s="360"/>
      <c r="F14" s="360"/>
      <c r="G14" s="360"/>
      <c r="H14" s="360"/>
      <c r="I14" s="360"/>
      <c r="J14" s="360"/>
      <c r="K14" s="360"/>
      <c r="L14" s="360"/>
      <c r="M14" s="361"/>
      <c r="N14" s="316" t="s">
        <v>148</v>
      </c>
      <c r="O14" s="317"/>
      <c r="P14" s="317"/>
      <c r="Q14" s="317"/>
      <c r="R14" s="317"/>
      <c r="S14" s="318"/>
    </row>
    <row r="15" spans="1:19" ht="15" customHeight="1" x14ac:dyDescent="0.25">
      <c r="A15" s="296"/>
      <c r="B15" s="306"/>
      <c r="C15" s="307"/>
      <c r="D15" s="307"/>
      <c r="E15" s="307"/>
      <c r="F15" s="307"/>
      <c r="G15" s="307"/>
      <c r="H15" s="307"/>
      <c r="I15" s="307"/>
      <c r="J15" s="307"/>
      <c r="K15" s="307"/>
      <c r="L15" s="307"/>
      <c r="M15" s="308"/>
      <c r="N15" s="298" t="s">
        <v>149</v>
      </c>
      <c r="O15" s="299"/>
      <c r="P15" s="299"/>
      <c r="Q15" s="299"/>
      <c r="R15" s="299"/>
      <c r="S15" s="300"/>
    </row>
    <row r="16" spans="1:19" ht="15" customHeight="1" x14ac:dyDescent="0.25">
      <c r="A16" s="296"/>
      <c r="B16" s="306"/>
      <c r="C16" s="307"/>
      <c r="D16" s="307"/>
      <c r="E16" s="307"/>
      <c r="F16" s="307"/>
      <c r="G16" s="307"/>
      <c r="H16" s="307"/>
      <c r="I16" s="307"/>
      <c r="J16" s="307"/>
      <c r="K16" s="307"/>
      <c r="L16" s="307"/>
      <c r="M16" s="308"/>
      <c r="N16" s="298" t="s">
        <v>150</v>
      </c>
      <c r="O16" s="299"/>
      <c r="P16" s="299"/>
      <c r="Q16" s="299"/>
      <c r="R16" s="299"/>
      <c r="S16" s="300"/>
    </row>
    <row r="17" spans="1:19" ht="15" customHeight="1" x14ac:dyDescent="0.25">
      <c r="A17" s="296"/>
      <c r="B17" s="306"/>
      <c r="C17" s="307"/>
      <c r="D17" s="307"/>
      <c r="E17" s="307"/>
      <c r="F17" s="307"/>
      <c r="G17" s="307"/>
      <c r="H17" s="307"/>
      <c r="I17" s="307"/>
      <c r="J17" s="307"/>
      <c r="K17" s="307"/>
      <c r="L17" s="307"/>
      <c r="M17" s="308"/>
      <c r="N17" s="298" t="s">
        <v>158</v>
      </c>
      <c r="O17" s="299"/>
      <c r="P17" s="299"/>
      <c r="Q17" s="299"/>
      <c r="R17" s="299"/>
      <c r="S17" s="300"/>
    </row>
    <row r="18" spans="1:19" ht="15" customHeight="1" x14ac:dyDescent="0.25">
      <c r="A18" s="296"/>
      <c r="B18" s="362"/>
      <c r="C18" s="363"/>
      <c r="D18" s="363"/>
      <c r="E18" s="363"/>
      <c r="F18" s="363"/>
      <c r="G18" s="363"/>
      <c r="H18" s="363"/>
      <c r="I18" s="363"/>
      <c r="J18" s="363"/>
      <c r="K18" s="363"/>
      <c r="L18" s="363"/>
      <c r="M18" s="364"/>
      <c r="N18" s="319"/>
      <c r="O18" s="320"/>
      <c r="P18" s="320"/>
      <c r="Q18" s="320"/>
      <c r="R18" s="320"/>
      <c r="S18" s="321"/>
    </row>
    <row r="19" spans="1:19" ht="15" customHeight="1" x14ac:dyDescent="0.25">
      <c r="A19" s="296"/>
      <c r="B19" s="303" t="s">
        <v>500</v>
      </c>
      <c r="C19" s="304"/>
      <c r="D19" s="304"/>
      <c r="E19" s="304"/>
      <c r="F19" s="304"/>
      <c r="G19" s="304"/>
      <c r="H19" s="304"/>
      <c r="I19" s="304"/>
      <c r="J19" s="304"/>
      <c r="K19" s="304"/>
      <c r="L19" s="304"/>
      <c r="M19" s="305"/>
      <c r="N19" s="354" t="s">
        <v>150</v>
      </c>
      <c r="O19" s="355"/>
      <c r="P19" s="355"/>
      <c r="Q19" s="355"/>
      <c r="R19" s="355"/>
      <c r="S19" s="356"/>
    </row>
    <row r="20" spans="1:19" ht="15" customHeight="1" x14ac:dyDescent="0.25">
      <c r="A20" s="296"/>
      <c r="B20" s="306"/>
      <c r="C20" s="307"/>
      <c r="D20" s="307"/>
      <c r="E20" s="307"/>
      <c r="F20" s="307"/>
      <c r="G20" s="307"/>
      <c r="H20" s="307"/>
      <c r="I20" s="307"/>
      <c r="J20" s="307"/>
      <c r="K20" s="307"/>
      <c r="L20" s="307"/>
      <c r="M20" s="308"/>
      <c r="N20" s="298" t="s">
        <v>151</v>
      </c>
      <c r="O20" s="299"/>
      <c r="P20" s="299"/>
      <c r="Q20" s="299"/>
      <c r="R20" s="299"/>
      <c r="S20" s="300"/>
    </row>
    <row r="21" spans="1:19" ht="15" customHeight="1" x14ac:dyDescent="0.25">
      <c r="A21" s="296"/>
      <c r="B21" s="306"/>
      <c r="C21" s="307"/>
      <c r="D21" s="307"/>
      <c r="E21" s="307"/>
      <c r="F21" s="307"/>
      <c r="G21" s="307"/>
      <c r="H21" s="307"/>
      <c r="I21" s="307"/>
      <c r="J21" s="307"/>
      <c r="K21" s="307"/>
      <c r="L21" s="307"/>
      <c r="M21" s="308"/>
      <c r="N21" s="298" t="s">
        <v>162</v>
      </c>
      <c r="O21" s="299"/>
      <c r="P21" s="299"/>
      <c r="Q21" s="299"/>
      <c r="R21" s="299"/>
      <c r="S21" s="300"/>
    </row>
    <row r="22" spans="1:19" ht="15" customHeight="1" x14ac:dyDescent="0.25">
      <c r="A22" s="296"/>
      <c r="B22" s="306"/>
      <c r="C22" s="307"/>
      <c r="D22" s="307"/>
      <c r="E22" s="307"/>
      <c r="F22" s="307"/>
      <c r="G22" s="307"/>
      <c r="H22" s="307"/>
      <c r="I22" s="307"/>
      <c r="J22" s="307"/>
      <c r="K22" s="307"/>
      <c r="L22" s="307"/>
      <c r="M22" s="308"/>
      <c r="N22" s="298"/>
      <c r="O22" s="299"/>
      <c r="P22" s="299"/>
      <c r="Q22" s="299"/>
      <c r="R22" s="299"/>
      <c r="S22" s="300"/>
    </row>
    <row r="23" spans="1:19" ht="15" customHeight="1" x14ac:dyDescent="0.25">
      <c r="A23" s="296"/>
      <c r="B23" s="362"/>
      <c r="C23" s="363"/>
      <c r="D23" s="363"/>
      <c r="E23" s="363"/>
      <c r="F23" s="363"/>
      <c r="G23" s="363"/>
      <c r="H23" s="363"/>
      <c r="I23" s="363"/>
      <c r="J23" s="363"/>
      <c r="K23" s="363"/>
      <c r="L23" s="363"/>
      <c r="M23" s="364"/>
      <c r="N23" s="319"/>
      <c r="O23" s="320"/>
      <c r="P23" s="320"/>
      <c r="Q23" s="320"/>
      <c r="R23" s="320"/>
      <c r="S23" s="321"/>
    </row>
    <row r="24" spans="1:19" ht="15" customHeight="1" x14ac:dyDescent="0.25">
      <c r="A24" s="296"/>
      <c r="B24" s="303" t="s">
        <v>366</v>
      </c>
      <c r="C24" s="304"/>
      <c r="D24" s="304"/>
      <c r="E24" s="304"/>
      <c r="F24" s="304"/>
      <c r="G24" s="304"/>
      <c r="H24" s="304"/>
      <c r="I24" s="304"/>
      <c r="J24" s="304"/>
      <c r="K24" s="304"/>
      <c r="L24" s="304"/>
      <c r="M24" s="305"/>
      <c r="N24" s="354" t="s">
        <v>149</v>
      </c>
      <c r="O24" s="355"/>
      <c r="P24" s="355"/>
      <c r="Q24" s="355"/>
      <c r="R24" s="355"/>
      <c r="S24" s="356"/>
    </row>
    <row r="25" spans="1:19" ht="15" customHeight="1" x14ac:dyDescent="0.25">
      <c r="A25" s="296"/>
      <c r="B25" s="306"/>
      <c r="C25" s="307"/>
      <c r="D25" s="307"/>
      <c r="E25" s="307"/>
      <c r="F25" s="307"/>
      <c r="G25" s="307"/>
      <c r="H25" s="307"/>
      <c r="I25" s="307"/>
      <c r="J25" s="307"/>
      <c r="K25" s="307"/>
      <c r="L25" s="307"/>
      <c r="M25" s="308"/>
      <c r="N25" s="298" t="s">
        <v>150</v>
      </c>
      <c r="O25" s="299"/>
      <c r="P25" s="299"/>
      <c r="Q25" s="299"/>
      <c r="R25" s="299"/>
      <c r="S25" s="300"/>
    </row>
    <row r="26" spans="1:19" ht="15" customHeight="1" x14ac:dyDescent="0.25">
      <c r="A26" s="296"/>
      <c r="B26" s="306"/>
      <c r="C26" s="307"/>
      <c r="D26" s="307"/>
      <c r="E26" s="307"/>
      <c r="F26" s="307"/>
      <c r="G26" s="307"/>
      <c r="H26" s="307"/>
      <c r="I26" s="307"/>
      <c r="J26" s="307"/>
      <c r="K26" s="307"/>
      <c r="L26" s="307"/>
      <c r="M26" s="308"/>
      <c r="N26" s="298" t="s">
        <v>156</v>
      </c>
      <c r="O26" s="299"/>
      <c r="P26" s="299"/>
      <c r="Q26" s="299"/>
      <c r="R26" s="299"/>
      <c r="S26" s="300"/>
    </row>
    <row r="27" spans="1:19" ht="15" customHeight="1" x14ac:dyDescent="0.25">
      <c r="A27" s="296"/>
      <c r="B27" s="306"/>
      <c r="C27" s="307"/>
      <c r="D27" s="307"/>
      <c r="E27" s="307"/>
      <c r="F27" s="307"/>
      <c r="G27" s="307"/>
      <c r="H27" s="307"/>
      <c r="I27" s="307"/>
      <c r="J27" s="307"/>
      <c r="K27" s="307"/>
      <c r="L27" s="307"/>
      <c r="M27" s="308"/>
      <c r="N27" s="298"/>
      <c r="O27" s="299"/>
      <c r="P27" s="299"/>
      <c r="Q27" s="299"/>
      <c r="R27" s="299"/>
      <c r="S27" s="300"/>
    </row>
    <row r="28" spans="1:19" ht="15" customHeight="1" thickBot="1" x14ac:dyDescent="0.3">
      <c r="A28" s="296"/>
      <c r="B28" s="362"/>
      <c r="C28" s="363"/>
      <c r="D28" s="363"/>
      <c r="E28" s="363"/>
      <c r="F28" s="363"/>
      <c r="G28" s="363"/>
      <c r="H28" s="363"/>
      <c r="I28" s="363"/>
      <c r="J28" s="363"/>
      <c r="K28" s="363"/>
      <c r="L28" s="363"/>
      <c r="M28" s="364"/>
      <c r="N28" s="319"/>
      <c r="O28" s="320"/>
      <c r="P28" s="320"/>
      <c r="Q28" s="320"/>
      <c r="R28" s="320"/>
      <c r="S28" s="321"/>
    </row>
    <row r="29" spans="1:19" ht="15" hidden="1" customHeight="1" x14ac:dyDescent="0.25">
      <c r="A29" s="296"/>
      <c r="B29" s="303"/>
      <c r="C29" s="304"/>
      <c r="D29" s="304"/>
      <c r="E29" s="304"/>
      <c r="F29" s="304"/>
      <c r="G29" s="304"/>
      <c r="H29" s="304"/>
      <c r="I29" s="304"/>
      <c r="J29" s="304"/>
      <c r="K29" s="304"/>
      <c r="L29" s="304"/>
      <c r="M29" s="305"/>
      <c r="N29" s="354"/>
      <c r="O29" s="355"/>
      <c r="P29" s="355"/>
      <c r="Q29" s="355"/>
      <c r="R29" s="355"/>
      <c r="S29" s="356"/>
    </row>
    <row r="30" spans="1:19" ht="15" hidden="1" customHeight="1" x14ac:dyDescent="0.25">
      <c r="A30" s="296"/>
      <c r="B30" s="306"/>
      <c r="C30" s="307"/>
      <c r="D30" s="307"/>
      <c r="E30" s="307"/>
      <c r="F30" s="307"/>
      <c r="G30" s="307"/>
      <c r="H30" s="307"/>
      <c r="I30" s="307"/>
      <c r="J30" s="307"/>
      <c r="K30" s="307"/>
      <c r="L30" s="307"/>
      <c r="M30" s="308"/>
      <c r="N30" s="298"/>
      <c r="O30" s="299"/>
      <c r="P30" s="299"/>
      <c r="Q30" s="299"/>
      <c r="R30" s="299"/>
      <c r="S30" s="300"/>
    </row>
    <row r="31" spans="1:19" ht="15" hidden="1" customHeight="1" x14ac:dyDescent="0.25">
      <c r="A31" s="296"/>
      <c r="B31" s="306"/>
      <c r="C31" s="307"/>
      <c r="D31" s="307"/>
      <c r="E31" s="307"/>
      <c r="F31" s="307"/>
      <c r="G31" s="307"/>
      <c r="H31" s="307"/>
      <c r="I31" s="307"/>
      <c r="J31" s="307"/>
      <c r="K31" s="307"/>
      <c r="L31" s="307"/>
      <c r="M31" s="308"/>
      <c r="N31" s="298"/>
      <c r="O31" s="299"/>
      <c r="P31" s="299"/>
      <c r="Q31" s="299"/>
      <c r="R31" s="299"/>
      <c r="S31" s="300"/>
    </row>
    <row r="32" spans="1:19" ht="15" hidden="1" customHeight="1" x14ac:dyDescent="0.25">
      <c r="A32" s="296"/>
      <c r="B32" s="306"/>
      <c r="C32" s="307"/>
      <c r="D32" s="307"/>
      <c r="E32" s="307"/>
      <c r="F32" s="307"/>
      <c r="G32" s="307"/>
      <c r="H32" s="307"/>
      <c r="I32" s="307"/>
      <c r="J32" s="307"/>
      <c r="K32" s="307"/>
      <c r="L32" s="307"/>
      <c r="M32" s="308"/>
      <c r="N32" s="298"/>
      <c r="O32" s="299"/>
      <c r="P32" s="299"/>
      <c r="Q32" s="299"/>
      <c r="R32" s="299"/>
      <c r="S32" s="300"/>
    </row>
    <row r="33" spans="1:19" ht="15" hidden="1" customHeight="1" thickBot="1" x14ac:dyDescent="0.3">
      <c r="A33" s="297"/>
      <c r="B33" s="309"/>
      <c r="C33" s="310"/>
      <c r="D33" s="310"/>
      <c r="E33" s="310"/>
      <c r="F33" s="310"/>
      <c r="G33" s="310"/>
      <c r="H33" s="310"/>
      <c r="I33" s="310"/>
      <c r="J33" s="310"/>
      <c r="K33" s="310"/>
      <c r="L33" s="310"/>
      <c r="M33" s="311"/>
      <c r="N33" s="389"/>
      <c r="O33" s="390"/>
      <c r="P33" s="390"/>
      <c r="Q33" s="390"/>
      <c r="R33" s="390"/>
      <c r="S33" s="391"/>
    </row>
    <row r="34" spans="1:19" ht="15" customHeight="1" x14ac:dyDescent="0.25">
      <c r="A34" s="301" t="s">
        <v>64</v>
      </c>
      <c r="B34" s="359" t="s">
        <v>511</v>
      </c>
      <c r="C34" s="360"/>
      <c r="D34" s="360"/>
      <c r="E34" s="360"/>
      <c r="F34" s="360"/>
      <c r="G34" s="360"/>
      <c r="H34" s="360"/>
      <c r="I34" s="360"/>
      <c r="J34" s="360"/>
      <c r="K34" s="360"/>
      <c r="L34" s="360"/>
      <c r="M34" s="361"/>
      <c r="N34" s="316" t="s">
        <v>164</v>
      </c>
      <c r="O34" s="317"/>
      <c r="P34" s="317"/>
      <c r="Q34" s="317"/>
      <c r="R34" s="317"/>
      <c r="S34" s="318"/>
    </row>
    <row r="35" spans="1:19" ht="15" customHeight="1" x14ac:dyDescent="0.25">
      <c r="A35" s="302"/>
      <c r="B35" s="306"/>
      <c r="C35" s="307"/>
      <c r="D35" s="307"/>
      <c r="E35" s="307"/>
      <c r="F35" s="307"/>
      <c r="G35" s="307"/>
      <c r="H35" s="307"/>
      <c r="I35" s="307"/>
      <c r="J35" s="307"/>
      <c r="K35" s="307"/>
      <c r="L35" s="307"/>
      <c r="M35" s="308"/>
      <c r="N35" s="298" t="s">
        <v>165</v>
      </c>
      <c r="O35" s="299"/>
      <c r="P35" s="299"/>
      <c r="Q35" s="299"/>
      <c r="R35" s="299"/>
      <c r="S35" s="300"/>
    </row>
    <row r="36" spans="1:19" ht="15" customHeight="1" x14ac:dyDescent="0.25">
      <c r="A36" s="302"/>
      <c r="B36" s="306"/>
      <c r="C36" s="307"/>
      <c r="D36" s="307"/>
      <c r="E36" s="307"/>
      <c r="F36" s="307"/>
      <c r="G36" s="307"/>
      <c r="H36" s="307"/>
      <c r="I36" s="307"/>
      <c r="J36" s="307"/>
      <c r="K36" s="307"/>
      <c r="L36" s="307"/>
      <c r="M36" s="308"/>
      <c r="N36" s="298" t="s">
        <v>345</v>
      </c>
      <c r="O36" s="299"/>
      <c r="P36" s="299"/>
      <c r="Q36" s="299"/>
      <c r="R36" s="299"/>
      <c r="S36" s="300"/>
    </row>
    <row r="37" spans="1:19" ht="15" customHeight="1" x14ac:dyDescent="0.25">
      <c r="A37" s="302"/>
      <c r="B37" s="306"/>
      <c r="C37" s="307"/>
      <c r="D37" s="307"/>
      <c r="E37" s="307"/>
      <c r="F37" s="307"/>
      <c r="G37" s="307"/>
      <c r="H37" s="307"/>
      <c r="I37" s="307"/>
      <c r="J37" s="307"/>
      <c r="K37" s="307"/>
      <c r="L37" s="307"/>
      <c r="M37" s="308"/>
      <c r="N37" s="298"/>
      <c r="O37" s="299"/>
      <c r="P37" s="299"/>
      <c r="Q37" s="299"/>
      <c r="R37" s="299"/>
      <c r="S37" s="300"/>
    </row>
    <row r="38" spans="1:19" ht="15" customHeight="1" x14ac:dyDescent="0.25">
      <c r="A38" s="302"/>
      <c r="B38" s="362"/>
      <c r="C38" s="363"/>
      <c r="D38" s="363"/>
      <c r="E38" s="363"/>
      <c r="F38" s="363"/>
      <c r="G38" s="363"/>
      <c r="H38" s="363"/>
      <c r="I38" s="363"/>
      <c r="J38" s="363"/>
      <c r="K38" s="363"/>
      <c r="L38" s="363"/>
      <c r="M38" s="364"/>
      <c r="N38" s="319"/>
      <c r="O38" s="320"/>
      <c r="P38" s="320"/>
      <c r="Q38" s="320"/>
      <c r="R38" s="320"/>
      <c r="S38" s="321"/>
    </row>
    <row r="39" spans="1:19" ht="15" customHeight="1" x14ac:dyDescent="0.25">
      <c r="A39" s="302"/>
      <c r="B39" s="303" t="s">
        <v>368</v>
      </c>
      <c r="C39" s="304"/>
      <c r="D39" s="304"/>
      <c r="E39" s="304"/>
      <c r="F39" s="304"/>
      <c r="G39" s="304"/>
      <c r="H39" s="304"/>
      <c r="I39" s="304"/>
      <c r="J39" s="304"/>
      <c r="K39" s="304"/>
      <c r="L39" s="304"/>
      <c r="M39" s="305"/>
      <c r="N39" s="298" t="s">
        <v>165</v>
      </c>
      <c r="O39" s="299"/>
      <c r="P39" s="299"/>
      <c r="Q39" s="299"/>
      <c r="R39" s="299"/>
      <c r="S39" s="300"/>
    </row>
    <row r="40" spans="1:19" ht="15" customHeight="1" x14ac:dyDescent="0.25">
      <c r="A40" s="302"/>
      <c r="B40" s="306"/>
      <c r="C40" s="307"/>
      <c r="D40" s="307"/>
      <c r="E40" s="307"/>
      <c r="F40" s="307"/>
      <c r="G40" s="307"/>
      <c r="H40" s="307"/>
      <c r="I40" s="307"/>
      <c r="J40" s="307"/>
      <c r="K40" s="307"/>
      <c r="L40" s="307"/>
      <c r="M40" s="308"/>
      <c r="N40" s="298" t="s">
        <v>345</v>
      </c>
      <c r="O40" s="299"/>
      <c r="P40" s="299"/>
      <c r="Q40" s="299"/>
      <c r="R40" s="299"/>
      <c r="S40" s="300"/>
    </row>
    <row r="41" spans="1:19" ht="15" customHeight="1" x14ac:dyDescent="0.25">
      <c r="A41" s="302"/>
      <c r="B41" s="306"/>
      <c r="C41" s="307"/>
      <c r="D41" s="307"/>
      <c r="E41" s="307"/>
      <c r="F41" s="307"/>
      <c r="G41" s="307"/>
      <c r="H41" s="307"/>
      <c r="I41" s="307"/>
      <c r="J41" s="307"/>
      <c r="K41" s="307"/>
      <c r="L41" s="307"/>
      <c r="M41" s="308"/>
      <c r="N41" s="298" t="s">
        <v>176</v>
      </c>
      <c r="O41" s="299"/>
      <c r="P41" s="299"/>
      <c r="Q41" s="299"/>
      <c r="R41" s="299"/>
      <c r="S41" s="300"/>
    </row>
    <row r="42" spans="1:19" ht="15" customHeight="1" x14ac:dyDescent="0.25">
      <c r="A42" s="302"/>
      <c r="B42" s="306"/>
      <c r="C42" s="307"/>
      <c r="D42" s="307"/>
      <c r="E42" s="307"/>
      <c r="F42" s="307"/>
      <c r="G42" s="307"/>
      <c r="H42" s="307"/>
      <c r="I42" s="307"/>
      <c r="J42" s="307"/>
      <c r="K42" s="307"/>
      <c r="L42" s="307"/>
      <c r="M42" s="308"/>
      <c r="N42" s="298"/>
      <c r="O42" s="299"/>
      <c r="P42" s="299"/>
      <c r="Q42" s="299"/>
      <c r="R42" s="299"/>
      <c r="S42" s="300"/>
    </row>
    <row r="43" spans="1:19" ht="15" customHeight="1" thickBot="1" x14ac:dyDescent="0.3">
      <c r="A43" s="302"/>
      <c r="B43" s="362"/>
      <c r="C43" s="363"/>
      <c r="D43" s="363"/>
      <c r="E43" s="363"/>
      <c r="F43" s="363"/>
      <c r="G43" s="363"/>
      <c r="H43" s="363"/>
      <c r="I43" s="363"/>
      <c r="J43" s="363"/>
      <c r="K43" s="363"/>
      <c r="L43" s="363"/>
      <c r="M43" s="364"/>
      <c r="N43" s="319"/>
      <c r="O43" s="320"/>
      <c r="P43" s="320"/>
      <c r="Q43" s="320"/>
      <c r="R43" s="320"/>
      <c r="S43" s="321"/>
    </row>
    <row r="44" spans="1:19" ht="15" customHeight="1" x14ac:dyDescent="0.25">
      <c r="A44" s="302"/>
      <c r="B44" s="303" t="s">
        <v>369</v>
      </c>
      <c r="C44" s="304"/>
      <c r="D44" s="304"/>
      <c r="E44" s="304"/>
      <c r="F44" s="304"/>
      <c r="G44" s="304"/>
      <c r="H44" s="304"/>
      <c r="I44" s="304"/>
      <c r="J44" s="304"/>
      <c r="K44" s="304"/>
      <c r="L44" s="304"/>
      <c r="M44" s="305"/>
      <c r="N44" s="316" t="s">
        <v>164</v>
      </c>
      <c r="O44" s="317"/>
      <c r="P44" s="317"/>
      <c r="Q44" s="317"/>
      <c r="R44" s="317"/>
      <c r="S44" s="318"/>
    </row>
    <row r="45" spans="1:19" ht="15" customHeight="1" x14ac:dyDescent="0.25">
      <c r="A45" s="302"/>
      <c r="B45" s="306"/>
      <c r="C45" s="307"/>
      <c r="D45" s="307"/>
      <c r="E45" s="307"/>
      <c r="F45" s="307"/>
      <c r="G45" s="307"/>
      <c r="H45" s="307"/>
      <c r="I45" s="307"/>
      <c r="J45" s="307"/>
      <c r="K45" s="307"/>
      <c r="L45" s="307"/>
      <c r="M45" s="308"/>
      <c r="N45" s="298" t="s">
        <v>176</v>
      </c>
      <c r="O45" s="299"/>
      <c r="P45" s="299"/>
      <c r="Q45" s="299"/>
      <c r="R45" s="299"/>
      <c r="S45" s="300"/>
    </row>
    <row r="46" spans="1:19" ht="15" customHeight="1" x14ac:dyDescent="0.25">
      <c r="A46" s="302"/>
      <c r="B46" s="306"/>
      <c r="C46" s="307"/>
      <c r="D46" s="307"/>
      <c r="E46" s="307"/>
      <c r="F46" s="307"/>
      <c r="G46" s="307"/>
      <c r="H46" s="307"/>
      <c r="I46" s="307"/>
      <c r="J46" s="307"/>
      <c r="K46" s="307"/>
      <c r="L46" s="307"/>
      <c r="M46" s="308"/>
      <c r="N46" s="298" t="s">
        <v>179</v>
      </c>
      <c r="O46" s="299"/>
      <c r="P46" s="299"/>
      <c r="Q46" s="299"/>
      <c r="R46" s="299"/>
      <c r="S46" s="300"/>
    </row>
    <row r="47" spans="1:19" ht="15" customHeight="1" x14ac:dyDescent="0.25">
      <c r="A47" s="302"/>
      <c r="B47" s="306"/>
      <c r="C47" s="307"/>
      <c r="D47" s="307"/>
      <c r="E47" s="307"/>
      <c r="F47" s="307"/>
      <c r="G47" s="307"/>
      <c r="H47" s="307"/>
      <c r="I47" s="307"/>
      <c r="J47" s="307"/>
      <c r="K47" s="307"/>
      <c r="L47" s="307"/>
      <c r="M47" s="308"/>
      <c r="N47" s="298"/>
      <c r="O47" s="299"/>
      <c r="P47" s="299"/>
      <c r="Q47" s="299"/>
      <c r="R47" s="299"/>
      <c r="S47" s="300"/>
    </row>
    <row r="48" spans="1:19" ht="15" customHeight="1" thickBot="1" x14ac:dyDescent="0.3">
      <c r="A48" s="302"/>
      <c r="B48" s="362"/>
      <c r="C48" s="363"/>
      <c r="D48" s="363"/>
      <c r="E48" s="363"/>
      <c r="F48" s="363"/>
      <c r="G48" s="363"/>
      <c r="H48" s="363"/>
      <c r="I48" s="363"/>
      <c r="J48" s="363"/>
      <c r="K48" s="363"/>
      <c r="L48" s="363"/>
      <c r="M48" s="364"/>
      <c r="N48" s="319"/>
      <c r="O48" s="320"/>
      <c r="P48" s="320"/>
      <c r="Q48" s="320"/>
      <c r="R48" s="320"/>
      <c r="S48" s="321"/>
    </row>
    <row r="49" spans="1:19" ht="15" hidden="1" customHeight="1" x14ac:dyDescent="0.25">
      <c r="A49" s="302"/>
      <c r="B49" s="303"/>
      <c r="C49" s="304"/>
      <c r="D49" s="304"/>
      <c r="E49" s="304"/>
      <c r="F49" s="304"/>
      <c r="G49" s="304"/>
      <c r="H49" s="304"/>
      <c r="I49" s="304"/>
      <c r="J49" s="304"/>
      <c r="K49" s="304"/>
      <c r="L49" s="304"/>
      <c r="M49" s="305"/>
      <c r="N49" s="354"/>
      <c r="O49" s="355"/>
      <c r="P49" s="355"/>
      <c r="Q49" s="355"/>
      <c r="R49" s="355"/>
      <c r="S49" s="356"/>
    </row>
    <row r="50" spans="1:19" ht="15" hidden="1" customHeight="1" x14ac:dyDescent="0.25">
      <c r="A50" s="302"/>
      <c r="B50" s="306"/>
      <c r="C50" s="307"/>
      <c r="D50" s="307"/>
      <c r="E50" s="307"/>
      <c r="F50" s="307"/>
      <c r="G50" s="307"/>
      <c r="H50" s="307"/>
      <c r="I50" s="307"/>
      <c r="J50" s="307"/>
      <c r="K50" s="307"/>
      <c r="L50" s="307"/>
      <c r="M50" s="308"/>
      <c r="N50" s="298"/>
      <c r="O50" s="299"/>
      <c r="P50" s="299"/>
      <c r="Q50" s="299"/>
      <c r="R50" s="299"/>
      <c r="S50" s="300"/>
    </row>
    <row r="51" spans="1:19" ht="15" hidden="1" customHeight="1" x14ac:dyDescent="0.25">
      <c r="A51" s="302"/>
      <c r="B51" s="306"/>
      <c r="C51" s="307"/>
      <c r="D51" s="307"/>
      <c r="E51" s="307"/>
      <c r="F51" s="307"/>
      <c r="G51" s="307"/>
      <c r="H51" s="307"/>
      <c r="I51" s="307"/>
      <c r="J51" s="307"/>
      <c r="K51" s="307"/>
      <c r="L51" s="307"/>
      <c r="M51" s="308"/>
      <c r="N51" s="298"/>
      <c r="O51" s="299"/>
      <c r="P51" s="299"/>
      <c r="Q51" s="299"/>
      <c r="R51" s="299"/>
      <c r="S51" s="300"/>
    </row>
    <row r="52" spans="1:19" ht="15" hidden="1" customHeight="1" x14ac:dyDescent="0.25">
      <c r="A52" s="302"/>
      <c r="B52" s="306"/>
      <c r="C52" s="307"/>
      <c r="D52" s="307"/>
      <c r="E52" s="307"/>
      <c r="F52" s="307"/>
      <c r="G52" s="307"/>
      <c r="H52" s="307"/>
      <c r="I52" s="307"/>
      <c r="J52" s="307"/>
      <c r="K52" s="307"/>
      <c r="L52" s="307"/>
      <c r="M52" s="308"/>
      <c r="N52" s="298"/>
      <c r="O52" s="299"/>
      <c r="P52" s="299"/>
      <c r="Q52" s="299"/>
      <c r="R52" s="299"/>
      <c r="S52" s="300"/>
    </row>
    <row r="53" spans="1:19" ht="15" hidden="1" customHeight="1" thickBot="1" x14ac:dyDescent="0.3">
      <c r="A53" s="302"/>
      <c r="B53" s="306"/>
      <c r="C53" s="402"/>
      <c r="D53" s="402"/>
      <c r="E53" s="402"/>
      <c r="F53" s="402"/>
      <c r="G53" s="402"/>
      <c r="H53" s="402"/>
      <c r="I53" s="402"/>
      <c r="J53" s="402"/>
      <c r="K53" s="402"/>
      <c r="L53" s="402"/>
      <c r="M53" s="308"/>
      <c r="N53" s="406"/>
      <c r="O53" s="407"/>
      <c r="P53" s="407"/>
      <c r="Q53" s="407"/>
      <c r="R53" s="407"/>
      <c r="S53" s="408"/>
    </row>
    <row r="54" spans="1:19" ht="15" customHeight="1" x14ac:dyDescent="0.25">
      <c r="A54" s="295" t="s">
        <v>65</v>
      </c>
      <c r="B54" s="403" t="s">
        <v>367</v>
      </c>
      <c r="C54" s="404"/>
      <c r="D54" s="404"/>
      <c r="E54" s="404"/>
      <c r="F54" s="404"/>
      <c r="G54" s="404"/>
      <c r="H54" s="404"/>
      <c r="I54" s="404"/>
      <c r="J54" s="404"/>
      <c r="K54" s="404"/>
      <c r="L54" s="404"/>
      <c r="M54" s="405"/>
      <c r="N54" s="430" t="s">
        <v>183</v>
      </c>
      <c r="O54" s="431"/>
      <c r="P54" s="431"/>
      <c r="Q54" s="431"/>
      <c r="R54" s="431"/>
      <c r="S54" s="432"/>
    </row>
    <row r="55" spans="1:19" ht="15" customHeight="1" x14ac:dyDescent="0.25">
      <c r="A55" s="296"/>
      <c r="B55" s="306"/>
      <c r="C55" s="402"/>
      <c r="D55" s="402"/>
      <c r="E55" s="402"/>
      <c r="F55" s="402"/>
      <c r="G55" s="402"/>
      <c r="H55" s="402"/>
      <c r="I55" s="402"/>
      <c r="J55" s="402"/>
      <c r="K55" s="402"/>
      <c r="L55" s="402"/>
      <c r="M55" s="308"/>
      <c r="N55" s="298" t="s">
        <v>188</v>
      </c>
      <c r="O55" s="299"/>
      <c r="P55" s="299"/>
      <c r="Q55" s="299"/>
      <c r="R55" s="299"/>
      <c r="S55" s="300"/>
    </row>
    <row r="56" spans="1:19" ht="15" customHeight="1" x14ac:dyDescent="0.25">
      <c r="A56" s="296"/>
      <c r="B56" s="306"/>
      <c r="C56" s="402"/>
      <c r="D56" s="402"/>
      <c r="E56" s="402"/>
      <c r="F56" s="402"/>
      <c r="G56" s="402"/>
      <c r="H56" s="402"/>
      <c r="I56" s="402"/>
      <c r="J56" s="402"/>
      <c r="K56" s="402"/>
      <c r="L56" s="402"/>
      <c r="M56" s="308"/>
      <c r="N56" s="298"/>
      <c r="O56" s="299"/>
      <c r="P56" s="299"/>
      <c r="Q56" s="299"/>
      <c r="R56" s="299"/>
      <c r="S56" s="300"/>
    </row>
    <row r="57" spans="1:19" ht="15" customHeight="1" x14ac:dyDescent="0.25">
      <c r="A57" s="296"/>
      <c r="B57" s="306"/>
      <c r="C57" s="402"/>
      <c r="D57" s="402"/>
      <c r="E57" s="402"/>
      <c r="F57" s="402"/>
      <c r="G57" s="402"/>
      <c r="H57" s="402"/>
      <c r="I57" s="402"/>
      <c r="J57" s="402"/>
      <c r="K57" s="402"/>
      <c r="L57" s="402"/>
      <c r="M57" s="308"/>
      <c r="N57" s="298"/>
      <c r="O57" s="299"/>
      <c r="P57" s="299"/>
      <c r="Q57" s="299"/>
      <c r="R57" s="299"/>
      <c r="S57" s="300"/>
    </row>
    <row r="58" spans="1:19" ht="15" customHeight="1" x14ac:dyDescent="0.25">
      <c r="A58" s="296"/>
      <c r="B58" s="362"/>
      <c r="C58" s="363"/>
      <c r="D58" s="363"/>
      <c r="E58" s="363"/>
      <c r="F58" s="363"/>
      <c r="G58" s="363"/>
      <c r="H58" s="363"/>
      <c r="I58" s="363"/>
      <c r="J58" s="363"/>
      <c r="K58" s="363"/>
      <c r="L58" s="363"/>
      <c r="M58" s="364"/>
      <c r="N58" s="319"/>
      <c r="O58" s="320"/>
      <c r="P58" s="320"/>
      <c r="Q58" s="320"/>
      <c r="R58" s="320"/>
      <c r="S58" s="321"/>
    </row>
    <row r="59" spans="1:19" ht="15" customHeight="1" x14ac:dyDescent="0.25">
      <c r="A59" s="296"/>
      <c r="B59" s="303" t="s">
        <v>501</v>
      </c>
      <c r="C59" s="304"/>
      <c r="D59" s="304"/>
      <c r="E59" s="304"/>
      <c r="F59" s="304"/>
      <c r="G59" s="304"/>
      <c r="H59" s="304"/>
      <c r="I59" s="304"/>
      <c r="J59" s="304"/>
      <c r="K59" s="304"/>
      <c r="L59" s="304"/>
      <c r="M59" s="305"/>
      <c r="N59" s="354" t="s">
        <v>187</v>
      </c>
      <c r="O59" s="355"/>
      <c r="P59" s="355"/>
      <c r="Q59" s="355"/>
      <c r="R59" s="355"/>
      <c r="S59" s="356"/>
    </row>
    <row r="60" spans="1:19" ht="15" customHeight="1" x14ac:dyDescent="0.25">
      <c r="A60" s="296"/>
      <c r="B60" s="306"/>
      <c r="C60" s="402"/>
      <c r="D60" s="402"/>
      <c r="E60" s="402"/>
      <c r="F60" s="402"/>
      <c r="G60" s="402"/>
      <c r="H60" s="402"/>
      <c r="I60" s="402"/>
      <c r="J60" s="402"/>
      <c r="K60" s="402"/>
      <c r="L60" s="402"/>
      <c r="M60" s="308"/>
      <c r="N60" s="298" t="s">
        <v>189</v>
      </c>
      <c r="O60" s="299"/>
      <c r="P60" s="299"/>
      <c r="Q60" s="299"/>
      <c r="R60" s="299"/>
      <c r="S60" s="300"/>
    </row>
    <row r="61" spans="1:19" ht="15" customHeight="1" x14ac:dyDescent="0.25">
      <c r="A61" s="296"/>
      <c r="B61" s="306"/>
      <c r="C61" s="402"/>
      <c r="D61" s="402"/>
      <c r="E61" s="402"/>
      <c r="F61" s="402"/>
      <c r="G61" s="402"/>
      <c r="H61" s="402"/>
      <c r="I61" s="402"/>
      <c r="J61" s="402"/>
      <c r="K61" s="402"/>
      <c r="L61" s="402"/>
      <c r="M61" s="308"/>
      <c r="N61" s="298"/>
      <c r="O61" s="299"/>
      <c r="P61" s="299"/>
      <c r="Q61" s="299"/>
      <c r="R61" s="299"/>
      <c r="S61" s="300"/>
    </row>
    <row r="62" spans="1:19" ht="15" customHeight="1" x14ac:dyDescent="0.25">
      <c r="A62" s="296"/>
      <c r="B62" s="306"/>
      <c r="C62" s="402"/>
      <c r="D62" s="402"/>
      <c r="E62" s="402"/>
      <c r="F62" s="402"/>
      <c r="G62" s="402"/>
      <c r="H62" s="402"/>
      <c r="I62" s="402"/>
      <c r="J62" s="402"/>
      <c r="K62" s="402"/>
      <c r="L62" s="402"/>
      <c r="M62" s="308"/>
      <c r="N62" s="298"/>
      <c r="O62" s="299"/>
      <c r="P62" s="299"/>
      <c r="Q62" s="299"/>
      <c r="R62" s="299"/>
      <c r="S62" s="300"/>
    </row>
    <row r="63" spans="1:19" ht="15" customHeight="1" x14ac:dyDescent="0.25">
      <c r="A63" s="296"/>
      <c r="B63" s="362"/>
      <c r="C63" s="363"/>
      <c r="D63" s="363"/>
      <c r="E63" s="363"/>
      <c r="F63" s="363"/>
      <c r="G63" s="363"/>
      <c r="H63" s="363"/>
      <c r="I63" s="363"/>
      <c r="J63" s="363"/>
      <c r="K63" s="363"/>
      <c r="L63" s="363"/>
      <c r="M63" s="364"/>
      <c r="N63" s="319"/>
      <c r="O63" s="320"/>
      <c r="P63" s="320"/>
      <c r="Q63" s="320"/>
      <c r="R63" s="320"/>
      <c r="S63" s="321"/>
    </row>
    <row r="64" spans="1:19" ht="15" customHeight="1" x14ac:dyDescent="0.25">
      <c r="A64" s="296"/>
      <c r="B64" s="303" t="s">
        <v>370</v>
      </c>
      <c r="C64" s="304"/>
      <c r="D64" s="304"/>
      <c r="E64" s="304"/>
      <c r="F64" s="304"/>
      <c r="G64" s="304"/>
      <c r="H64" s="304"/>
      <c r="I64" s="304"/>
      <c r="J64" s="304"/>
      <c r="K64" s="304"/>
      <c r="L64" s="304"/>
      <c r="M64" s="305"/>
      <c r="N64" s="354" t="s">
        <v>187</v>
      </c>
      <c r="O64" s="355"/>
      <c r="P64" s="355"/>
      <c r="Q64" s="355"/>
      <c r="R64" s="355"/>
      <c r="S64" s="356"/>
    </row>
    <row r="65" spans="1:19" ht="15" customHeight="1" x14ac:dyDescent="0.25">
      <c r="A65" s="296"/>
      <c r="B65" s="306"/>
      <c r="C65" s="402"/>
      <c r="D65" s="402"/>
      <c r="E65" s="402"/>
      <c r="F65" s="402"/>
      <c r="G65" s="402"/>
      <c r="H65" s="402"/>
      <c r="I65" s="402"/>
      <c r="J65" s="402"/>
      <c r="K65" s="402"/>
      <c r="L65" s="402"/>
      <c r="M65" s="308"/>
      <c r="N65" s="298" t="s">
        <v>188</v>
      </c>
      <c r="O65" s="299"/>
      <c r="P65" s="299"/>
      <c r="Q65" s="299"/>
      <c r="R65" s="299"/>
      <c r="S65" s="300"/>
    </row>
    <row r="66" spans="1:19" ht="15" customHeight="1" x14ac:dyDescent="0.25">
      <c r="A66" s="296"/>
      <c r="B66" s="306"/>
      <c r="C66" s="402"/>
      <c r="D66" s="402"/>
      <c r="E66" s="402"/>
      <c r="F66" s="402"/>
      <c r="G66" s="402"/>
      <c r="H66" s="402"/>
      <c r="I66" s="402"/>
      <c r="J66" s="402"/>
      <c r="K66" s="402"/>
      <c r="L66" s="402"/>
      <c r="M66" s="308"/>
      <c r="N66" s="298" t="s">
        <v>189</v>
      </c>
      <c r="O66" s="299"/>
      <c r="P66" s="299"/>
      <c r="Q66" s="299"/>
      <c r="R66" s="299"/>
      <c r="S66" s="300"/>
    </row>
    <row r="67" spans="1:19" ht="15" customHeight="1" x14ac:dyDescent="0.25">
      <c r="A67" s="296"/>
      <c r="B67" s="306"/>
      <c r="C67" s="402"/>
      <c r="D67" s="402"/>
      <c r="E67" s="402"/>
      <c r="F67" s="402"/>
      <c r="G67" s="402"/>
      <c r="H67" s="402"/>
      <c r="I67" s="402"/>
      <c r="J67" s="402"/>
      <c r="K67" s="402"/>
      <c r="L67" s="402"/>
      <c r="M67" s="308"/>
      <c r="N67" s="298"/>
      <c r="O67" s="299"/>
      <c r="P67" s="299"/>
      <c r="Q67" s="299"/>
      <c r="R67" s="299"/>
      <c r="S67" s="300"/>
    </row>
    <row r="68" spans="1:19" ht="15" customHeight="1" thickBot="1" x14ac:dyDescent="0.3">
      <c r="A68" s="297"/>
      <c r="B68" s="449"/>
      <c r="C68" s="450"/>
      <c r="D68" s="450"/>
      <c r="E68" s="450"/>
      <c r="F68" s="450"/>
      <c r="G68" s="450"/>
      <c r="H68" s="450"/>
      <c r="I68" s="450"/>
      <c r="J68" s="450"/>
      <c r="K68" s="450"/>
      <c r="L68" s="450"/>
      <c r="M68" s="451"/>
      <c r="N68" s="436"/>
      <c r="O68" s="437"/>
      <c r="P68" s="437"/>
      <c r="Q68" s="437"/>
      <c r="R68" s="437"/>
      <c r="S68" s="438"/>
    </row>
    <row r="69" spans="1:19" ht="15" customHeight="1" x14ac:dyDescent="0.25">
      <c r="A69" s="433"/>
      <c r="B69" s="434"/>
      <c r="C69" s="434"/>
      <c r="D69" s="434"/>
      <c r="E69" s="434"/>
      <c r="F69" s="434"/>
      <c r="G69" s="434"/>
      <c r="H69" s="434"/>
      <c r="I69" s="434"/>
      <c r="J69" s="434"/>
      <c r="K69" s="434"/>
      <c r="L69" s="434"/>
      <c r="M69" s="434"/>
      <c r="N69" s="434"/>
      <c r="O69" s="434"/>
      <c r="P69" s="434"/>
      <c r="Q69" s="434"/>
      <c r="R69" s="434"/>
      <c r="S69" s="435"/>
    </row>
    <row r="70" spans="1:19" ht="20.100000000000001" customHeight="1" x14ac:dyDescent="0.25">
      <c r="A70" s="218" t="s">
        <v>66</v>
      </c>
      <c r="B70" s="219"/>
      <c r="C70" s="219"/>
      <c r="D70" s="219"/>
      <c r="E70" s="219"/>
      <c r="F70" s="219"/>
      <c r="G70" s="219"/>
      <c r="H70" s="219"/>
      <c r="I70" s="219"/>
      <c r="J70" s="32"/>
      <c r="K70" s="445" t="s">
        <v>67</v>
      </c>
      <c r="L70" s="239"/>
      <c r="M70" s="239"/>
      <c r="N70" s="239"/>
      <c r="O70" s="239"/>
      <c r="P70" s="239"/>
      <c r="Q70" s="239"/>
      <c r="R70" s="239"/>
      <c r="S70" s="240"/>
    </row>
    <row r="71" spans="1:19" ht="15" customHeight="1" x14ac:dyDescent="0.25">
      <c r="A71" s="296" t="s">
        <v>142</v>
      </c>
      <c r="B71" s="418" t="s">
        <v>68</v>
      </c>
      <c r="C71" s="419"/>
      <c r="D71" s="419"/>
      <c r="E71" s="419"/>
      <c r="F71" s="420"/>
      <c r="G71" s="439">
        <f>Z2_ZPI!G11</f>
        <v>6</v>
      </c>
      <c r="H71" s="440"/>
      <c r="I71" s="441"/>
      <c r="J71" s="383"/>
      <c r="K71" s="424" t="s">
        <v>143</v>
      </c>
      <c r="L71" s="427" t="s">
        <v>496</v>
      </c>
      <c r="M71" s="428"/>
      <c r="N71" s="428"/>
      <c r="O71" s="428"/>
      <c r="P71" s="428"/>
      <c r="Q71" s="428"/>
      <c r="R71" s="428"/>
      <c r="S71" s="429"/>
    </row>
    <row r="72" spans="1:19" ht="15" customHeight="1" x14ac:dyDescent="0.25">
      <c r="A72" s="296"/>
      <c r="B72" s="421" t="s">
        <v>69</v>
      </c>
      <c r="C72" s="422"/>
      <c r="D72" s="422"/>
      <c r="E72" s="422"/>
      <c r="F72" s="423"/>
      <c r="G72" s="415">
        <f>SUM(G73:I83)</f>
        <v>6</v>
      </c>
      <c r="H72" s="416"/>
      <c r="I72" s="417"/>
      <c r="J72" s="383"/>
      <c r="K72" s="425"/>
      <c r="L72" s="446" t="s">
        <v>115</v>
      </c>
      <c r="M72" s="447"/>
      <c r="N72" s="447"/>
      <c r="O72" s="447"/>
      <c r="P72" s="447"/>
      <c r="Q72" s="447"/>
      <c r="R72" s="447"/>
      <c r="S72" s="448"/>
    </row>
    <row r="73" spans="1:19" ht="15" customHeight="1" x14ac:dyDescent="0.25">
      <c r="A73" s="296"/>
      <c r="B73" s="385" t="s">
        <v>70</v>
      </c>
      <c r="C73" s="386"/>
      <c r="D73" s="386"/>
      <c r="E73" s="386"/>
      <c r="F73" s="387"/>
      <c r="G73" s="412"/>
      <c r="H73" s="413"/>
      <c r="I73" s="414"/>
      <c r="J73" s="383"/>
      <c r="K73" s="425"/>
      <c r="L73" s="409"/>
      <c r="M73" s="410"/>
      <c r="N73" s="410"/>
      <c r="O73" s="410"/>
      <c r="P73" s="410"/>
      <c r="Q73" s="410"/>
      <c r="R73" s="410"/>
      <c r="S73" s="411"/>
    </row>
    <row r="74" spans="1:19" ht="15" customHeight="1" x14ac:dyDescent="0.25">
      <c r="A74" s="296"/>
      <c r="B74" s="385" t="s">
        <v>71</v>
      </c>
      <c r="C74" s="386"/>
      <c r="D74" s="386"/>
      <c r="E74" s="386"/>
      <c r="F74" s="387"/>
      <c r="G74" s="412"/>
      <c r="H74" s="413"/>
      <c r="I74" s="414"/>
      <c r="J74" s="383"/>
      <c r="K74" s="425"/>
      <c r="L74" s="409"/>
      <c r="M74" s="410"/>
      <c r="N74" s="410"/>
      <c r="O74" s="410"/>
      <c r="P74" s="410"/>
      <c r="Q74" s="410"/>
      <c r="R74" s="410"/>
      <c r="S74" s="411"/>
    </row>
    <row r="75" spans="1:19" ht="15" customHeight="1" x14ac:dyDescent="0.25">
      <c r="A75" s="296"/>
      <c r="B75" s="385" t="s">
        <v>72</v>
      </c>
      <c r="C75" s="386"/>
      <c r="D75" s="386"/>
      <c r="E75" s="386"/>
      <c r="F75" s="387"/>
      <c r="G75" s="412"/>
      <c r="H75" s="413"/>
      <c r="I75" s="414"/>
      <c r="J75" s="383"/>
      <c r="K75" s="425"/>
      <c r="L75" s="409"/>
      <c r="M75" s="410"/>
      <c r="N75" s="410"/>
      <c r="O75" s="410"/>
      <c r="P75" s="410"/>
      <c r="Q75" s="410"/>
      <c r="R75" s="410"/>
      <c r="S75" s="411"/>
    </row>
    <row r="76" spans="1:19" ht="15" customHeight="1" x14ac:dyDescent="0.25">
      <c r="A76" s="296"/>
      <c r="B76" s="385" t="s">
        <v>73</v>
      </c>
      <c r="C76" s="386"/>
      <c r="D76" s="386"/>
      <c r="E76" s="386"/>
      <c r="F76" s="387"/>
      <c r="G76" s="412"/>
      <c r="H76" s="413"/>
      <c r="I76" s="414"/>
      <c r="J76" s="383"/>
      <c r="K76" s="425"/>
      <c r="L76" s="409"/>
      <c r="M76" s="410"/>
      <c r="N76" s="410"/>
      <c r="O76" s="410"/>
      <c r="P76" s="410"/>
      <c r="Q76" s="410"/>
      <c r="R76" s="410"/>
      <c r="S76" s="411"/>
    </row>
    <row r="77" spans="1:19" ht="15" customHeight="1" x14ac:dyDescent="0.25">
      <c r="A77" s="296"/>
      <c r="B77" s="385" t="s">
        <v>74</v>
      </c>
      <c r="C77" s="386"/>
      <c r="D77" s="386"/>
      <c r="E77" s="386"/>
      <c r="F77" s="387"/>
      <c r="G77" s="412"/>
      <c r="H77" s="413"/>
      <c r="I77" s="414"/>
      <c r="J77" s="383"/>
      <c r="K77" s="425"/>
      <c r="L77" s="409"/>
      <c r="M77" s="410"/>
      <c r="N77" s="410"/>
      <c r="O77" s="410"/>
      <c r="P77" s="410"/>
      <c r="Q77" s="410"/>
      <c r="R77" s="410"/>
      <c r="S77" s="411"/>
    </row>
    <row r="78" spans="1:19" ht="15" customHeight="1" x14ac:dyDescent="0.25">
      <c r="A78" s="296"/>
      <c r="B78" s="385" t="s">
        <v>75</v>
      </c>
      <c r="C78" s="386"/>
      <c r="D78" s="386"/>
      <c r="E78" s="386"/>
      <c r="F78" s="387"/>
      <c r="G78" s="412"/>
      <c r="H78" s="413"/>
      <c r="I78" s="414"/>
      <c r="J78" s="383"/>
      <c r="K78" s="425"/>
      <c r="L78" s="409"/>
      <c r="M78" s="410"/>
      <c r="N78" s="410"/>
      <c r="O78" s="410"/>
      <c r="P78" s="410"/>
      <c r="Q78" s="410"/>
      <c r="R78" s="410"/>
      <c r="S78" s="411"/>
    </row>
    <row r="79" spans="1:19" ht="15" customHeight="1" x14ac:dyDescent="0.25">
      <c r="A79" s="296"/>
      <c r="B79" s="385" t="s">
        <v>76</v>
      </c>
      <c r="C79" s="386"/>
      <c r="D79" s="386"/>
      <c r="E79" s="386"/>
      <c r="F79" s="387"/>
      <c r="G79" s="412"/>
      <c r="H79" s="413"/>
      <c r="I79" s="414"/>
      <c r="J79" s="383"/>
      <c r="K79" s="426"/>
      <c r="L79" s="409"/>
      <c r="M79" s="410"/>
      <c r="N79" s="410"/>
      <c r="O79" s="410"/>
      <c r="P79" s="410"/>
      <c r="Q79" s="410"/>
      <c r="R79" s="410"/>
      <c r="S79" s="411"/>
    </row>
    <row r="80" spans="1:19" ht="15" customHeight="1" x14ac:dyDescent="0.25">
      <c r="A80" s="296"/>
      <c r="B80" s="385" t="s">
        <v>77</v>
      </c>
      <c r="C80" s="386"/>
      <c r="D80" s="386"/>
      <c r="E80" s="386"/>
      <c r="F80" s="387"/>
      <c r="G80" s="412">
        <v>6</v>
      </c>
      <c r="H80" s="413"/>
      <c r="I80" s="414"/>
      <c r="J80" s="383"/>
      <c r="K80" s="424" t="s">
        <v>144</v>
      </c>
      <c r="L80" s="427" t="s">
        <v>497</v>
      </c>
      <c r="M80" s="428"/>
      <c r="N80" s="428"/>
      <c r="O80" s="428"/>
      <c r="P80" s="428"/>
      <c r="Q80" s="428"/>
      <c r="R80" s="428"/>
      <c r="S80" s="429"/>
    </row>
    <row r="81" spans="1:19" ht="15" customHeight="1" x14ac:dyDescent="0.25">
      <c r="A81" s="296"/>
      <c r="B81" s="385" t="s">
        <v>78</v>
      </c>
      <c r="C81" s="386"/>
      <c r="D81" s="386"/>
      <c r="E81" s="386"/>
      <c r="F81" s="387"/>
      <c r="G81" s="412"/>
      <c r="H81" s="413"/>
      <c r="I81" s="414"/>
      <c r="J81" s="383"/>
      <c r="K81" s="425"/>
      <c r="L81" s="409" t="s">
        <v>117</v>
      </c>
      <c r="M81" s="410"/>
      <c r="N81" s="410"/>
      <c r="O81" s="410"/>
      <c r="P81" s="410"/>
      <c r="Q81" s="410"/>
      <c r="R81" s="410"/>
      <c r="S81" s="411"/>
    </row>
    <row r="82" spans="1:19" ht="15" customHeight="1" x14ac:dyDescent="0.25">
      <c r="A82" s="296"/>
      <c r="B82" s="385" t="s">
        <v>79</v>
      </c>
      <c r="C82" s="386"/>
      <c r="D82" s="386"/>
      <c r="E82" s="386"/>
      <c r="F82" s="387"/>
      <c r="G82" s="412"/>
      <c r="H82" s="413"/>
      <c r="I82" s="414"/>
      <c r="J82" s="383"/>
      <c r="K82" s="425"/>
      <c r="L82" s="409"/>
      <c r="M82" s="410"/>
      <c r="N82" s="410"/>
      <c r="O82" s="410"/>
      <c r="P82" s="410"/>
      <c r="Q82" s="410"/>
      <c r="R82" s="410"/>
      <c r="S82" s="411"/>
    </row>
    <row r="83" spans="1:19" ht="15" customHeight="1" x14ac:dyDescent="0.25">
      <c r="A83" s="296"/>
      <c r="B83" s="385" t="s">
        <v>80</v>
      </c>
      <c r="C83" s="386"/>
      <c r="D83" s="386"/>
      <c r="E83" s="386"/>
      <c r="F83" s="387"/>
      <c r="G83" s="412"/>
      <c r="H83" s="413"/>
      <c r="I83" s="414"/>
      <c r="J83" s="383"/>
      <c r="K83" s="425"/>
      <c r="L83" s="409"/>
      <c r="M83" s="410"/>
      <c r="N83" s="410"/>
      <c r="O83" s="410"/>
      <c r="P83" s="410"/>
      <c r="Q83" s="410"/>
      <c r="R83" s="410"/>
      <c r="S83" s="411"/>
    </row>
    <row r="84" spans="1:19" ht="15" customHeight="1" x14ac:dyDescent="0.25">
      <c r="A84" s="296"/>
      <c r="B84" s="442" t="s">
        <v>81</v>
      </c>
      <c r="C84" s="443"/>
      <c r="D84" s="443"/>
      <c r="E84" s="443"/>
      <c r="F84" s="444"/>
      <c r="G84" s="439">
        <f>Z2_ZPI!H11</f>
        <v>19</v>
      </c>
      <c r="H84" s="440"/>
      <c r="I84" s="441"/>
      <c r="J84" s="383"/>
      <c r="K84" s="425"/>
      <c r="L84" s="409"/>
      <c r="M84" s="410"/>
      <c r="N84" s="410"/>
      <c r="O84" s="410"/>
      <c r="P84" s="410"/>
      <c r="Q84" s="410"/>
      <c r="R84" s="410"/>
      <c r="S84" s="411"/>
    </row>
    <row r="85" spans="1:19" ht="15" customHeight="1" x14ac:dyDescent="0.25">
      <c r="A85" s="296"/>
      <c r="B85" s="452" t="s">
        <v>146</v>
      </c>
      <c r="C85" s="453"/>
      <c r="D85" s="453"/>
      <c r="E85" s="453"/>
      <c r="F85" s="454"/>
      <c r="G85" s="415">
        <f>SUM(G84,G71)</f>
        <v>25</v>
      </c>
      <c r="H85" s="416"/>
      <c r="I85" s="417"/>
      <c r="J85" s="384"/>
      <c r="K85" s="426"/>
      <c r="L85" s="409"/>
      <c r="M85" s="410"/>
      <c r="N85" s="410"/>
      <c r="O85" s="410"/>
      <c r="P85" s="410"/>
      <c r="Q85" s="410"/>
      <c r="R85" s="410"/>
      <c r="S85" s="411"/>
    </row>
    <row r="86" spans="1:19" ht="15" customHeight="1" x14ac:dyDescent="0.25">
      <c r="A86" s="336"/>
      <c r="B86" s="337"/>
      <c r="C86" s="337"/>
      <c r="D86" s="337"/>
      <c r="E86" s="337"/>
      <c r="F86" s="337"/>
      <c r="G86" s="337"/>
      <c r="H86" s="337"/>
      <c r="I86" s="337"/>
      <c r="J86" s="337"/>
      <c r="K86" s="337"/>
      <c r="L86" s="337"/>
      <c r="M86" s="337"/>
      <c r="N86" s="337"/>
      <c r="O86" s="337"/>
      <c r="P86" s="337"/>
      <c r="Q86" s="337"/>
      <c r="R86" s="337"/>
      <c r="S86" s="338"/>
    </row>
    <row r="87" spans="1:19" ht="20.100000000000001" customHeight="1" x14ac:dyDescent="0.25">
      <c r="A87" s="380" t="s">
        <v>82</v>
      </c>
      <c r="B87" s="381"/>
      <c r="C87" s="381"/>
      <c r="D87" s="381"/>
      <c r="E87" s="381"/>
      <c r="F87" s="381"/>
      <c r="G87" s="381"/>
      <c r="H87" s="381"/>
      <c r="I87" s="381"/>
      <c r="J87" s="381"/>
      <c r="K87" s="381"/>
      <c r="L87" s="381"/>
      <c r="M87" s="381"/>
      <c r="N87" s="381"/>
      <c r="O87" s="381"/>
      <c r="P87" s="381"/>
      <c r="Q87" s="381"/>
      <c r="R87" s="381"/>
      <c r="S87" s="382"/>
    </row>
    <row r="88" spans="1:19" ht="15" customHeight="1" x14ac:dyDescent="0.25">
      <c r="A88" s="322" t="s">
        <v>141</v>
      </c>
      <c r="B88" s="323" t="s">
        <v>83</v>
      </c>
      <c r="C88" s="324"/>
      <c r="D88" s="324"/>
      <c r="E88" s="325"/>
      <c r="F88" s="323" t="str">
        <f>Z2_ZPI!E11</f>
        <v>zaliczenie</v>
      </c>
      <c r="G88" s="324"/>
      <c r="H88" s="324"/>
      <c r="I88" s="325"/>
      <c r="J88" s="326"/>
      <c r="K88" s="339" t="s">
        <v>84</v>
      </c>
      <c r="L88" s="333" t="s">
        <v>85</v>
      </c>
      <c r="M88" s="334"/>
      <c r="N88" s="334"/>
      <c r="O88" s="334"/>
      <c r="P88" s="334"/>
      <c r="Q88" s="334"/>
      <c r="R88" s="334"/>
      <c r="S88" s="335"/>
    </row>
    <row r="89" spans="1:19" ht="15" customHeight="1" x14ac:dyDescent="0.25">
      <c r="A89" s="322"/>
      <c r="B89" s="327" t="s">
        <v>566</v>
      </c>
      <c r="C89" s="328"/>
      <c r="D89" s="328"/>
      <c r="E89" s="329"/>
      <c r="F89" s="327" t="s">
        <v>86</v>
      </c>
      <c r="G89" s="328"/>
      <c r="H89" s="328"/>
      <c r="I89" s="329"/>
      <c r="J89" s="326"/>
      <c r="K89" s="339"/>
      <c r="L89" s="330" t="s">
        <v>232</v>
      </c>
      <c r="M89" s="331"/>
      <c r="N89" s="331"/>
      <c r="O89" s="331"/>
      <c r="P89" s="331"/>
      <c r="Q89" s="331"/>
      <c r="R89" s="331"/>
      <c r="S89" s="332"/>
    </row>
    <row r="90" spans="1:19" ht="15" customHeight="1" x14ac:dyDescent="0.25">
      <c r="A90" s="322"/>
      <c r="B90" s="348" t="s">
        <v>283</v>
      </c>
      <c r="C90" s="349"/>
      <c r="D90" s="349"/>
      <c r="E90" s="350"/>
      <c r="F90" s="351">
        <v>100</v>
      </c>
      <c r="G90" s="352"/>
      <c r="H90" s="352"/>
      <c r="I90" s="353"/>
      <c r="J90" s="326"/>
      <c r="K90" s="339"/>
      <c r="L90" s="330" t="s">
        <v>233</v>
      </c>
      <c r="M90" s="331"/>
      <c r="N90" s="331"/>
      <c r="O90" s="331"/>
      <c r="P90" s="331"/>
      <c r="Q90" s="331"/>
      <c r="R90" s="331"/>
      <c r="S90" s="332"/>
    </row>
    <row r="91" spans="1:19" ht="15" customHeight="1" x14ac:dyDescent="0.25">
      <c r="A91" s="322"/>
      <c r="B91" s="348"/>
      <c r="C91" s="349"/>
      <c r="D91" s="349"/>
      <c r="E91" s="350"/>
      <c r="F91" s="351"/>
      <c r="G91" s="352"/>
      <c r="H91" s="352"/>
      <c r="I91" s="353"/>
      <c r="J91" s="326"/>
      <c r="K91" s="339"/>
      <c r="L91" s="330" t="s">
        <v>87</v>
      </c>
      <c r="M91" s="331"/>
      <c r="N91" s="331"/>
      <c r="O91" s="331"/>
      <c r="P91" s="331"/>
      <c r="Q91" s="331"/>
      <c r="R91" s="331"/>
      <c r="S91" s="332"/>
    </row>
    <row r="92" spans="1:19" ht="15" customHeight="1" x14ac:dyDescent="0.25">
      <c r="A92" s="322"/>
      <c r="B92" s="348"/>
      <c r="C92" s="349"/>
      <c r="D92" s="349"/>
      <c r="E92" s="350"/>
      <c r="F92" s="351"/>
      <c r="G92" s="352"/>
      <c r="H92" s="352"/>
      <c r="I92" s="353"/>
      <c r="J92" s="326"/>
      <c r="K92" s="339"/>
      <c r="L92" s="330" t="s">
        <v>234</v>
      </c>
      <c r="M92" s="331"/>
      <c r="N92" s="331"/>
      <c r="O92" s="331"/>
      <c r="P92" s="331"/>
      <c r="Q92" s="331"/>
      <c r="R92" s="331"/>
      <c r="S92" s="332"/>
    </row>
    <row r="93" spans="1:19" ht="15" customHeight="1" x14ac:dyDescent="0.25">
      <c r="A93" s="322"/>
      <c r="B93" s="348"/>
      <c r="C93" s="349"/>
      <c r="D93" s="349"/>
      <c r="E93" s="350"/>
      <c r="F93" s="351"/>
      <c r="G93" s="352"/>
      <c r="H93" s="352"/>
      <c r="I93" s="353"/>
      <c r="J93" s="326"/>
      <c r="K93" s="339"/>
      <c r="L93" s="330" t="s">
        <v>88</v>
      </c>
      <c r="M93" s="331"/>
      <c r="N93" s="331"/>
      <c r="O93" s="331"/>
      <c r="P93" s="331"/>
      <c r="Q93" s="331"/>
      <c r="R93" s="331"/>
      <c r="S93" s="332"/>
    </row>
    <row r="94" spans="1:19" ht="15" customHeight="1" x14ac:dyDescent="0.25">
      <c r="A94" s="322"/>
      <c r="B94" s="348"/>
      <c r="C94" s="349"/>
      <c r="D94" s="349"/>
      <c r="E94" s="350"/>
      <c r="F94" s="351"/>
      <c r="G94" s="352"/>
      <c r="H94" s="352"/>
      <c r="I94" s="353"/>
      <c r="J94" s="326"/>
      <c r="K94" s="339"/>
      <c r="L94" s="330" t="s">
        <v>733</v>
      </c>
      <c r="M94" s="331"/>
      <c r="N94" s="331"/>
      <c r="O94" s="331"/>
      <c r="P94" s="331"/>
      <c r="Q94" s="331"/>
      <c r="R94" s="331"/>
      <c r="S94" s="332"/>
    </row>
    <row r="95" spans="1:19" ht="15" customHeight="1" x14ac:dyDescent="0.25">
      <c r="A95" s="336"/>
      <c r="B95" s="337"/>
      <c r="C95" s="337"/>
      <c r="D95" s="337"/>
      <c r="E95" s="337"/>
      <c r="F95" s="337"/>
      <c r="G95" s="337"/>
      <c r="H95" s="337"/>
      <c r="I95" s="337"/>
      <c r="J95" s="337"/>
      <c r="K95" s="337"/>
      <c r="L95" s="337"/>
      <c r="M95" s="337"/>
      <c r="N95" s="337"/>
      <c r="O95" s="337"/>
      <c r="P95" s="337"/>
      <c r="Q95" s="337"/>
      <c r="R95" s="337"/>
      <c r="S95" s="338"/>
    </row>
    <row r="96" spans="1:19" ht="20.100000000000001" customHeight="1" x14ac:dyDescent="0.25">
      <c r="A96" s="388" t="s">
        <v>140</v>
      </c>
      <c r="B96" s="340" t="s">
        <v>89</v>
      </c>
      <c r="C96" s="340"/>
      <c r="D96" s="340"/>
      <c r="E96" s="340"/>
      <c r="F96" s="340"/>
      <c r="G96" s="340"/>
      <c r="H96" s="340"/>
      <c r="I96" s="340"/>
      <c r="J96" s="340"/>
      <c r="K96" s="340"/>
      <c r="L96" s="340"/>
      <c r="M96" s="340"/>
      <c r="N96" s="340"/>
      <c r="O96" s="340"/>
      <c r="P96" s="340"/>
      <c r="Q96" s="340"/>
      <c r="R96" s="340"/>
      <c r="S96" s="341"/>
    </row>
    <row r="97" spans="1:19" ht="15" customHeight="1" x14ac:dyDescent="0.25">
      <c r="A97" s="388"/>
      <c r="B97" s="342" t="s">
        <v>567</v>
      </c>
      <c r="C97" s="342"/>
      <c r="D97" s="342"/>
      <c r="E97" s="342"/>
      <c r="F97" s="342"/>
      <c r="G97" s="342"/>
      <c r="H97" s="342"/>
      <c r="I97" s="342"/>
      <c r="J97" s="342"/>
      <c r="K97" s="342"/>
      <c r="L97" s="342"/>
      <c r="M97" s="342"/>
      <c r="N97" s="342"/>
      <c r="O97" s="342"/>
      <c r="P97" s="342"/>
      <c r="Q97" s="342"/>
      <c r="R97" s="342"/>
      <c r="S97" s="343"/>
    </row>
    <row r="98" spans="1:19" ht="77.25" customHeight="1" x14ac:dyDescent="0.25">
      <c r="A98" s="388"/>
      <c r="B98" s="344" t="s">
        <v>502</v>
      </c>
      <c r="C98" s="344"/>
      <c r="D98" s="344"/>
      <c r="E98" s="344"/>
      <c r="F98" s="344"/>
      <c r="G98" s="344"/>
      <c r="H98" s="344"/>
      <c r="I98" s="344"/>
      <c r="J98" s="344"/>
      <c r="K98" s="344"/>
      <c r="L98" s="344"/>
      <c r="M98" s="344"/>
      <c r="N98" s="344"/>
      <c r="O98" s="344"/>
      <c r="P98" s="344"/>
      <c r="Q98" s="344"/>
      <c r="R98" s="344"/>
      <c r="S98" s="345"/>
    </row>
    <row r="99" spans="1:19" ht="15" customHeight="1" x14ac:dyDescent="0.25">
      <c r="A99" s="388"/>
      <c r="B99" s="346" t="s">
        <v>90</v>
      </c>
      <c r="C99" s="346"/>
      <c r="D99" s="346"/>
      <c r="E99" s="346"/>
      <c r="F99" s="346"/>
      <c r="G99" s="346"/>
      <c r="H99" s="346"/>
      <c r="I99" s="346"/>
      <c r="J99" s="346"/>
      <c r="K99" s="346"/>
      <c r="L99" s="346"/>
      <c r="M99" s="346"/>
      <c r="N99" s="346"/>
      <c r="O99" s="346"/>
      <c r="P99" s="346"/>
      <c r="Q99" s="346"/>
      <c r="R99" s="346"/>
      <c r="S99" s="347"/>
    </row>
    <row r="100" spans="1:19" ht="39.950000000000003" customHeight="1" x14ac:dyDescent="0.25">
      <c r="A100" s="388"/>
      <c r="B100" s="344" t="s">
        <v>346</v>
      </c>
      <c r="C100" s="344"/>
      <c r="D100" s="344"/>
      <c r="E100" s="344"/>
      <c r="F100" s="344"/>
      <c r="G100" s="344"/>
      <c r="H100" s="344"/>
      <c r="I100" s="344"/>
      <c r="J100" s="344"/>
      <c r="K100" s="344"/>
      <c r="L100" s="344"/>
      <c r="M100" s="344"/>
      <c r="N100" s="344"/>
      <c r="O100" s="344"/>
      <c r="P100" s="344"/>
      <c r="Q100" s="344"/>
      <c r="R100" s="344"/>
      <c r="S100" s="345"/>
    </row>
    <row r="101" spans="1:19" ht="15" customHeight="1" x14ac:dyDescent="0.25">
      <c r="A101" s="388"/>
      <c r="B101" s="346" t="s">
        <v>91</v>
      </c>
      <c r="C101" s="346"/>
      <c r="D101" s="346"/>
      <c r="E101" s="346"/>
      <c r="F101" s="346"/>
      <c r="G101" s="346"/>
      <c r="H101" s="346"/>
      <c r="I101" s="346"/>
      <c r="J101" s="346"/>
      <c r="K101" s="346"/>
      <c r="L101" s="346"/>
      <c r="M101" s="346"/>
      <c r="N101" s="346"/>
      <c r="O101" s="346"/>
      <c r="P101" s="346"/>
      <c r="Q101" s="346"/>
      <c r="R101" s="346"/>
      <c r="S101" s="347"/>
    </row>
    <row r="102" spans="1:19" ht="30" customHeight="1" x14ac:dyDescent="0.25">
      <c r="A102" s="388"/>
      <c r="B102" s="357"/>
      <c r="C102" s="357"/>
      <c r="D102" s="357"/>
      <c r="E102" s="357"/>
      <c r="F102" s="357"/>
      <c r="G102" s="357"/>
      <c r="H102" s="357"/>
      <c r="I102" s="357"/>
      <c r="J102" s="357"/>
      <c r="K102" s="357"/>
      <c r="L102" s="357"/>
      <c r="M102" s="357"/>
      <c r="N102" s="357"/>
      <c r="O102" s="357"/>
      <c r="P102" s="357"/>
      <c r="Q102" s="357"/>
      <c r="R102" s="357"/>
      <c r="S102" s="35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mNpmKNPDIsX/Nv/PxX+j7JyVZh05t85TyP2ILRPdV9A6oFZXVtZg1qIlcSVwIIecwkIroBOwXM8Pj7uZHTKWJA==" saltValue="vWtu+DlYCnXRsSnqF39FGA==" spinCount="100000" sheet="1" objects="1" scenarios="1"/>
  <mergeCells count="179">
    <mergeCell ref="B84:F84"/>
    <mergeCell ref="L80:S80"/>
    <mergeCell ref="K70:S70"/>
    <mergeCell ref="L72:S72"/>
    <mergeCell ref="L73:S73"/>
    <mergeCell ref="B64:M68"/>
    <mergeCell ref="L93:S93"/>
    <mergeCell ref="G83:I83"/>
    <mergeCell ref="G85:I85"/>
    <mergeCell ref="A86:S86"/>
    <mergeCell ref="L81:S81"/>
    <mergeCell ref="L82:S82"/>
    <mergeCell ref="L83:S83"/>
    <mergeCell ref="L84:S84"/>
    <mergeCell ref="L85:S85"/>
    <mergeCell ref="K80:K85"/>
    <mergeCell ref="A71:A85"/>
    <mergeCell ref="B85:F85"/>
    <mergeCell ref="G84:I84"/>
    <mergeCell ref="G80:I80"/>
    <mergeCell ref="G81:I81"/>
    <mergeCell ref="G82:I82"/>
    <mergeCell ref="B80:F80"/>
    <mergeCell ref="B81:F81"/>
    <mergeCell ref="B82:F82"/>
    <mergeCell ref="B83:F83"/>
    <mergeCell ref="N39:S39"/>
    <mergeCell ref="N40:S40"/>
    <mergeCell ref="L77:S77"/>
    <mergeCell ref="K71:K79"/>
    <mergeCell ref="L71:S71"/>
    <mergeCell ref="N54:S54"/>
    <mergeCell ref="N55:S55"/>
    <mergeCell ref="N56:S56"/>
    <mergeCell ref="N57:S57"/>
    <mergeCell ref="N58:S58"/>
    <mergeCell ref="N59:S59"/>
    <mergeCell ref="N60:S60"/>
    <mergeCell ref="N61:S61"/>
    <mergeCell ref="N62:S62"/>
    <mergeCell ref="N63:S63"/>
    <mergeCell ref="N64:S64"/>
    <mergeCell ref="N65:S65"/>
    <mergeCell ref="A69:S69"/>
    <mergeCell ref="A70:I70"/>
    <mergeCell ref="N67:S67"/>
    <mergeCell ref="N68:S68"/>
    <mergeCell ref="G71:I71"/>
    <mergeCell ref="L78:S78"/>
    <mergeCell ref="L79:S79"/>
    <mergeCell ref="B78:F78"/>
    <mergeCell ref="B79:F79"/>
    <mergeCell ref="L76:S76"/>
    <mergeCell ref="G74:I74"/>
    <mergeCell ref="L74:S74"/>
    <mergeCell ref="L75:S75"/>
    <mergeCell ref="J71:J79"/>
    <mergeCell ref="B74:F74"/>
    <mergeCell ref="B75:F75"/>
    <mergeCell ref="B76:F76"/>
    <mergeCell ref="G72:I72"/>
    <mergeCell ref="G73:I73"/>
    <mergeCell ref="G75:I75"/>
    <mergeCell ref="G76:I76"/>
    <mergeCell ref="G77:I77"/>
    <mergeCell ref="G78:I78"/>
    <mergeCell ref="G79:I79"/>
    <mergeCell ref="B71:F71"/>
    <mergeCell ref="B72:F72"/>
    <mergeCell ref="B73:F73"/>
    <mergeCell ref="A3:C3"/>
    <mergeCell ref="D4:I4"/>
    <mergeCell ref="D3:I3"/>
    <mergeCell ref="A8:S8"/>
    <mergeCell ref="J7:K7"/>
    <mergeCell ref="L7:M7"/>
    <mergeCell ref="N66:S66"/>
    <mergeCell ref="B39:M43"/>
    <mergeCell ref="B44:M48"/>
    <mergeCell ref="B49:M53"/>
    <mergeCell ref="B54:M58"/>
    <mergeCell ref="N43:S43"/>
    <mergeCell ref="N44:S44"/>
    <mergeCell ref="N45:S45"/>
    <mergeCell ref="N46:S46"/>
    <mergeCell ref="N48:S48"/>
    <mergeCell ref="N49:S49"/>
    <mergeCell ref="N50:S50"/>
    <mergeCell ref="N51:S51"/>
    <mergeCell ref="N52:S52"/>
    <mergeCell ref="N53:S53"/>
    <mergeCell ref="N41:S41"/>
    <mergeCell ref="N42:S42"/>
    <mergeCell ref="B59:M63"/>
    <mergeCell ref="N32:S32"/>
    <mergeCell ref="N20:S20"/>
    <mergeCell ref="N21:S21"/>
    <mergeCell ref="N22:S22"/>
    <mergeCell ref="N23:S23"/>
    <mergeCell ref="N24:S24"/>
    <mergeCell ref="N25:S25"/>
    <mergeCell ref="N33:S33"/>
    <mergeCell ref="B34:M38"/>
    <mergeCell ref="N34:S34"/>
    <mergeCell ref="N35:S35"/>
    <mergeCell ref="N36:S36"/>
    <mergeCell ref="N37:S37"/>
    <mergeCell ref="N38:S38"/>
    <mergeCell ref="N19:S19"/>
    <mergeCell ref="B102:S102"/>
    <mergeCell ref="B14:M18"/>
    <mergeCell ref="N11:S12"/>
    <mergeCell ref="B11:M12"/>
    <mergeCell ref="B13:M13"/>
    <mergeCell ref="B19:M23"/>
    <mergeCell ref="B24:M28"/>
    <mergeCell ref="B94:E94"/>
    <mergeCell ref="F94:I94"/>
    <mergeCell ref="F89:I89"/>
    <mergeCell ref="B90:E90"/>
    <mergeCell ref="F90:I90"/>
    <mergeCell ref="B91:E91"/>
    <mergeCell ref="F91:I91"/>
    <mergeCell ref="A87:S87"/>
    <mergeCell ref="J80:J85"/>
    <mergeCell ref="B77:F77"/>
    <mergeCell ref="N27:S27"/>
    <mergeCell ref="N28:S28"/>
    <mergeCell ref="N29:S29"/>
    <mergeCell ref="N30:S30"/>
    <mergeCell ref="N31:S31"/>
    <mergeCell ref="A96:A102"/>
    <mergeCell ref="B96:S96"/>
    <mergeCell ref="B97:S97"/>
    <mergeCell ref="B98:S98"/>
    <mergeCell ref="B99:S99"/>
    <mergeCell ref="B100:S100"/>
    <mergeCell ref="B101:S101"/>
    <mergeCell ref="B92:E92"/>
    <mergeCell ref="F92:I92"/>
    <mergeCell ref="B93:E93"/>
    <mergeCell ref="F93:I93"/>
    <mergeCell ref="A88:A94"/>
    <mergeCell ref="B88:E88"/>
    <mergeCell ref="F88:I88"/>
    <mergeCell ref="J88:J94"/>
    <mergeCell ref="B89:E89"/>
    <mergeCell ref="L94:S94"/>
    <mergeCell ref="L88:S88"/>
    <mergeCell ref="A95:S95"/>
    <mergeCell ref="K88:K94"/>
    <mergeCell ref="L89:S89"/>
    <mergeCell ref="L90:S90"/>
    <mergeCell ref="L91:S91"/>
    <mergeCell ref="L92:S92"/>
    <mergeCell ref="A1:B1"/>
    <mergeCell ref="A4:C4"/>
    <mergeCell ref="A5:C5"/>
    <mergeCell ref="D5:K5"/>
    <mergeCell ref="L5:M5"/>
    <mergeCell ref="O5:P5"/>
    <mergeCell ref="Q5:S5"/>
    <mergeCell ref="A54:A68"/>
    <mergeCell ref="N47:S47"/>
    <mergeCell ref="A34:A53"/>
    <mergeCell ref="B29:M33"/>
    <mergeCell ref="N26:S26"/>
    <mergeCell ref="A14:A33"/>
    <mergeCell ref="A10:S10"/>
    <mergeCell ref="A11:A13"/>
    <mergeCell ref="A6:S6"/>
    <mergeCell ref="A7:C7"/>
    <mergeCell ref="O7:P7"/>
    <mergeCell ref="Q7:R7"/>
    <mergeCell ref="N14:S14"/>
    <mergeCell ref="N15:S15"/>
    <mergeCell ref="N16:S16"/>
    <mergeCell ref="N17:S17"/>
    <mergeCell ref="N18:S18"/>
  </mergeCells>
  <dataValidations count="7">
    <dataValidation type="list" allowBlank="1" showInputMessage="1" showErrorMessage="1" sqref="B90:E94" xr:uid="{BF65A8B6-AFB3-4E54-B9DD-B0156673D22C}">
      <formula1>ZAL</formula1>
    </dataValidation>
    <dataValidation type="list" allowBlank="1" showInputMessage="1" showErrorMessage="1" sqref="L7" xr:uid="{5941D8B9-3EC0-4624-B1CB-B63026D2E3F8}">
      <formula1>STATUS</formula1>
    </dataValidation>
    <dataValidation type="list" allowBlank="1" showInputMessage="1" showErrorMessage="1" sqref="L72:L79" xr:uid="{321466E3-034F-4767-9E03-775BBB1D6545}">
      <formula1>METODY</formula1>
    </dataValidation>
    <dataValidation type="list" allowBlank="1" showInputMessage="1" showErrorMessage="1" sqref="L81:L85" xr:uid="{F139ECA0-CC7F-45FE-95ED-11EBBE582733}">
      <formula1>PRAC_STUD</formula1>
    </dataValidation>
    <dataValidation type="list" allowBlank="1" showInputMessage="1" showErrorMessage="1" sqref="N14:S33" xr:uid="{BC3785B9-7F24-4DA2-A19D-8F9A87526D86}">
      <formula1>KEW_Z2</formula1>
    </dataValidation>
    <dataValidation type="list" allowBlank="1" showInputMessage="1" showErrorMessage="1" sqref="N34:S53" xr:uid="{7BCD4CCE-BC15-466E-A3B5-A1BD5FF2D871}">
      <formula1>KEU_Z2</formula1>
    </dataValidation>
    <dataValidation type="list" allowBlank="1" showInputMessage="1" showErrorMessage="1" sqref="N54:S68" xr:uid="{1FB40A44-10B7-467E-AAB6-33C8B155D19C}">
      <formula1>KEK_Z2</formula1>
    </dataValidation>
  </dataValidations>
  <hyperlinks>
    <hyperlink ref="O13" r:id="rId1" xr:uid="{2274F9E7-D3D3-42C9-955E-104BDCF2FAB4}"/>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10EAD-4DEC-40FC-9BD0-7459E8A37EE9}">
  <sheetPr codeName="Arkusz34">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Z2_ZPI!B41</f>
        <v>Moduł Z2/9</v>
      </c>
      <c r="B3" s="392"/>
      <c r="C3" s="392"/>
      <c r="D3" s="396" t="str">
        <f>Z2_ZPI!C41</f>
        <v>Moduł dyplomowy (2)</v>
      </c>
      <c r="E3" s="397"/>
      <c r="F3" s="397"/>
      <c r="G3" s="397"/>
      <c r="H3" s="397"/>
      <c r="I3" s="398"/>
      <c r="J3" s="3"/>
      <c r="K3" s="3"/>
      <c r="L3" s="4"/>
      <c r="M3" s="4"/>
      <c r="N3" s="4"/>
      <c r="O3" s="4"/>
      <c r="P3" s="4"/>
      <c r="Q3" s="4"/>
      <c r="R3" s="4"/>
    </row>
    <row r="4" spans="1:19" ht="18.75" thickBot="1" x14ac:dyDescent="0.3">
      <c r="A4" s="290" t="s">
        <v>56</v>
      </c>
      <c r="B4" s="290"/>
      <c r="C4" s="290"/>
      <c r="D4" s="393" t="str">
        <f>Z2_ZPI!B42</f>
        <v>Kurs 9.1.</v>
      </c>
      <c r="E4" s="394"/>
      <c r="F4" s="394"/>
      <c r="G4" s="394"/>
      <c r="H4" s="394"/>
      <c r="I4" s="395"/>
      <c r="J4" s="3"/>
      <c r="K4" s="3"/>
      <c r="L4" s="4"/>
      <c r="M4" s="4"/>
      <c r="N4" s="4"/>
      <c r="O4" s="4"/>
      <c r="P4" s="4"/>
      <c r="Q4" s="4"/>
      <c r="R4" s="4"/>
    </row>
    <row r="5" spans="1:19" ht="23.25" thickBot="1" x14ac:dyDescent="0.3">
      <c r="A5" s="291" t="s">
        <v>57</v>
      </c>
      <c r="B5" s="291"/>
      <c r="C5" s="291"/>
      <c r="D5" s="292" t="str">
        <f>Z2_ZPI!C42</f>
        <v>Seminarium dyplomowe</v>
      </c>
      <c r="E5" s="292"/>
      <c r="F5" s="292"/>
      <c r="G5" s="292"/>
      <c r="H5" s="292"/>
      <c r="I5" s="292"/>
      <c r="J5" s="292"/>
      <c r="K5" s="292"/>
      <c r="L5" s="293" t="s">
        <v>42</v>
      </c>
      <c r="M5" s="293"/>
      <c r="N5" s="72">
        <f>Z2_ZPI!D42</f>
        <v>3</v>
      </c>
      <c r="O5" s="293" t="s">
        <v>43</v>
      </c>
      <c r="P5" s="293"/>
      <c r="Q5" s="314" t="str">
        <f>Z2_ZPI!F41</f>
        <v>prof. A. Zelek</v>
      </c>
      <c r="R5" s="314"/>
      <c r="S5" s="31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(9)'!G6</f>
        <v>I</v>
      </c>
      <c r="H7" s="135" t="s">
        <v>47</v>
      </c>
      <c r="I7" s="40">
        <f>'M (9)'!I6</f>
        <v>2</v>
      </c>
      <c r="J7" s="213" t="s">
        <v>230</v>
      </c>
      <c r="K7" s="214"/>
      <c r="L7" s="400" t="s">
        <v>48</v>
      </c>
      <c r="M7" s="401"/>
      <c r="N7" s="7" t="s">
        <v>49</v>
      </c>
      <c r="O7" s="314" t="s">
        <v>50</v>
      </c>
      <c r="P7" s="314"/>
      <c r="Q7" s="315" t="s">
        <v>51</v>
      </c>
      <c r="R7" s="315"/>
      <c r="S7" s="73">
        <f>Z2_ZPI!G42</f>
        <v>8</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18" t="s">
        <v>59</v>
      </c>
      <c r="B10" s="219"/>
      <c r="C10" s="219"/>
      <c r="D10" s="219"/>
      <c r="E10" s="219"/>
      <c r="F10" s="219"/>
      <c r="G10" s="219"/>
      <c r="H10" s="219"/>
      <c r="I10" s="219"/>
      <c r="J10" s="219"/>
      <c r="K10" s="219"/>
      <c r="L10" s="219"/>
      <c r="M10" s="219"/>
      <c r="N10" s="219"/>
      <c r="O10" s="219"/>
      <c r="P10" s="219"/>
      <c r="Q10" s="219"/>
      <c r="R10" s="219"/>
      <c r="S10" s="220"/>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295" t="s">
        <v>63</v>
      </c>
      <c r="B14" s="650" t="s">
        <v>463</v>
      </c>
      <c r="C14" s="651"/>
      <c r="D14" s="651"/>
      <c r="E14" s="651"/>
      <c r="F14" s="651"/>
      <c r="G14" s="651"/>
      <c r="H14" s="651"/>
      <c r="I14" s="651"/>
      <c r="J14" s="651"/>
      <c r="K14" s="651"/>
      <c r="L14" s="651"/>
      <c r="M14" s="652"/>
      <c r="N14" s="653" t="s">
        <v>161</v>
      </c>
      <c r="O14" s="654"/>
      <c r="P14" s="654"/>
      <c r="Q14" s="654"/>
      <c r="R14" s="654"/>
      <c r="S14" s="655"/>
    </row>
    <row r="15" spans="1:19" ht="15" customHeight="1" x14ac:dyDescent="0.25">
      <c r="A15" s="296"/>
      <c r="B15" s="462"/>
      <c r="C15" s="463"/>
      <c r="D15" s="463"/>
      <c r="E15" s="463"/>
      <c r="F15" s="463"/>
      <c r="G15" s="463"/>
      <c r="H15" s="463"/>
      <c r="I15" s="463"/>
      <c r="J15" s="463"/>
      <c r="K15" s="463"/>
      <c r="L15" s="463"/>
      <c r="M15" s="464"/>
      <c r="N15" s="471"/>
      <c r="O15" s="472"/>
      <c r="P15" s="472"/>
      <c r="Q15" s="472"/>
      <c r="R15" s="472"/>
      <c r="S15" s="473"/>
    </row>
    <row r="16" spans="1:19" ht="15" customHeight="1" x14ac:dyDescent="0.25">
      <c r="A16" s="296"/>
      <c r="B16" s="462"/>
      <c r="C16" s="463"/>
      <c r="D16" s="463"/>
      <c r="E16" s="463"/>
      <c r="F16" s="463"/>
      <c r="G16" s="463"/>
      <c r="H16" s="463"/>
      <c r="I16" s="463"/>
      <c r="J16" s="463"/>
      <c r="K16" s="463"/>
      <c r="L16" s="463"/>
      <c r="M16" s="464"/>
      <c r="N16" s="471"/>
      <c r="O16" s="472"/>
      <c r="P16" s="472"/>
      <c r="Q16" s="472"/>
      <c r="R16" s="472"/>
      <c r="S16" s="473"/>
    </row>
    <row r="17" spans="1:19" ht="15" customHeight="1" x14ac:dyDescent="0.25">
      <c r="A17" s="296"/>
      <c r="B17" s="462"/>
      <c r="C17" s="463"/>
      <c r="D17" s="463"/>
      <c r="E17" s="463"/>
      <c r="F17" s="463"/>
      <c r="G17" s="463"/>
      <c r="H17" s="463"/>
      <c r="I17" s="463"/>
      <c r="J17" s="463"/>
      <c r="K17" s="463"/>
      <c r="L17" s="463"/>
      <c r="M17" s="464"/>
      <c r="N17" s="471"/>
      <c r="O17" s="472"/>
      <c r="P17" s="472"/>
      <c r="Q17" s="472"/>
      <c r="R17" s="472"/>
      <c r="S17" s="473"/>
    </row>
    <row r="18" spans="1:19" ht="15" customHeight="1" x14ac:dyDescent="0.25">
      <c r="A18" s="296"/>
      <c r="B18" s="510"/>
      <c r="C18" s="511"/>
      <c r="D18" s="511"/>
      <c r="E18" s="511"/>
      <c r="F18" s="511"/>
      <c r="G18" s="511"/>
      <c r="H18" s="511"/>
      <c r="I18" s="511"/>
      <c r="J18" s="511"/>
      <c r="K18" s="511"/>
      <c r="L18" s="511"/>
      <c r="M18" s="512"/>
      <c r="N18" s="513"/>
      <c r="O18" s="514"/>
      <c r="P18" s="514"/>
      <c r="Q18" s="514"/>
      <c r="R18" s="514"/>
      <c r="S18" s="515"/>
    </row>
    <row r="19" spans="1:19" ht="15" customHeight="1" x14ac:dyDescent="0.25">
      <c r="A19" s="296"/>
      <c r="B19" s="459"/>
      <c r="C19" s="460"/>
      <c r="D19" s="460"/>
      <c r="E19" s="460"/>
      <c r="F19" s="460"/>
      <c r="G19" s="460"/>
      <c r="H19" s="460"/>
      <c r="I19" s="460"/>
      <c r="J19" s="460"/>
      <c r="K19" s="460"/>
      <c r="L19" s="460"/>
      <c r="M19" s="461"/>
      <c r="N19" s="468"/>
      <c r="O19" s="469"/>
      <c r="P19" s="469"/>
      <c r="Q19" s="469"/>
      <c r="R19" s="469"/>
      <c r="S19" s="470"/>
    </row>
    <row r="20" spans="1:19" ht="15" customHeight="1" x14ac:dyDescent="0.25">
      <c r="A20" s="296"/>
      <c r="B20" s="462"/>
      <c r="C20" s="463"/>
      <c r="D20" s="463"/>
      <c r="E20" s="463"/>
      <c r="F20" s="463"/>
      <c r="G20" s="463"/>
      <c r="H20" s="463"/>
      <c r="I20" s="463"/>
      <c r="J20" s="463"/>
      <c r="K20" s="463"/>
      <c r="L20" s="463"/>
      <c r="M20" s="464"/>
      <c r="N20" s="471"/>
      <c r="O20" s="472"/>
      <c r="P20" s="472"/>
      <c r="Q20" s="472"/>
      <c r="R20" s="472"/>
      <c r="S20" s="473"/>
    </row>
    <row r="21" spans="1:19" ht="15" customHeight="1" x14ac:dyDescent="0.25">
      <c r="A21" s="296"/>
      <c r="B21" s="462"/>
      <c r="C21" s="463"/>
      <c r="D21" s="463"/>
      <c r="E21" s="463"/>
      <c r="F21" s="463"/>
      <c r="G21" s="463"/>
      <c r="H21" s="463"/>
      <c r="I21" s="463"/>
      <c r="J21" s="463"/>
      <c r="K21" s="463"/>
      <c r="L21" s="463"/>
      <c r="M21" s="464"/>
      <c r="N21" s="471"/>
      <c r="O21" s="472"/>
      <c r="P21" s="472"/>
      <c r="Q21" s="472"/>
      <c r="R21" s="472"/>
      <c r="S21" s="473"/>
    </row>
    <row r="22" spans="1:19" ht="15" customHeight="1" x14ac:dyDescent="0.25">
      <c r="A22" s="296"/>
      <c r="B22" s="462"/>
      <c r="C22" s="463"/>
      <c r="D22" s="463"/>
      <c r="E22" s="463"/>
      <c r="F22" s="463"/>
      <c r="G22" s="463"/>
      <c r="H22" s="463"/>
      <c r="I22" s="463"/>
      <c r="J22" s="463"/>
      <c r="K22" s="463"/>
      <c r="L22" s="463"/>
      <c r="M22" s="464"/>
      <c r="N22" s="471"/>
      <c r="O22" s="472"/>
      <c r="P22" s="472"/>
      <c r="Q22" s="472"/>
      <c r="R22" s="472"/>
      <c r="S22" s="473"/>
    </row>
    <row r="23" spans="1:19" ht="15" customHeight="1" thickBot="1" x14ac:dyDescent="0.3">
      <c r="A23" s="296"/>
      <c r="B23" s="510"/>
      <c r="C23" s="511"/>
      <c r="D23" s="511"/>
      <c r="E23" s="511"/>
      <c r="F23" s="511"/>
      <c r="G23" s="511"/>
      <c r="H23" s="511"/>
      <c r="I23" s="511"/>
      <c r="J23" s="511"/>
      <c r="K23" s="511"/>
      <c r="L23" s="511"/>
      <c r="M23" s="512"/>
      <c r="N23" s="513"/>
      <c r="O23" s="514"/>
      <c r="P23" s="514"/>
      <c r="Q23" s="514"/>
      <c r="R23" s="514"/>
      <c r="S23" s="515"/>
    </row>
    <row r="24" spans="1:19" ht="15" hidden="1" customHeight="1" x14ac:dyDescent="0.25">
      <c r="A24" s="296"/>
      <c r="B24" s="459"/>
      <c r="C24" s="460"/>
      <c r="D24" s="460"/>
      <c r="E24" s="460"/>
      <c r="F24" s="460"/>
      <c r="G24" s="460"/>
      <c r="H24" s="460"/>
      <c r="I24" s="460"/>
      <c r="J24" s="460"/>
      <c r="K24" s="460"/>
      <c r="L24" s="460"/>
      <c r="M24" s="461"/>
      <c r="N24" s="468"/>
      <c r="O24" s="469"/>
      <c r="P24" s="469"/>
      <c r="Q24" s="469"/>
      <c r="R24" s="469"/>
      <c r="S24" s="470"/>
    </row>
    <row r="25" spans="1:19" ht="15" hidden="1" customHeight="1" x14ac:dyDescent="0.25">
      <c r="A25" s="296"/>
      <c r="B25" s="462"/>
      <c r="C25" s="463"/>
      <c r="D25" s="463"/>
      <c r="E25" s="463"/>
      <c r="F25" s="463"/>
      <c r="G25" s="463"/>
      <c r="H25" s="463"/>
      <c r="I25" s="463"/>
      <c r="J25" s="463"/>
      <c r="K25" s="463"/>
      <c r="L25" s="463"/>
      <c r="M25" s="464"/>
      <c r="N25" s="471"/>
      <c r="O25" s="472"/>
      <c r="P25" s="472"/>
      <c r="Q25" s="472"/>
      <c r="R25" s="472"/>
      <c r="S25" s="473"/>
    </row>
    <row r="26" spans="1:19" ht="15" hidden="1" customHeight="1" x14ac:dyDescent="0.25">
      <c r="A26" s="296"/>
      <c r="B26" s="462"/>
      <c r="C26" s="463"/>
      <c r="D26" s="463"/>
      <c r="E26" s="463"/>
      <c r="F26" s="463"/>
      <c r="G26" s="463"/>
      <c r="H26" s="463"/>
      <c r="I26" s="463"/>
      <c r="J26" s="463"/>
      <c r="K26" s="463"/>
      <c r="L26" s="463"/>
      <c r="M26" s="464"/>
      <c r="N26" s="471"/>
      <c r="O26" s="472"/>
      <c r="P26" s="472"/>
      <c r="Q26" s="472"/>
      <c r="R26" s="472"/>
      <c r="S26" s="473"/>
    </row>
    <row r="27" spans="1:19" ht="15" hidden="1" customHeight="1" x14ac:dyDescent="0.25">
      <c r="A27" s="296"/>
      <c r="B27" s="462"/>
      <c r="C27" s="463"/>
      <c r="D27" s="463"/>
      <c r="E27" s="463"/>
      <c r="F27" s="463"/>
      <c r="G27" s="463"/>
      <c r="H27" s="463"/>
      <c r="I27" s="463"/>
      <c r="J27" s="463"/>
      <c r="K27" s="463"/>
      <c r="L27" s="463"/>
      <c r="M27" s="464"/>
      <c r="N27" s="471"/>
      <c r="O27" s="472"/>
      <c r="P27" s="472"/>
      <c r="Q27" s="472"/>
      <c r="R27" s="472"/>
      <c r="S27" s="473"/>
    </row>
    <row r="28" spans="1:19" ht="15" hidden="1" customHeight="1" x14ac:dyDescent="0.25">
      <c r="A28" s="296"/>
      <c r="B28" s="510"/>
      <c r="C28" s="511"/>
      <c r="D28" s="511"/>
      <c r="E28" s="511"/>
      <c r="F28" s="511"/>
      <c r="G28" s="511"/>
      <c r="H28" s="511"/>
      <c r="I28" s="511"/>
      <c r="J28" s="511"/>
      <c r="K28" s="511"/>
      <c r="L28" s="511"/>
      <c r="M28" s="512"/>
      <c r="N28" s="513"/>
      <c r="O28" s="514"/>
      <c r="P28" s="514"/>
      <c r="Q28" s="514"/>
      <c r="R28" s="514"/>
      <c r="S28" s="515"/>
    </row>
    <row r="29" spans="1:19" ht="15" hidden="1" customHeight="1" x14ac:dyDescent="0.25">
      <c r="A29" s="296"/>
      <c r="B29" s="459"/>
      <c r="C29" s="460"/>
      <c r="D29" s="460"/>
      <c r="E29" s="460"/>
      <c r="F29" s="460"/>
      <c r="G29" s="460"/>
      <c r="H29" s="460"/>
      <c r="I29" s="460"/>
      <c r="J29" s="460"/>
      <c r="K29" s="460"/>
      <c r="L29" s="460"/>
      <c r="M29" s="461"/>
      <c r="N29" s="468"/>
      <c r="O29" s="469"/>
      <c r="P29" s="469"/>
      <c r="Q29" s="469"/>
      <c r="R29" s="469"/>
      <c r="S29" s="470"/>
    </row>
    <row r="30" spans="1:19" ht="15" hidden="1" customHeight="1" x14ac:dyDescent="0.25">
      <c r="A30" s="296"/>
      <c r="B30" s="462"/>
      <c r="C30" s="463"/>
      <c r="D30" s="463"/>
      <c r="E30" s="463"/>
      <c r="F30" s="463"/>
      <c r="G30" s="463"/>
      <c r="H30" s="463"/>
      <c r="I30" s="463"/>
      <c r="J30" s="463"/>
      <c r="K30" s="463"/>
      <c r="L30" s="463"/>
      <c r="M30" s="464"/>
      <c r="N30" s="471"/>
      <c r="O30" s="472"/>
      <c r="P30" s="472"/>
      <c r="Q30" s="472"/>
      <c r="R30" s="472"/>
      <c r="S30" s="473"/>
    </row>
    <row r="31" spans="1:19" ht="15" hidden="1" customHeight="1" x14ac:dyDescent="0.25">
      <c r="A31" s="296"/>
      <c r="B31" s="462"/>
      <c r="C31" s="463"/>
      <c r="D31" s="463"/>
      <c r="E31" s="463"/>
      <c r="F31" s="463"/>
      <c r="G31" s="463"/>
      <c r="H31" s="463"/>
      <c r="I31" s="463"/>
      <c r="J31" s="463"/>
      <c r="K31" s="463"/>
      <c r="L31" s="463"/>
      <c r="M31" s="464"/>
      <c r="N31" s="471"/>
      <c r="O31" s="472"/>
      <c r="P31" s="472"/>
      <c r="Q31" s="472"/>
      <c r="R31" s="472"/>
      <c r="S31" s="473"/>
    </row>
    <row r="32" spans="1:19" ht="15" hidden="1" customHeight="1" x14ac:dyDescent="0.25">
      <c r="A32" s="296"/>
      <c r="B32" s="462"/>
      <c r="C32" s="463"/>
      <c r="D32" s="463"/>
      <c r="E32" s="463"/>
      <c r="F32" s="463"/>
      <c r="G32" s="463"/>
      <c r="H32" s="463"/>
      <c r="I32" s="463"/>
      <c r="J32" s="463"/>
      <c r="K32" s="463"/>
      <c r="L32" s="463"/>
      <c r="M32" s="464"/>
      <c r="N32" s="471"/>
      <c r="O32" s="472"/>
      <c r="P32" s="472"/>
      <c r="Q32" s="472"/>
      <c r="R32" s="472"/>
      <c r="S32" s="473"/>
    </row>
    <row r="33" spans="1:19" ht="15" hidden="1" customHeight="1" thickBot="1" x14ac:dyDescent="0.3">
      <c r="A33" s="297"/>
      <c r="B33" s="465"/>
      <c r="C33" s="466"/>
      <c r="D33" s="466"/>
      <c r="E33" s="466"/>
      <c r="F33" s="466"/>
      <c r="G33" s="466"/>
      <c r="H33" s="466"/>
      <c r="I33" s="466"/>
      <c r="J33" s="466"/>
      <c r="K33" s="466"/>
      <c r="L33" s="466"/>
      <c r="M33" s="467"/>
      <c r="N33" s="474"/>
      <c r="O33" s="475"/>
      <c r="P33" s="475"/>
      <c r="Q33" s="475"/>
      <c r="R33" s="475"/>
      <c r="S33" s="476"/>
    </row>
    <row r="34" spans="1:19" ht="15" customHeight="1" x14ac:dyDescent="0.25">
      <c r="A34" s="301" t="s">
        <v>64</v>
      </c>
      <c r="B34" s="650" t="s">
        <v>464</v>
      </c>
      <c r="C34" s="651"/>
      <c r="D34" s="651"/>
      <c r="E34" s="651"/>
      <c r="F34" s="651"/>
      <c r="G34" s="651"/>
      <c r="H34" s="651"/>
      <c r="I34" s="651"/>
      <c r="J34" s="651"/>
      <c r="K34" s="651"/>
      <c r="L34" s="651"/>
      <c r="M34" s="652"/>
      <c r="N34" s="653" t="s">
        <v>182</v>
      </c>
      <c r="O34" s="654"/>
      <c r="P34" s="654"/>
      <c r="Q34" s="654"/>
      <c r="R34" s="654"/>
      <c r="S34" s="655"/>
    </row>
    <row r="35" spans="1:19" ht="15" customHeight="1" x14ac:dyDescent="0.25">
      <c r="A35" s="302"/>
      <c r="B35" s="462"/>
      <c r="C35" s="463"/>
      <c r="D35" s="463"/>
      <c r="E35" s="463"/>
      <c r="F35" s="463"/>
      <c r="G35" s="463"/>
      <c r="H35" s="463"/>
      <c r="I35" s="463"/>
      <c r="J35" s="463"/>
      <c r="K35" s="463"/>
      <c r="L35" s="463"/>
      <c r="M35" s="464"/>
      <c r="N35" s="471"/>
      <c r="O35" s="472"/>
      <c r="P35" s="472"/>
      <c r="Q35" s="472"/>
      <c r="R35" s="472"/>
      <c r="S35" s="473"/>
    </row>
    <row r="36" spans="1:19" ht="15" customHeight="1" x14ac:dyDescent="0.25">
      <c r="A36" s="302"/>
      <c r="B36" s="462"/>
      <c r="C36" s="463"/>
      <c r="D36" s="463"/>
      <c r="E36" s="463"/>
      <c r="F36" s="463"/>
      <c r="G36" s="463"/>
      <c r="H36" s="463"/>
      <c r="I36" s="463"/>
      <c r="J36" s="463"/>
      <c r="K36" s="463"/>
      <c r="L36" s="463"/>
      <c r="M36" s="464"/>
      <c r="N36" s="471"/>
      <c r="O36" s="472"/>
      <c r="P36" s="472"/>
      <c r="Q36" s="472"/>
      <c r="R36" s="472"/>
      <c r="S36" s="473"/>
    </row>
    <row r="37" spans="1:19" ht="15" customHeight="1" x14ac:dyDescent="0.25">
      <c r="A37" s="302"/>
      <c r="B37" s="462"/>
      <c r="C37" s="463"/>
      <c r="D37" s="463"/>
      <c r="E37" s="463"/>
      <c r="F37" s="463"/>
      <c r="G37" s="463"/>
      <c r="H37" s="463"/>
      <c r="I37" s="463"/>
      <c r="J37" s="463"/>
      <c r="K37" s="463"/>
      <c r="L37" s="463"/>
      <c r="M37" s="464"/>
      <c r="N37" s="471"/>
      <c r="O37" s="472"/>
      <c r="P37" s="472"/>
      <c r="Q37" s="472"/>
      <c r="R37" s="472"/>
      <c r="S37" s="473"/>
    </row>
    <row r="38" spans="1:19" ht="15" customHeight="1" x14ac:dyDescent="0.25">
      <c r="A38" s="302"/>
      <c r="B38" s="510"/>
      <c r="C38" s="511"/>
      <c r="D38" s="511"/>
      <c r="E38" s="511"/>
      <c r="F38" s="511"/>
      <c r="G38" s="511"/>
      <c r="H38" s="511"/>
      <c r="I38" s="511"/>
      <c r="J38" s="511"/>
      <c r="K38" s="511"/>
      <c r="L38" s="511"/>
      <c r="M38" s="512"/>
      <c r="N38" s="513"/>
      <c r="O38" s="514"/>
      <c r="P38" s="514"/>
      <c r="Q38" s="514"/>
      <c r="R38" s="514"/>
      <c r="S38" s="515"/>
    </row>
    <row r="39" spans="1:19" ht="15" customHeight="1" x14ac:dyDescent="0.25">
      <c r="A39" s="302"/>
      <c r="B39" s="459"/>
      <c r="C39" s="460"/>
      <c r="D39" s="460"/>
      <c r="E39" s="460"/>
      <c r="F39" s="460"/>
      <c r="G39" s="460"/>
      <c r="H39" s="460"/>
      <c r="I39" s="460"/>
      <c r="J39" s="460"/>
      <c r="K39" s="460"/>
      <c r="L39" s="460"/>
      <c r="M39" s="461"/>
      <c r="N39" s="468"/>
      <c r="O39" s="469"/>
      <c r="P39" s="469"/>
      <c r="Q39" s="469"/>
      <c r="R39" s="469"/>
      <c r="S39" s="470"/>
    </row>
    <row r="40" spans="1:19" ht="15" customHeight="1" x14ac:dyDescent="0.25">
      <c r="A40" s="302"/>
      <c r="B40" s="462"/>
      <c r="C40" s="463"/>
      <c r="D40" s="463"/>
      <c r="E40" s="463"/>
      <c r="F40" s="463"/>
      <c r="G40" s="463"/>
      <c r="H40" s="463"/>
      <c r="I40" s="463"/>
      <c r="J40" s="463"/>
      <c r="K40" s="463"/>
      <c r="L40" s="463"/>
      <c r="M40" s="464"/>
      <c r="N40" s="471"/>
      <c r="O40" s="472"/>
      <c r="P40" s="472"/>
      <c r="Q40" s="472"/>
      <c r="R40" s="472"/>
      <c r="S40" s="473"/>
    </row>
    <row r="41" spans="1:19" ht="15" customHeight="1" x14ac:dyDescent="0.25">
      <c r="A41" s="302"/>
      <c r="B41" s="462"/>
      <c r="C41" s="463"/>
      <c r="D41" s="463"/>
      <c r="E41" s="463"/>
      <c r="F41" s="463"/>
      <c r="G41" s="463"/>
      <c r="H41" s="463"/>
      <c r="I41" s="463"/>
      <c r="J41" s="463"/>
      <c r="K41" s="463"/>
      <c r="L41" s="463"/>
      <c r="M41" s="464"/>
      <c r="N41" s="471"/>
      <c r="O41" s="472"/>
      <c r="P41" s="472"/>
      <c r="Q41" s="472"/>
      <c r="R41" s="472"/>
      <c r="S41" s="473"/>
    </row>
    <row r="42" spans="1:19" ht="15" customHeight="1" x14ac:dyDescent="0.25">
      <c r="A42" s="302"/>
      <c r="B42" s="462"/>
      <c r="C42" s="463"/>
      <c r="D42" s="463"/>
      <c r="E42" s="463"/>
      <c r="F42" s="463"/>
      <c r="G42" s="463"/>
      <c r="H42" s="463"/>
      <c r="I42" s="463"/>
      <c r="J42" s="463"/>
      <c r="K42" s="463"/>
      <c r="L42" s="463"/>
      <c r="M42" s="464"/>
      <c r="N42" s="471"/>
      <c r="O42" s="472"/>
      <c r="P42" s="472"/>
      <c r="Q42" s="472"/>
      <c r="R42" s="472"/>
      <c r="S42" s="473"/>
    </row>
    <row r="43" spans="1:19" ht="15" customHeight="1" thickBot="1" x14ac:dyDescent="0.3">
      <c r="A43" s="302"/>
      <c r="B43" s="510"/>
      <c r="C43" s="511"/>
      <c r="D43" s="511"/>
      <c r="E43" s="511"/>
      <c r="F43" s="511"/>
      <c r="G43" s="511"/>
      <c r="H43" s="511"/>
      <c r="I43" s="511"/>
      <c r="J43" s="511"/>
      <c r="K43" s="511"/>
      <c r="L43" s="511"/>
      <c r="M43" s="512"/>
      <c r="N43" s="513"/>
      <c r="O43" s="514"/>
      <c r="P43" s="514"/>
      <c r="Q43" s="514"/>
      <c r="R43" s="514"/>
      <c r="S43" s="515"/>
    </row>
    <row r="44" spans="1:19" ht="15" hidden="1" customHeight="1" x14ac:dyDescent="0.25">
      <c r="A44" s="302"/>
      <c r="B44" s="459"/>
      <c r="C44" s="460"/>
      <c r="D44" s="460"/>
      <c r="E44" s="460"/>
      <c r="F44" s="460"/>
      <c r="G44" s="460"/>
      <c r="H44" s="460"/>
      <c r="I44" s="460"/>
      <c r="J44" s="460"/>
      <c r="K44" s="460"/>
      <c r="L44" s="460"/>
      <c r="M44" s="461"/>
      <c r="N44" s="468"/>
      <c r="O44" s="469"/>
      <c r="P44" s="469"/>
      <c r="Q44" s="469"/>
      <c r="R44" s="469"/>
      <c r="S44" s="470"/>
    </row>
    <row r="45" spans="1:19" ht="15" hidden="1" customHeight="1" x14ac:dyDescent="0.25">
      <c r="A45" s="302"/>
      <c r="B45" s="462"/>
      <c r="C45" s="463"/>
      <c r="D45" s="463"/>
      <c r="E45" s="463"/>
      <c r="F45" s="463"/>
      <c r="G45" s="463"/>
      <c r="H45" s="463"/>
      <c r="I45" s="463"/>
      <c r="J45" s="463"/>
      <c r="K45" s="463"/>
      <c r="L45" s="463"/>
      <c r="M45" s="464"/>
      <c r="N45" s="471"/>
      <c r="O45" s="472"/>
      <c r="P45" s="472"/>
      <c r="Q45" s="472"/>
      <c r="R45" s="472"/>
      <c r="S45" s="473"/>
    </row>
    <row r="46" spans="1:19" ht="15" hidden="1" customHeight="1" x14ac:dyDescent="0.25">
      <c r="A46" s="302"/>
      <c r="B46" s="462"/>
      <c r="C46" s="463"/>
      <c r="D46" s="463"/>
      <c r="E46" s="463"/>
      <c r="F46" s="463"/>
      <c r="G46" s="463"/>
      <c r="H46" s="463"/>
      <c r="I46" s="463"/>
      <c r="J46" s="463"/>
      <c r="K46" s="463"/>
      <c r="L46" s="463"/>
      <c r="M46" s="464"/>
      <c r="N46" s="471"/>
      <c r="O46" s="472"/>
      <c r="P46" s="472"/>
      <c r="Q46" s="472"/>
      <c r="R46" s="472"/>
      <c r="S46" s="473"/>
    </row>
    <row r="47" spans="1:19" ht="15" hidden="1" customHeight="1" x14ac:dyDescent="0.25">
      <c r="A47" s="302"/>
      <c r="B47" s="462"/>
      <c r="C47" s="463"/>
      <c r="D47" s="463"/>
      <c r="E47" s="463"/>
      <c r="F47" s="463"/>
      <c r="G47" s="463"/>
      <c r="H47" s="463"/>
      <c r="I47" s="463"/>
      <c r="J47" s="463"/>
      <c r="K47" s="463"/>
      <c r="L47" s="463"/>
      <c r="M47" s="464"/>
      <c r="N47" s="471"/>
      <c r="O47" s="472"/>
      <c r="P47" s="472"/>
      <c r="Q47" s="472"/>
      <c r="R47" s="472"/>
      <c r="S47" s="473"/>
    </row>
    <row r="48" spans="1:19" ht="15" hidden="1" customHeight="1" x14ac:dyDescent="0.25">
      <c r="A48" s="302"/>
      <c r="B48" s="510"/>
      <c r="C48" s="511"/>
      <c r="D48" s="511"/>
      <c r="E48" s="511"/>
      <c r="F48" s="511"/>
      <c r="G48" s="511"/>
      <c r="H48" s="511"/>
      <c r="I48" s="511"/>
      <c r="J48" s="511"/>
      <c r="K48" s="511"/>
      <c r="L48" s="511"/>
      <c r="M48" s="512"/>
      <c r="N48" s="513"/>
      <c r="O48" s="514"/>
      <c r="P48" s="514"/>
      <c r="Q48" s="514"/>
      <c r="R48" s="514"/>
      <c r="S48" s="515"/>
    </row>
    <row r="49" spans="1:19" ht="15" hidden="1" customHeight="1" x14ac:dyDescent="0.25">
      <c r="A49" s="302"/>
      <c r="B49" s="459"/>
      <c r="C49" s="460"/>
      <c r="D49" s="460"/>
      <c r="E49" s="460"/>
      <c r="F49" s="460"/>
      <c r="G49" s="460"/>
      <c r="H49" s="460"/>
      <c r="I49" s="460"/>
      <c r="J49" s="460"/>
      <c r="K49" s="460"/>
      <c r="L49" s="460"/>
      <c r="M49" s="461"/>
      <c r="N49" s="468"/>
      <c r="O49" s="469"/>
      <c r="P49" s="469"/>
      <c r="Q49" s="469"/>
      <c r="R49" s="469"/>
      <c r="S49" s="470"/>
    </row>
    <row r="50" spans="1:19" ht="15" hidden="1" customHeight="1" x14ac:dyDescent="0.25">
      <c r="A50" s="302"/>
      <c r="B50" s="462"/>
      <c r="C50" s="463"/>
      <c r="D50" s="463"/>
      <c r="E50" s="463"/>
      <c r="F50" s="463"/>
      <c r="G50" s="463"/>
      <c r="H50" s="463"/>
      <c r="I50" s="463"/>
      <c r="J50" s="463"/>
      <c r="K50" s="463"/>
      <c r="L50" s="463"/>
      <c r="M50" s="464"/>
      <c r="N50" s="471"/>
      <c r="O50" s="472"/>
      <c r="P50" s="472"/>
      <c r="Q50" s="472"/>
      <c r="R50" s="472"/>
      <c r="S50" s="473"/>
    </row>
    <row r="51" spans="1:19" ht="15" hidden="1" customHeight="1" x14ac:dyDescent="0.25">
      <c r="A51" s="302"/>
      <c r="B51" s="462"/>
      <c r="C51" s="463"/>
      <c r="D51" s="463"/>
      <c r="E51" s="463"/>
      <c r="F51" s="463"/>
      <c r="G51" s="463"/>
      <c r="H51" s="463"/>
      <c r="I51" s="463"/>
      <c r="J51" s="463"/>
      <c r="K51" s="463"/>
      <c r="L51" s="463"/>
      <c r="M51" s="464"/>
      <c r="N51" s="471"/>
      <c r="O51" s="472"/>
      <c r="P51" s="472"/>
      <c r="Q51" s="472"/>
      <c r="R51" s="472"/>
      <c r="S51" s="473"/>
    </row>
    <row r="52" spans="1:19" ht="15" hidden="1" customHeight="1" x14ac:dyDescent="0.25">
      <c r="A52" s="302"/>
      <c r="B52" s="462"/>
      <c r="C52" s="463"/>
      <c r="D52" s="463"/>
      <c r="E52" s="463"/>
      <c r="F52" s="463"/>
      <c r="G52" s="463"/>
      <c r="H52" s="463"/>
      <c r="I52" s="463"/>
      <c r="J52" s="463"/>
      <c r="K52" s="463"/>
      <c r="L52" s="463"/>
      <c r="M52" s="464"/>
      <c r="N52" s="471"/>
      <c r="O52" s="472"/>
      <c r="P52" s="472"/>
      <c r="Q52" s="472"/>
      <c r="R52" s="472"/>
      <c r="S52" s="473"/>
    </row>
    <row r="53" spans="1:19" ht="15" hidden="1" customHeight="1" thickBot="1" x14ac:dyDescent="0.3">
      <c r="A53" s="302"/>
      <c r="B53" s="462"/>
      <c r="C53" s="463"/>
      <c r="D53" s="463"/>
      <c r="E53" s="463"/>
      <c r="F53" s="463"/>
      <c r="G53" s="463"/>
      <c r="H53" s="463"/>
      <c r="I53" s="463"/>
      <c r="J53" s="463"/>
      <c r="K53" s="463"/>
      <c r="L53" s="463"/>
      <c r="M53" s="464"/>
      <c r="N53" s="477"/>
      <c r="O53" s="478"/>
      <c r="P53" s="478"/>
      <c r="Q53" s="478"/>
      <c r="R53" s="478"/>
      <c r="S53" s="479"/>
    </row>
    <row r="54" spans="1:19" ht="15" customHeight="1" x14ac:dyDescent="0.25">
      <c r="A54" s="519" t="s">
        <v>506</v>
      </c>
      <c r="B54" s="650" t="s">
        <v>465</v>
      </c>
      <c r="C54" s="651"/>
      <c r="D54" s="651"/>
      <c r="E54" s="651"/>
      <c r="F54" s="651"/>
      <c r="G54" s="651"/>
      <c r="H54" s="651"/>
      <c r="I54" s="651"/>
      <c r="J54" s="651"/>
      <c r="K54" s="651"/>
      <c r="L54" s="651"/>
      <c r="M54" s="652"/>
      <c r="N54" s="653" t="s">
        <v>185</v>
      </c>
      <c r="O54" s="654"/>
      <c r="P54" s="654"/>
      <c r="Q54" s="654"/>
      <c r="R54" s="654"/>
      <c r="S54" s="656"/>
    </row>
    <row r="55" spans="1:19" ht="15" customHeight="1" x14ac:dyDescent="0.25">
      <c r="A55" s="296"/>
      <c r="B55" s="462"/>
      <c r="C55" s="463"/>
      <c r="D55" s="463"/>
      <c r="E55" s="463"/>
      <c r="F55" s="463"/>
      <c r="G55" s="463"/>
      <c r="H55" s="463"/>
      <c r="I55" s="463"/>
      <c r="J55" s="463"/>
      <c r="K55" s="463"/>
      <c r="L55" s="463"/>
      <c r="M55" s="464"/>
      <c r="N55" s="471" t="s">
        <v>183</v>
      </c>
      <c r="O55" s="472"/>
      <c r="P55" s="472"/>
      <c r="Q55" s="472"/>
      <c r="R55" s="472"/>
      <c r="S55" s="521"/>
    </row>
    <row r="56" spans="1:19" ht="15" customHeight="1" x14ac:dyDescent="0.25">
      <c r="A56" s="296"/>
      <c r="B56" s="462"/>
      <c r="C56" s="463"/>
      <c r="D56" s="463"/>
      <c r="E56" s="463"/>
      <c r="F56" s="463"/>
      <c r="G56" s="463"/>
      <c r="H56" s="463"/>
      <c r="I56" s="463"/>
      <c r="J56" s="463"/>
      <c r="K56" s="463"/>
      <c r="L56" s="463"/>
      <c r="M56" s="464"/>
      <c r="N56" s="471"/>
      <c r="O56" s="472"/>
      <c r="P56" s="472"/>
      <c r="Q56" s="472"/>
      <c r="R56" s="472"/>
      <c r="S56" s="521"/>
    </row>
    <row r="57" spans="1:19" ht="15" customHeight="1" x14ac:dyDescent="0.25">
      <c r="A57" s="296"/>
      <c r="B57" s="462"/>
      <c r="C57" s="463"/>
      <c r="D57" s="463"/>
      <c r="E57" s="463"/>
      <c r="F57" s="463"/>
      <c r="G57" s="463"/>
      <c r="H57" s="463"/>
      <c r="I57" s="463"/>
      <c r="J57" s="463"/>
      <c r="K57" s="463"/>
      <c r="L57" s="463"/>
      <c r="M57" s="464"/>
      <c r="N57" s="471"/>
      <c r="O57" s="472"/>
      <c r="P57" s="472"/>
      <c r="Q57" s="472"/>
      <c r="R57" s="472"/>
      <c r="S57" s="521"/>
    </row>
    <row r="58" spans="1:19" ht="15" customHeight="1" x14ac:dyDescent="0.25">
      <c r="A58" s="296"/>
      <c r="B58" s="510"/>
      <c r="C58" s="511"/>
      <c r="D58" s="511"/>
      <c r="E58" s="511"/>
      <c r="F58" s="511"/>
      <c r="G58" s="511"/>
      <c r="H58" s="511"/>
      <c r="I58" s="511"/>
      <c r="J58" s="511"/>
      <c r="K58" s="511"/>
      <c r="L58" s="511"/>
      <c r="M58" s="512"/>
      <c r="N58" s="513"/>
      <c r="O58" s="514"/>
      <c r="P58" s="514"/>
      <c r="Q58" s="514"/>
      <c r="R58" s="514"/>
      <c r="S58" s="657"/>
    </row>
    <row r="59" spans="1:19" ht="15" customHeight="1" x14ac:dyDescent="0.25">
      <c r="A59" s="296"/>
      <c r="B59" s="459"/>
      <c r="C59" s="460"/>
      <c r="D59" s="460"/>
      <c r="E59" s="460"/>
      <c r="F59" s="460"/>
      <c r="G59" s="460"/>
      <c r="H59" s="460"/>
      <c r="I59" s="460"/>
      <c r="J59" s="460"/>
      <c r="K59" s="460"/>
      <c r="L59" s="460"/>
      <c r="M59" s="461"/>
      <c r="N59" s="468"/>
      <c r="O59" s="469"/>
      <c r="P59" s="469"/>
      <c r="Q59" s="469"/>
      <c r="R59" s="469"/>
      <c r="S59" s="520"/>
    </row>
    <row r="60" spans="1:19" ht="15" customHeight="1" x14ac:dyDescent="0.25">
      <c r="A60" s="296"/>
      <c r="B60" s="462"/>
      <c r="C60" s="463"/>
      <c r="D60" s="463"/>
      <c r="E60" s="463"/>
      <c r="F60" s="463"/>
      <c r="G60" s="463"/>
      <c r="H60" s="463"/>
      <c r="I60" s="463"/>
      <c r="J60" s="463"/>
      <c r="K60" s="463"/>
      <c r="L60" s="463"/>
      <c r="M60" s="464"/>
      <c r="N60" s="471"/>
      <c r="O60" s="472"/>
      <c r="P60" s="472"/>
      <c r="Q60" s="472"/>
      <c r="R60" s="472"/>
      <c r="S60" s="521"/>
    </row>
    <row r="61" spans="1:19" ht="15" customHeight="1" x14ac:dyDescent="0.25">
      <c r="A61" s="296"/>
      <c r="B61" s="462"/>
      <c r="C61" s="463"/>
      <c r="D61" s="463"/>
      <c r="E61" s="463"/>
      <c r="F61" s="463"/>
      <c r="G61" s="463"/>
      <c r="H61" s="463"/>
      <c r="I61" s="463"/>
      <c r="J61" s="463"/>
      <c r="K61" s="463"/>
      <c r="L61" s="463"/>
      <c r="M61" s="464"/>
      <c r="N61" s="471"/>
      <c r="O61" s="472"/>
      <c r="P61" s="472"/>
      <c r="Q61" s="472"/>
      <c r="R61" s="472"/>
      <c r="S61" s="521"/>
    </row>
    <row r="62" spans="1:19" ht="15" customHeight="1" x14ac:dyDescent="0.25">
      <c r="A62" s="296"/>
      <c r="B62" s="462"/>
      <c r="C62" s="463"/>
      <c r="D62" s="463"/>
      <c r="E62" s="463"/>
      <c r="F62" s="463"/>
      <c r="G62" s="463"/>
      <c r="H62" s="463"/>
      <c r="I62" s="463"/>
      <c r="J62" s="463"/>
      <c r="K62" s="463"/>
      <c r="L62" s="463"/>
      <c r="M62" s="464"/>
      <c r="N62" s="471"/>
      <c r="O62" s="472"/>
      <c r="P62" s="472"/>
      <c r="Q62" s="472"/>
      <c r="R62" s="472"/>
      <c r="S62" s="521"/>
    </row>
    <row r="63" spans="1:19" ht="15" customHeight="1" x14ac:dyDescent="0.25">
      <c r="A63" s="296"/>
      <c r="B63" s="510"/>
      <c r="C63" s="511"/>
      <c r="D63" s="511"/>
      <c r="E63" s="511"/>
      <c r="F63" s="511"/>
      <c r="G63" s="511"/>
      <c r="H63" s="511"/>
      <c r="I63" s="511"/>
      <c r="J63" s="511"/>
      <c r="K63" s="511"/>
      <c r="L63" s="511"/>
      <c r="M63" s="512"/>
      <c r="N63" s="513"/>
      <c r="O63" s="514"/>
      <c r="P63" s="514"/>
      <c r="Q63" s="514"/>
      <c r="R63" s="514"/>
      <c r="S63" s="657"/>
    </row>
    <row r="64" spans="1:19" ht="15" hidden="1" customHeight="1" x14ac:dyDescent="0.25">
      <c r="A64" s="296"/>
      <c r="B64" s="459"/>
      <c r="C64" s="460"/>
      <c r="D64" s="460"/>
      <c r="E64" s="460"/>
      <c r="F64" s="460"/>
      <c r="G64" s="460"/>
      <c r="H64" s="460"/>
      <c r="I64" s="460"/>
      <c r="J64" s="460"/>
      <c r="K64" s="460"/>
      <c r="L64" s="460"/>
      <c r="M64" s="461"/>
      <c r="N64" s="468"/>
      <c r="O64" s="469"/>
      <c r="P64" s="469"/>
      <c r="Q64" s="469"/>
      <c r="R64" s="469"/>
      <c r="S64" s="520"/>
    </row>
    <row r="65" spans="1:19" ht="15" hidden="1" customHeight="1" x14ac:dyDescent="0.25">
      <c r="A65" s="296"/>
      <c r="B65" s="462"/>
      <c r="C65" s="463"/>
      <c r="D65" s="463"/>
      <c r="E65" s="463"/>
      <c r="F65" s="463"/>
      <c r="G65" s="463"/>
      <c r="H65" s="463"/>
      <c r="I65" s="463"/>
      <c r="J65" s="463"/>
      <c r="K65" s="463"/>
      <c r="L65" s="463"/>
      <c r="M65" s="464"/>
      <c r="N65" s="471"/>
      <c r="O65" s="472"/>
      <c r="P65" s="472"/>
      <c r="Q65" s="472"/>
      <c r="R65" s="472"/>
      <c r="S65" s="521"/>
    </row>
    <row r="66" spans="1:19" ht="15" hidden="1" customHeight="1" x14ac:dyDescent="0.25">
      <c r="A66" s="296"/>
      <c r="B66" s="462"/>
      <c r="C66" s="463"/>
      <c r="D66" s="463"/>
      <c r="E66" s="463"/>
      <c r="F66" s="463"/>
      <c r="G66" s="463"/>
      <c r="H66" s="463"/>
      <c r="I66" s="463"/>
      <c r="J66" s="463"/>
      <c r="K66" s="463"/>
      <c r="L66" s="463"/>
      <c r="M66" s="464"/>
      <c r="N66" s="471"/>
      <c r="O66" s="472"/>
      <c r="P66" s="472"/>
      <c r="Q66" s="472"/>
      <c r="R66" s="472"/>
      <c r="S66" s="521"/>
    </row>
    <row r="67" spans="1:19" ht="15" hidden="1" customHeight="1" x14ac:dyDescent="0.25">
      <c r="A67" s="296"/>
      <c r="B67" s="462"/>
      <c r="C67" s="463"/>
      <c r="D67" s="463"/>
      <c r="E67" s="463"/>
      <c r="F67" s="463"/>
      <c r="G67" s="463"/>
      <c r="H67" s="463"/>
      <c r="I67" s="463"/>
      <c r="J67" s="463"/>
      <c r="K67" s="463"/>
      <c r="L67" s="463"/>
      <c r="M67" s="464"/>
      <c r="N67" s="471"/>
      <c r="O67" s="472"/>
      <c r="P67" s="472"/>
      <c r="Q67" s="472"/>
      <c r="R67" s="472"/>
      <c r="S67" s="521"/>
    </row>
    <row r="68" spans="1:19" ht="15" hidden="1" customHeight="1" thickBot="1" x14ac:dyDescent="0.3">
      <c r="A68" s="297"/>
      <c r="B68" s="465"/>
      <c r="C68" s="466"/>
      <c r="D68" s="466"/>
      <c r="E68" s="466"/>
      <c r="F68" s="466"/>
      <c r="G68" s="466"/>
      <c r="H68" s="466"/>
      <c r="I68" s="466"/>
      <c r="J68" s="466"/>
      <c r="K68" s="466"/>
      <c r="L68" s="466"/>
      <c r="M68" s="467"/>
      <c r="N68" s="474"/>
      <c r="O68" s="475"/>
      <c r="P68" s="475"/>
      <c r="Q68" s="475"/>
      <c r="R68" s="475"/>
      <c r="S68" s="522"/>
    </row>
    <row r="69" spans="1:19" ht="15" customHeight="1" x14ac:dyDescent="0.25">
      <c r="A69" s="433"/>
      <c r="B69" s="434"/>
      <c r="C69" s="434"/>
      <c r="D69" s="434"/>
      <c r="E69" s="434"/>
      <c r="F69" s="434"/>
      <c r="G69" s="434"/>
      <c r="H69" s="434"/>
      <c r="I69" s="434"/>
      <c r="J69" s="434"/>
      <c r="K69" s="434"/>
      <c r="L69" s="434"/>
      <c r="M69" s="434"/>
      <c r="N69" s="434"/>
      <c r="O69" s="434"/>
      <c r="P69" s="434"/>
      <c r="Q69" s="434"/>
      <c r="R69" s="434"/>
      <c r="S69" s="435"/>
    </row>
    <row r="70" spans="1:19" ht="20.100000000000001" customHeight="1" x14ac:dyDescent="0.25">
      <c r="A70" s="218" t="s">
        <v>66</v>
      </c>
      <c r="B70" s="219"/>
      <c r="C70" s="219"/>
      <c r="D70" s="219"/>
      <c r="E70" s="219"/>
      <c r="F70" s="219"/>
      <c r="G70" s="219"/>
      <c r="H70" s="219"/>
      <c r="I70" s="219"/>
      <c r="J70" s="32"/>
      <c r="K70" s="445" t="s">
        <v>67</v>
      </c>
      <c r="L70" s="239"/>
      <c r="M70" s="239"/>
      <c r="N70" s="239"/>
      <c r="O70" s="239"/>
      <c r="P70" s="239"/>
      <c r="Q70" s="239"/>
      <c r="R70" s="239"/>
      <c r="S70" s="240"/>
    </row>
    <row r="71" spans="1:19" ht="15" customHeight="1" x14ac:dyDescent="0.25">
      <c r="A71" s="296" t="s">
        <v>142</v>
      </c>
      <c r="B71" s="418" t="s">
        <v>68</v>
      </c>
      <c r="C71" s="419"/>
      <c r="D71" s="419"/>
      <c r="E71" s="419"/>
      <c r="F71" s="420"/>
      <c r="G71" s="439">
        <f>Z2_ZPI!G42</f>
        <v>8</v>
      </c>
      <c r="H71" s="440"/>
      <c r="I71" s="441"/>
      <c r="J71" s="383"/>
      <c r="K71" s="424" t="s">
        <v>143</v>
      </c>
      <c r="L71" s="427" t="s">
        <v>496</v>
      </c>
      <c r="M71" s="428"/>
      <c r="N71" s="428"/>
      <c r="O71" s="428"/>
      <c r="P71" s="428"/>
      <c r="Q71" s="428"/>
      <c r="R71" s="428"/>
      <c r="S71" s="429"/>
    </row>
    <row r="72" spans="1:19" ht="15" customHeight="1" x14ac:dyDescent="0.25">
      <c r="A72" s="296"/>
      <c r="B72" s="421" t="s">
        <v>69</v>
      </c>
      <c r="C72" s="422"/>
      <c r="D72" s="422"/>
      <c r="E72" s="422"/>
      <c r="F72" s="423"/>
      <c r="G72" s="415">
        <f>SUM(G73:I83)</f>
        <v>8</v>
      </c>
      <c r="H72" s="416"/>
      <c r="I72" s="417"/>
      <c r="J72" s="383"/>
      <c r="K72" s="425"/>
      <c r="L72" s="409" t="s">
        <v>101</v>
      </c>
      <c r="M72" s="410"/>
      <c r="N72" s="410"/>
      <c r="O72" s="410"/>
      <c r="P72" s="410"/>
      <c r="Q72" s="410"/>
      <c r="R72" s="410"/>
      <c r="S72" s="411"/>
    </row>
    <row r="73" spans="1:19" ht="15" customHeight="1" x14ac:dyDescent="0.25">
      <c r="A73" s="296"/>
      <c r="B73" s="385" t="s">
        <v>70</v>
      </c>
      <c r="C73" s="386"/>
      <c r="D73" s="386"/>
      <c r="E73" s="386"/>
      <c r="F73" s="387"/>
      <c r="G73" s="412"/>
      <c r="H73" s="413"/>
      <c r="I73" s="414"/>
      <c r="J73" s="383"/>
      <c r="K73" s="425"/>
      <c r="L73" s="409" t="s">
        <v>107</v>
      </c>
      <c r="M73" s="410"/>
      <c r="N73" s="410"/>
      <c r="O73" s="410"/>
      <c r="P73" s="410"/>
      <c r="Q73" s="410"/>
      <c r="R73" s="410"/>
      <c r="S73" s="411"/>
    </row>
    <row r="74" spans="1:19" ht="15" customHeight="1" x14ac:dyDescent="0.25">
      <c r="A74" s="296"/>
      <c r="B74" s="385" t="s">
        <v>71</v>
      </c>
      <c r="C74" s="386"/>
      <c r="D74" s="386"/>
      <c r="E74" s="386"/>
      <c r="F74" s="387"/>
      <c r="G74" s="412"/>
      <c r="H74" s="413"/>
      <c r="I74" s="414"/>
      <c r="J74" s="383"/>
      <c r="K74" s="425"/>
      <c r="L74" s="409"/>
      <c r="M74" s="410"/>
      <c r="N74" s="410"/>
      <c r="O74" s="410"/>
      <c r="P74" s="410"/>
      <c r="Q74" s="410"/>
      <c r="R74" s="410"/>
      <c r="S74" s="411"/>
    </row>
    <row r="75" spans="1:19" ht="15" customHeight="1" x14ac:dyDescent="0.25">
      <c r="A75" s="296"/>
      <c r="B75" s="385" t="s">
        <v>72</v>
      </c>
      <c r="C75" s="386"/>
      <c r="D75" s="386"/>
      <c r="E75" s="386"/>
      <c r="F75" s="387"/>
      <c r="G75" s="412">
        <v>3</v>
      </c>
      <c r="H75" s="413"/>
      <c r="I75" s="414"/>
      <c r="J75" s="383"/>
      <c r="K75" s="425"/>
      <c r="L75" s="409"/>
      <c r="M75" s="410"/>
      <c r="N75" s="410"/>
      <c r="O75" s="410"/>
      <c r="P75" s="410"/>
      <c r="Q75" s="410"/>
      <c r="R75" s="410"/>
      <c r="S75" s="411"/>
    </row>
    <row r="76" spans="1:19" ht="15" customHeight="1" x14ac:dyDescent="0.25">
      <c r="A76" s="296"/>
      <c r="B76" s="385" t="s">
        <v>73</v>
      </c>
      <c r="C76" s="386"/>
      <c r="D76" s="386"/>
      <c r="E76" s="386"/>
      <c r="F76" s="387"/>
      <c r="G76" s="412"/>
      <c r="H76" s="413"/>
      <c r="I76" s="414"/>
      <c r="J76" s="383"/>
      <c r="K76" s="425"/>
      <c r="L76" s="409"/>
      <c r="M76" s="410"/>
      <c r="N76" s="410"/>
      <c r="O76" s="410"/>
      <c r="P76" s="410"/>
      <c r="Q76" s="410"/>
      <c r="R76" s="410"/>
      <c r="S76" s="411"/>
    </row>
    <row r="77" spans="1:19" ht="15" customHeight="1" x14ac:dyDescent="0.25">
      <c r="A77" s="296"/>
      <c r="B77" s="385" t="s">
        <v>74</v>
      </c>
      <c r="C77" s="386"/>
      <c r="D77" s="386"/>
      <c r="E77" s="386"/>
      <c r="F77" s="387"/>
      <c r="G77" s="412">
        <v>3</v>
      </c>
      <c r="H77" s="413"/>
      <c r="I77" s="414"/>
      <c r="J77" s="383"/>
      <c r="K77" s="425"/>
      <c r="L77" s="409"/>
      <c r="M77" s="410"/>
      <c r="N77" s="410"/>
      <c r="O77" s="410"/>
      <c r="P77" s="410"/>
      <c r="Q77" s="410"/>
      <c r="R77" s="410"/>
      <c r="S77" s="411"/>
    </row>
    <row r="78" spans="1:19" ht="15" customHeight="1" x14ac:dyDescent="0.25">
      <c r="A78" s="296"/>
      <c r="B78" s="385" t="s">
        <v>75</v>
      </c>
      <c r="C78" s="386"/>
      <c r="D78" s="386"/>
      <c r="E78" s="386"/>
      <c r="F78" s="387"/>
      <c r="G78" s="412"/>
      <c r="H78" s="413"/>
      <c r="I78" s="414"/>
      <c r="J78" s="383"/>
      <c r="K78" s="425"/>
      <c r="L78" s="409"/>
      <c r="M78" s="410"/>
      <c r="N78" s="410"/>
      <c r="O78" s="410"/>
      <c r="P78" s="410"/>
      <c r="Q78" s="410"/>
      <c r="R78" s="410"/>
      <c r="S78" s="411"/>
    </row>
    <row r="79" spans="1:19" ht="15" customHeight="1" x14ac:dyDescent="0.25">
      <c r="A79" s="296"/>
      <c r="B79" s="385" t="s">
        <v>76</v>
      </c>
      <c r="C79" s="386"/>
      <c r="D79" s="386"/>
      <c r="E79" s="386"/>
      <c r="F79" s="387"/>
      <c r="G79" s="412"/>
      <c r="H79" s="413"/>
      <c r="I79" s="414"/>
      <c r="J79" s="383"/>
      <c r="K79" s="426"/>
      <c r="L79" s="409"/>
      <c r="M79" s="410"/>
      <c r="N79" s="410"/>
      <c r="O79" s="410"/>
      <c r="P79" s="410"/>
      <c r="Q79" s="410"/>
      <c r="R79" s="410"/>
      <c r="S79" s="411"/>
    </row>
    <row r="80" spans="1:19" ht="15" customHeight="1" x14ac:dyDescent="0.25">
      <c r="A80" s="296"/>
      <c r="B80" s="385" t="s">
        <v>77</v>
      </c>
      <c r="C80" s="386"/>
      <c r="D80" s="386"/>
      <c r="E80" s="386"/>
      <c r="F80" s="387"/>
      <c r="G80" s="412"/>
      <c r="H80" s="413"/>
      <c r="I80" s="414"/>
      <c r="J80" s="383"/>
      <c r="K80" s="424" t="s">
        <v>144</v>
      </c>
      <c r="L80" s="427" t="s">
        <v>497</v>
      </c>
      <c r="M80" s="428"/>
      <c r="N80" s="428"/>
      <c r="O80" s="428"/>
      <c r="P80" s="428"/>
      <c r="Q80" s="428"/>
      <c r="R80" s="428"/>
      <c r="S80" s="429"/>
    </row>
    <row r="81" spans="1:19" ht="15" customHeight="1" x14ac:dyDescent="0.25">
      <c r="A81" s="296"/>
      <c r="B81" s="385" t="s">
        <v>78</v>
      </c>
      <c r="C81" s="386"/>
      <c r="D81" s="386"/>
      <c r="E81" s="386"/>
      <c r="F81" s="387"/>
      <c r="G81" s="412">
        <v>2</v>
      </c>
      <c r="H81" s="413"/>
      <c r="I81" s="414"/>
      <c r="J81" s="383"/>
      <c r="K81" s="425"/>
      <c r="L81" s="409" t="s">
        <v>97</v>
      </c>
      <c r="M81" s="410"/>
      <c r="N81" s="410"/>
      <c r="O81" s="410"/>
      <c r="P81" s="410"/>
      <c r="Q81" s="410"/>
      <c r="R81" s="410"/>
      <c r="S81" s="411"/>
    </row>
    <row r="82" spans="1:19" ht="15" customHeight="1" x14ac:dyDescent="0.25">
      <c r="A82" s="296"/>
      <c r="B82" s="385" t="s">
        <v>79</v>
      </c>
      <c r="C82" s="386"/>
      <c r="D82" s="386"/>
      <c r="E82" s="386"/>
      <c r="F82" s="387"/>
      <c r="G82" s="412"/>
      <c r="H82" s="413"/>
      <c r="I82" s="414"/>
      <c r="J82" s="383"/>
      <c r="K82" s="425"/>
      <c r="L82" s="409" t="s">
        <v>100</v>
      </c>
      <c r="M82" s="410"/>
      <c r="N82" s="410"/>
      <c r="O82" s="410"/>
      <c r="P82" s="410"/>
      <c r="Q82" s="410"/>
      <c r="R82" s="410"/>
      <c r="S82" s="411"/>
    </row>
    <row r="83" spans="1:19" ht="15" customHeight="1" x14ac:dyDescent="0.25">
      <c r="A83" s="296"/>
      <c r="B83" s="385" t="s">
        <v>80</v>
      </c>
      <c r="C83" s="386"/>
      <c r="D83" s="386"/>
      <c r="E83" s="386"/>
      <c r="F83" s="387"/>
      <c r="G83" s="412"/>
      <c r="H83" s="413"/>
      <c r="I83" s="414"/>
      <c r="J83" s="383"/>
      <c r="K83" s="425"/>
      <c r="L83" s="409" t="s">
        <v>109</v>
      </c>
      <c r="M83" s="410"/>
      <c r="N83" s="410"/>
      <c r="O83" s="410"/>
      <c r="P83" s="410"/>
      <c r="Q83" s="410"/>
      <c r="R83" s="410"/>
      <c r="S83" s="411"/>
    </row>
    <row r="84" spans="1:19" ht="15" customHeight="1" x14ac:dyDescent="0.25">
      <c r="A84" s="296"/>
      <c r="B84" s="442" t="s">
        <v>81</v>
      </c>
      <c r="C84" s="443"/>
      <c r="D84" s="443"/>
      <c r="E84" s="443"/>
      <c r="F84" s="444"/>
      <c r="G84" s="439">
        <f>Z2_ZPI!H42</f>
        <v>67</v>
      </c>
      <c r="H84" s="440"/>
      <c r="I84" s="441"/>
      <c r="J84" s="383"/>
      <c r="K84" s="425"/>
      <c r="L84" s="409"/>
      <c r="M84" s="410"/>
      <c r="N84" s="410"/>
      <c r="O84" s="410"/>
      <c r="P84" s="410"/>
      <c r="Q84" s="410"/>
      <c r="R84" s="410"/>
      <c r="S84" s="411"/>
    </row>
    <row r="85" spans="1:19" ht="15" customHeight="1" x14ac:dyDescent="0.25">
      <c r="A85" s="296"/>
      <c r="B85" s="452" t="s">
        <v>146</v>
      </c>
      <c r="C85" s="453"/>
      <c r="D85" s="453"/>
      <c r="E85" s="453"/>
      <c r="F85" s="454"/>
      <c r="G85" s="415">
        <f>SUM(G84,G71)</f>
        <v>75</v>
      </c>
      <c r="H85" s="416"/>
      <c r="I85" s="417"/>
      <c r="J85" s="384"/>
      <c r="K85" s="426"/>
      <c r="L85" s="409"/>
      <c r="M85" s="410"/>
      <c r="N85" s="410"/>
      <c r="O85" s="410"/>
      <c r="P85" s="410"/>
      <c r="Q85" s="410"/>
      <c r="R85" s="410"/>
      <c r="S85" s="411"/>
    </row>
    <row r="86" spans="1:19" ht="15" customHeight="1" x14ac:dyDescent="0.25">
      <c r="A86" s="336"/>
      <c r="B86" s="337"/>
      <c r="C86" s="337"/>
      <c r="D86" s="337"/>
      <c r="E86" s="337"/>
      <c r="F86" s="337"/>
      <c r="G86" s="337"/>
      <c r="H86" s="337"/>
      <c r="I86" s="337"/>
      <c r="J86" s="337"/>
      <c r="K86" s="337"/>
      <c r="L86" s="337"/>
      <c r="M86" s="337"/>
      <c r="N86" s="337"/>
      <c r="O86" s="337"/>
      <c r="P86" s="337"/>
      <c r="Q86" s="337"/>
      <c r="R86" s="337"/>
      <c r="S86" s="338"/>
    </row>
    <row r="87" spans="1:19" ht="20.100000000000001" customHeight="1" x14ac:dyDescent="0.25">
      <c r="A87" s="380" t="s">
        <v>82</v>
      </c>
      <c r="B87" s="381"/>
      <c r="C87" s="381"/>
      <c r="D87" s="381"/>
      <c r="E87" s="381"/>
      <c r="F87" s="381"/>
      <c r="G87" s="381"/>
      <c r="H87" s="381"/>
      <c r="I87" s="381"/>
      <c r="J87" s="381"/>
      <c r="K87" s="381"/>
      <c r="L87" s="381"/>
      <c r="M87" s="381"/>
      <c r="N87" s="381"/>
      <c r="O87" s="381"/>
      <c r="P87" s="381"/>
      <c r="Q87" s="381"/>
      <c r="R87" s="381"/>
      <c r="S87" s="382"/>
    </row>
    <row r="88" spans="1:19" ht="15" customHeight="1" x14ac:dyDescent="0.25">
      <c r="A88" s="322" t="s">
        <v>141</v>
      </c>
      <c r="B88" s="323" t="s">
        <v>83</v>
      </c>
      <c r="C88" s="324"/>
      <c r="D88" s="324"/>
      <c r="E88" s="325"/>
      <c r="F88" s="323" t="str">
        <f>Z2_ZPI!E42</f>
        <v>zal. bez oceny</v>
      </c>
      <c r="G88" s="324"/>
      <c r="H88" s="324"/>
      <c r="I88" s="325"/>
      <c r="J88" s="326"/>
      <c r="K88" s="339" t="s">
        <v>84</v>
      </c>
      <c r="L88" s="333" t="s">
        <v>85</v>
      </c>
      <c r="M88" s="334"/>
      <c r="N88" s="334"/>
      <c r="O88" s="334"/>
      <c r="P88" s="334"/>
      <c r="Q88" s="334"/>
      <c r="R88" s="334"/>
      <c r="S88" s="335"/>
    </row>
    <row r="89" spans="1:19" ht="15" customHeight="1" x14ac:dyDescent="0.25">
      <c r="A89" s="322"/>
      <c r="B89" s="327" t="s">
        <v>566</v>
      </c>
      <c r="C89" s="328"/>
      <c r="D89" s="328"/>
      <c r="E89" s="329"/>
      <c r="F89" s="327" t="s">
        <v>86</v>
      </c>
      <c r="G89" s="328"/>
      <c r="H89" s="328"/>
      <c r="I89" s="329"/>
      <c r="J89" s="326"/>
      <c r="K89" s="339"/>
      <c r="L89" s="330" t="s">
        <v>232</v>
      </c>
      <c r="M89" s="331"/>
      <c r="N89" s="331"/>
      <c r="O89" s="331"/>
      <c r="P89" s="331"/>
      <c r="Q89" s="331"/>
      <c r="R89" s="331"/>
      <c r="S89" s="332"/>
    </row>
    <row r="90" spans="1:19" ht="15" customHeight="1" x14ac:dyDescent="0.25">
      <c r="A90" s="322"/>
      <c r="B90" s="348" t="s">
        <v>137</v>
      </c>
      <c r="C90" s="349"/>
      <c r="D90" s="349"/>
      <c r="E90" s="350"/>
      <c r="F90" s="351">
        <v>100</v>
      </c>
      <c r="G90" s="352"/>
      <c r="H90" s="352"/>
      <c r="I90" s="353"/>
      <c r="J90" s="326"/>
      <c r="K90" s="339"/>
      <c r="L90" s="330" t="s">
        <v>233</v>
      </c>
      <c r="M90" s="331"/>
      <c r="N90" s="331"/>
      <c r="O90" s="331"/>
      <c r="P90" s="331"/>
      <c r="Q90" s="331"/>
      <c r="R90" s="331"/>
      <c r="S90" s="332"/>
    </row>
    <row r="91" spans="1:19" ht="15" customHeight="1" x14ac:dyDescent="0.25">
      <c r="A91" s="322"/>
      <c r="B91" s="348"/>
      <c r="C91" s="349"/>
      <c r="D91" s="349"/>
      <c r="E91" s="350"/>
      <c r="F91" s="351"/>
      <c r="G91" s="352"/>
      <c r="H91" s="352"/>
      <c r="I91" s="353"/>
      <c r="J91" s="326"/>
      <c r="K91" s="339"/>
      <c r="L91" s="330" t="s">
        <v>87</v>
      </c>
      <c r="M91" s="331"/>
      <c r="N91" s="331"/>
      <c r="O91" s="331"/>
      <c r="P91" s="331"/>
      <c r="Q91" s="331"/>
      <c r="R91" s="331"/>
      <c r="S91" s="332"/>
    </row>
    <row r="92" spans="1:19" ht="15" customHeight="1" x14ac:dyDescent="0.25">
      <c r="A92" s="322"/>
      <c r="B92" s="348"/>
      <c r="C92" s="349"/>
      <c r="D92" s="349"/>
      <c r="E92" s="350"/>
      <c r="F92" s="351"/>
      <c r="G92" s="352"/>
      <c r="H92" s="352"/>
      <c r="I92" s="353"/>
      <c r="J92" s="326"/>
      <c r="K92" s="339"/>
      <c r="L92" s="330" t="s">
        <v>234</v>
      </c>
      <c r="M92" s="331"/>
      <c r="N92" s="331"/>
      <c r="O92" s="331"/>
      <c r="P92" s="331"/>
      <c r="Q92" s="331"/>
      <c r="R92" s="331"/>
      <c r="S92" s="332"/>
    </row>
    <row r="93" spans="1:19" ht="15" customHeight="1" x14ac:dyDescent="0.25">
      <c r="A93" s="322"/>
      <c r="B93" s="348"/>
      <c r="C93" s="349"/>
      <c r="D93" s="349"/>
      <c r="E93" s="350"/>
      <c r="F93" s="351"/>
      <c r="G93" s="352"/>
      <c r="H93" s="352"/>
      <c r="I93" s="353"/>
      <c r="J93" s="326"/>
      <c r="K93" s="339"/>
      <c r="L93" s="330" t="s">
        <v>88</v>
      </c>
      <c r="M93" s="331"/>
      <c r="N93" s="331"/>
      <c r="O93" s="331"/>
      <c r="P93" s="331"/>
      <c r="Q93" s="331"/>
      <c r="R93" s="331"/>
      <c r="S93" s="332"/>
    </row>
    <row r="94" spans="1:19" ht="15" customHeight="1" x14ac:dyDescent="0.25">
      <c r="A94" s="322"/>
      <c r="B94" s="348"/>
      <c r="C94" s="349"/>
      <c r="D94" s="349"/>
      <c r="E94" s="350"/>
      <c r="F94" s="351"/>
      <c r="G94" s="352"/>
      <c r="H94" s="352"/>
      <c r="I94" s="353"/>
      <c r="J94" s="326"/>
      <c r="K94" s="339"/>
      <c r="L94" s="330" t="s">
        <v>733</v>
      </c>
      <c r="M94" s="331"/>
      <c r="N94" s="331"/>
      <c r="O94" s="331"/>
      <c r="P94" s="331"/>
      <c r="Q94" s="331"/>
      <c r="R94" s="331"/>
      <c r="S94" s="332"/>
    </row>
    <row r="95" spans="1:19" ht="15" customHeight="1" x14ac:dyDescent="0.25">
      <c r="A95" s="336"/>
      <c r="B95" s="337"/>
      <c r="C95" s="337"/>
      <c r="D95" s="337"/>
      <c r="E95" s="337"/>
      <c r="F95" s="337"/>
      <c r="G95" s="337"/>
      <c r="H95" s="337"/>
      <c r="I95" s="337"/>
      <c r="J95" s="337"/>
      <c r="K95" s="337"/>
      <c r="L95" s="337"/>
      <c r="M95" s="337"/>
      <c r="N95" s="337"/>
      <c r="O95" s="337"/>
      <c r="P95" s="337"/>
      <c r="Q95" s="337"/>
      <c r="R95" s="337"/>
      <c r="S95" s="338"/>
    </row>
    <row r="96" spans="1:19" ht="20.100000000000001" customHeight="1" x14ac:dyDescent="0.25">
      <c r="A96" s="388" t="s">
        <v>140</v>
      </c>
      <c r="B96" s="340" t="s">
        <v>89</v>
      </c>
      <c r="C96" s="340"/>
      <c r="D96" s="340"/>
      <c r="E96" s="340"/>
      <c r="F96" s="340"/>
      <c r="G96" s="340"/>
      <c r="H96" s="340"/>
      <c r="I96" s="340"/>
      <c r="J96" s="340"/>
      <c r="K96" s="340"/>
      <c r="L96" s="340"/>
      <c r="M96" s="340"/>
      <c r="N96" s="340"/>
      <c r="O96" s="340"/>
      <c r="P96" s="340"/>
      <c r="Q96" s="340"/>
      <c r="R96" s="340"/>
      <c r="S96" s="341"/>
    </row>
    <row r="97" spans="1:19" ht="15" customHeight="1" x14ac:dyDescent="0.25">
      <c r="A97" s="388"/>
      <c r="B97" s="342" t="s">
        <v>567</v>
      </c>
      <c r="C97" s="342"/>
      <c r="D97" s="342"/>
      <c r="E97" s="342"/>
      <c r="F97" s="342"/>
      <c r="G97" s="342"/>
      <c r="H97" s="342"/>
      <c r="I97" s="342"/>
      <c r="J97" s="342"/>
      <c r="K97" s="342"/>
      <c r="L97" s="342"/>
      <c r="M97" s="342"/>
      <c r="N97" s="342"/>
      <c r="O97" s="342"/>
      <c r="P97" s="342"/>
      <c r="Q97" s="342"/>
      <c r="R97" s="342"/>
      <c r="S97" s="343"/>
    </row>
    <row r="98" spans="1:19" ht="126" customHeight="1" x14ac:dyDescent="0.25">
      <c r="A98" s="388"/>
      <c r="B98" s="357" t="s">
        <v>574</v>
      </c>
      <c r="C98" s="357"/>
      <c r="D98" s="357"/>
      <c r="E98" s="357"/>
      <c r="F98" s="357"/>
      <c r="G98" s="357"/>
      <c r="H98" s="357"/>
      <c r="I98" s="357"/>
      <c r="J98" s="357"/>
      <c r="K98" s="357"/>
      <c r="L98" s="357"/>
      <c r="M98" s="357"/>
      <c r="N98" s="357"/>
      <c r="O98" s="357"/>
      <c r="P98" s="357"/>
      <c r="Q98" s="357"/>
      <c r="R98" s="357"/>
      <c r="S98" s="358"/>
    </row>
    <row r="99" spans="1:19" ht="15" customHeight="1" x14ac:dyDescent="0.25">
      <c r="A99" s="388"/>
      <c r="B99" s="346" t="s">
        <v>90</v>
      </c>
      <c r="C99" s="346"/>
      <c r="D99" s="346"/>
      <c r="E99" s="346"/>
      <c r="F99" s="346"/>
      <c r="G99" s="346"/>
      <c r="H99" s="346"/>
      <c r="I99" s="346"/>
      <c r="J99" s="346"/>
      <c r="K99" s="346"/>
      <c r="L99" s="346"/>
      <c r="M99" s="346"/>
      <c r="N99" s="346"/>
      <c r="O99" s="346"/>
      <c r="P99" s="346"/>
      <c r="Q99" s="346"/>
      <c r="R99" s="346"/>
      <c r="S99" s="347"/>
    </row>
    <row r="100" spans="1:19" ht="51.75" customHeight="1" x14ac:dyDescent="0.25">
      <c r="A100" s="388"/>
      <c r="B100" s="357" t="s">
        <v>575</v>
      </c>
      <c r="C100" s="357"/>
      <c r="D100" s="357"/>
      <c r="E100" s="357"/>
      <c r="F100" s="357"/>
      <c r="G100" s="357"/>
      <c r="H100" s="357"/>
      <c r="I100" s="357"/>
      <c r="J100" s="357"/>
      <c r="K100" s="357"/>
      <c r="L100" s="357"/>
      <c r="M100" s="357"/>
      <c r="N100" s="357"/>
      <c r="O100" s="357"/>
      <c r="P100" s="357"/>
      <c r="Q100" s="357"/>
      <c r="R100" s="357"/>
      <c r="S100" s="358"/>
    </row>
    <row r="101" spans="1:19" ht="15" customHeight="1" x14ac:dyDescent="0.25">
      <c r="A101" s="388"/>
      <c r="B101" s="346" t="s">
        <v>91</v>
      </c>
      <c r="C101" s="346"/>
      <c r="D101" s="346"/>
      <c r="E101" s="346"/>
      <c r="F101" s="346"/>
      <c r="G101" s="346"/>
      <c r="H101" s="346"/>
      <c r="I101" s="346"/>
      <c r="J101" s="346"/>
      <c r="K101" s="346"/>
      <c r="L101" s="346"/>
      <c r="M101" s="346"/>
      <c r="N101" s="346"/>
      <c r="O101" s="346"/>
      <c r="P101" s="346"/>
      <c r="Q101" s="346"/>
      <c r="R101" s="346"/>
      <c r="S101" s="347"/>
    </row>
    <row r="102" spans="1:19" ht="30" customHeight="1" x14ac:dyDescent="0.25">
      <c r="A102" s="388"/>
      <c r="B102" s="357"/>
      <c r="C102" s="357"/>
      <c r="D102" s="357"/>
      <c r="E102" s="357"/>
      <c r="F102" s="357"/>
      <c r="G102" s="357"/>
      <c r="H102" s="357"/>
      <c r="I102" s="357"/>
      <c r="J102" s="357"/>
      <c r="K102" s="357"/>
      <c r="L102" s="357"/>
      <c r="M102" s="357"/>
      <c r="N102" s="357"/>
      <c r="O102" s="357"/>
      <c r="P102" s="357"/>
      <c r="Q102" s="357"/>
      <c r="R102" s="357"/>
      <c r="S102" s="35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X6TFS0gZadQJM6EBj5nSDLH096NQYeiIIq37uOzldvhU8SXwdFTCB7N1C9IsUmLOxgb90FyOB1GMjMB6vFCDFA==" saltValue="udB+dL/0o6LGWk341AyDyw=="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7297D990-21C8-4E88-9992-9F7C674EB027}">
      <formula1>PRAC_STUD</formula1>
    </dataValidation>
    <dataValidation type="list" allowBlank="1" showInputMessage="1" showErrorMessage="1" sqref="L72:L79" xr:uid="{7B5EFE8E-9DD8-4A35-B541-69A8C78073FB}">
      <formula1>METODY</formula1>
    </dataValidation>
    <dataValidation type="list" allowBlank="1" showInputMessage="1" showErrorMessage="1" sqref="L7" xr:uid="{C89F677E-2690-42CC-A521-A2D003E4E616}">
      <formula1>STATUS</formula1>
    </dataValidation>
    <dataValidation type="list" allowBlank="1" showInputMessage="1" showErrorMessage="1" sqref="B90:E94" xr:uid="{EB3001C1-77ED-480E-BC6D-EA53EF099420}">
      <formula1>ZAL</formula1>
    </dataValidation>
    <dataValidation type="list" allowBlank="1" showInputMessage="1" showErrorMessage="1" sqref="N14:S33" xr:uid="{2845BAC7-21F7-4AAA-90BE-2242DDAB5A63}">
      <formula1>KEW_Z2</formula1>
    </dataValidation>
    <dataValidation type="list" allowBlank="1" showInputMessage="1" showErrorMessage="1" sqref="N34:S53" xr:uid="{A01D61FC-546D-4810-9864-89D0F951164F}">
      <formula1>KEU_Z2</formula1>
    </dataValidation>
    <dataValidation type="list" allowBlank="1" showInputMessage="1" showErrorMessage="1" sqref="N54:S68" xr:uid="{E1B422A8-B488-4692-BB46-08678DC311C2}">
      <formula1>KEK_Z2</formula1>
    </dataValidation>
  </dataValidations>
  <hyperlinks>
    <hyperlink ref="O13" r:id="rId1" xr:uid="{54994ADA-E318-4F67-BF0B-E23579908516}"/>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2BE8B-2D00-40D3-A59E-6418AB89B994}">
  <sheetPr codeName="Arkusz41">
    <tabColor rgb="FFFFC000"/>
    <pageSetUpPr fitToPage="1"/>
  </sheetPr>
  <dimension ref="A1:S75"/>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196" t="str">
        <f>Z2_ZPI!B2</f>
        <v>2020/2021</v>
      </c>
      <c r="B1" s="197"/>
      <c r="C1" s="35"/>
      <c r="D1" s="1"/>
    </row>
    <row r="2" spans="1:19" ht="9.9499999999999993" customHeight="1" thickBot="1" x14ac:dyDescent="0.3"/>
    <row r="3" spans="1:19" ht="39" customHeight="1" thickBot="1" x14ac:dyDescent="0.3">
      <c r="A3" s="198" t="s">
        <v>40</v>
      </c>
      <c r="B3" s="199"/>
      <c r="C3" s="201" t="str">
        <f>Z2_ZPI!B44</f>
        <v>Moduł Z2/10</v>
      </c>
      <c r="D3" s="202"/>
      <c r="E3" s="202"/>
      <c r="F3" s="203"/>
      <c r="G3" s="3"/>
      <c r="H3" s="3"/>
      <c r="I3" s="3"/>
      <c r="J3" s="3"/>
      <c r="K3" s="3"/>
      <c r="L3" s="4"/>
      <c r="M3" s="4"/>
      <c r="N3" s="4"/>
      <c r="O3" s="4"/>
      <c r="P3" s="4"/>
      <c r="Q3" s="4"/>
    </row>
    <row r="4" spans="1:19" s="149" customFormat="1" ht="39.75" customHeight="1" thickBot="1" x14ac:dyDescent="0.3">
      <c r="A4" s="200" t="s">
        <v>41</v>
      </c>
      <c r="B4" s="200"/>
      <c r="C4" s="190" t="str">
        <f>Z2_ZPI!C44</f>
        <v>Moduł specjalnościowy (3) ZPI</v>
      </c>
      <c r="D4" s="191"/>
      <c r="E4" s="191"/>
      <c r="F4" s="191"/>
      <c r="G4" s="191"/>
      <c r="H4" s="191"/>
      <c r="I4" s="191"/>
      <c r="J4" s="192"/>
      <c r="K4" s="195" t="s">
        <v>42</v>
      </c>
      <c r="L4" s="195"/>
      <c r="M4" s="136">
        <f>Z2_ZPI!D44</f>
        <v>7</v>
      </c>
      <c r="N4" s="193" t="s">
        <v>43</v>
      </c>
      <c r="O4" s="194"/>
      <c r="P4" s="187" t="str">
        <f>Z2_ZPI!F44</f>
        <v>dr D. Dżega-Pietruszkiewicz</v>
      </c>
      <c r="Q4" s="188"/>
      <c r="R4" s="189"/>
    </row>
    <row r="5" spans="1:19" s="150" customFormat="1" ht="9.9499999999999993" customHeight="1" thickBot="1" x14ac:dyDescent="0.3">
      <c r="A5" s="210"/>
      <c r="B5" s="210"/>
      <c r="C5" s="210"/>
      <c r="D5" s="210"/>
      <c r="E5" s="210"/>
      <c r="F5" s="210"/>
      <c r="G5" s="210"/>
      <c r="H5" s="210"/>
      <c r="I5" s="210"/>
      <c r="J5" s="210"/>
      <c r="K5" s="210"/>
      <c r="L5" s="210"/>
      <c r="M5" s="210"/>
      <c r="N5" s="210"/>
      <c r="O5" s="210"/>
      <c r="P5" s="210"/>
      <c r="Q5" s="210"/>
      <c r="R5" s="210"/>
    </row>
    <row r="6" spans="1:19" s="149" customFormat="1" ht="43.15" customHeight="1" thickBot="1" x14ac:dyDescent="0.3">
      <c r="A6" s="200" t="s">
        <v>44</v>
      </c>
      <c r="B6" s="200"/>
      <c r="C6" s="201" t="str">
        <f>Z2_ZPI!B3</f>
        <v>ZARZĄDZANIE</v>
      </c>
      <c r="D6" s="203"/>
      <c r="E6" s="6" t="str">
        <f>Z2_ZPI!B4</f>
        <v>II stopnia</v>
      </c>
      <c r="F6" s="134" t="s">
        <v>45</v>
      </c>
      <c r="G6" s="40" t="s">
        <v>287</v>
      </c>
      <c r="H6" s="134" t="s">
        <v>47</v>
      </c>
      <c r="I6" s="40">
        <v>3</v>
      </c>
      <c r="J6" s="7" t="s">
        <v>231</v>
      </c>
      <c r="K6" s="211" t="s">
        <v>48</v>
      </c>
      <c r="L6" s="211"/>
      <c r="M6" s="212" t="s">
        <v>49</v>
      </c>
      <c r="N6" s="212"/>
      <c r="O6" s="136" t="s">
        <v>50</v>
      </c>
      <c r="P6" s="213" t="s">
        <v>51</v>
      </c>
      <c r="Q6" s="214"/>
      <c r="R6" s="136">
        <f>Z2_ZPI!G44</f>
        <v>42</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15"/>
      <c r="B8" s="216"/>
      <c r="C8" s="216"/>
      <c r="D8" s="216"/>
      <c r="E8" s="216"/>
      <c r="F8" s="216"/>
      <c r="G8" s="216"/>
      <c r="H8" s="216"/>
      <c r="I8" s="216"/>
      <c r="J8" s="216"/>
      <c r="K8" s="216"/>
      <c r="L8" s="216"/>
      <c r="M8" s="216"/>
      <c r="N8" s="216"/>
      <c r="O8" s="216"/>
      <c r="P8" s="216"/>
      <c r="Q8" s="216"/>
      <c r="R8" s="217"/>
      <c r="S8" s="149"/>
    </row>
    <row r="9" spans="1:19" ht="30" customHeight="1" x14ac:dyDescent="0.25">
      <c r="A9" s="218" t="s">
        <v>52</v>
      </c>
      <c r="B9" s="219"/>
      <c r="C9" s="219"/>
      <c r="D9" s="219"/>
      <c r="E9" s="219"/>
      <c r="F9" s="219"/>
      <c r="G9" s="219"/>
      <c r="H9" s="219"/>
      <c r="I9" s="219"/>
      <c r="J9" s="219"/>
      <c r="K9" s="219"/>
      <c r="L9" s="219"/>
      <c r="M9" s="219"/>
      <c r="N9" s="219"/>
      <c r="O9" s="219"/>
      <c r="P9" s="219"/>
      <c r="Q9" s="219"/>
      <c r="R9" s="220"/>
    </row>
    <row r="10" spans="1:19" ht="15" customHeight="1" x14ac:dyDescent="0.25">
      <c r="A10" s="221" t="s">
        <v>483</v>
      </c>
      <c r="B10" s="222"/>
      <c r="C10" s="222"/>
      <c r="D10" s="222"/>
      <c r="E10" s="222"/>
      <c r="F10" s="222"/>
      <c r="G10" s="222"/>
      <c r="H10" s="222"/>
      <c r="I10" s="222"/>
      <c r="J10" s="222"/>
      <c r="K10" s="222"/>
      <c r="L10" s="222"/>
      <c r="M10" s="222"/>
      <c r="N10" s="222"/>
      <c r="O10" s="222"/>
      <c r="P10" s="222"/>
      <c r="Q10" s="222"/>
      <c r="R10" s="223"/>
    </row>
    <row r="11" spans="1:19" ht="99.95" customHeight="1" thickBot="1" x14ac:dyDescent="0.3">
      <c r="A11" s="642" t="s">
        <v>629</v>
      </c>
      <c r="B11" s="643"/>
      <c r="C11" s="643"/>
      <c r="D11" s="643"/>
      <c r="E11" s="643"/>
      <c r="F11" s="643"/>
      <c r="G11" s="643"/>
      <c r="H11" s="643"/>
      <c r="I11" s="643"/>
      <c r="J11" s="643"/>
      <c r="K11" s="643"/>
      <c r="L11" s="643"/>
      <c r="M11" s="643"/>
      <c r="N11" s="643"/>
      <c r="O11" s="643"/>
      <c r="P11" s="643"/>
      <c r="Q11" s="643"/>
      <c r="R11" s="644"/>
    </row>
    <row r="12" spans="1:19" ht="9.9499999999999993" customHeight="1" thickBot="1" x14ac:dyDescent="0.3">
      <c r="A12" s="234"/>
      <c r="B12" s="234"/>
      <c r="C12" s="234"/>
      <c r="D12" s="234"/>
      <c r="E12" s="234"/>
      <c r="F12" s="234"/>
      <c r="G12" s="234"/>
      <c r="H12" s="234"/>
      <c r="I12" s="234"/>
      <c r="J12" s="234"/>
      <c r="K12" s="234"/>
      <c r="L12" s="234"/>
      <c r="M12" s="234"/>
      <c r="N12" s="234"/>
      <c r="O12" s="234"/>
      <c r="P12" s="234"/>
      <c r="Q12" s="234"/>
      <c r="R12" s="234"/>
    </row>
    <row r="13" spans="1:19" ht="15" customHeight="1" x14ac:dyDescent="0.25">
      <c r="A13" s="129"/>
      <c r="B13" s="130"/>
      <c r="C13" s="130"/>
      <c r="D13" s="130"/>
      <c r="E13" s="130"/>
      <c r="F13" s="130"/>
      <c r="G13" s="130"/>
      <c r="H13" s="130"/>
      <c r="I13" s="130"/>
      <c r="J13" s="130"/>
      <c r="K13" s="130"/>
      <c r="L13" s="130"/>
      <c r="M13" s="130"/>
      <c r="N13" s="130"/>
      <c r="O13" s="130"/>
      <c r="P13" s="130"/>
      <c r="Q13" s="130"/>
      <c r="R13" s="131"/>
      <c r="S13" s="149"/>
    </row>
    <row r="14" spans="1:19" ht="30" customHeight="1" x14ac:dyDescent="0.25">
      <c r="A14" s="218" t="s">
        <v>53</v>
      </c>
      <c r="B14" s="219"/>
      <c r="C14" s="219"/>
      <c r="D14" s="219"/>
      <c r="E14" s="219"/>
      <c r="F14" s="219"/>
      <c r="G14" s="219"/>
      <c r="H14" s="219"/>
      <c r="I14" s="219"/>
      <c r="J14" s="219"/>
      <c r="K14" s="219"/>
      <c r="L14" s="219"/>
      <c r="M14" s="219"/>
      <c r="N14" s="219"/>
      <c r="O14" s="219"/>
      <c r="P14" s="219"/>
      <c r="Q14" s="219"/>
      <c r="R14" s="220"/>
    </row>
    <row r="15" spans="1:19" s="151" customFormat="1" ht="15" customHeight="1" x14ac:dyDescent="0.25">
      <c r="A15" s="256" t="s">
        <v>139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3" t="s">
        <v>693</v>
      </c>
      <c r="B16" s="254"/>
      <c r="C16" s="254"/>
      <c r="D16" s="254"/>
      <c r="E16" s="254"/>
      <c r="F16" s="254"/>
      <c r="G16" s="254"/>
      <c r="H16" s="254"/>
      <c r="I16" s="254"/>
      <c r="J16" s="254"/>
      <c r="K16" s="254"/>
      <c r="L16" s="254"/>
      <c r="M16" s="254"/>
      <c r="N16" s="254"/>
      <c r="O16" s="254"/>
      <c r="P16" s="254"/>
      <c r="Q16" s="254"/>
      <c r="R16" s="255"/>
    </row>
    <row r="17" spans="1:19" ht="9.9499999999999993" customHeight="1" thickBot="1" x14ac:dyDescent="0.3">
      <c r="A17" s="234"/>
      <c r="B17" s="234"/>
      <c r="C17" s="234"/>
      <c r="D17" s="234"/>
      <c r="E17" s="234"/>
      <c r="F17" s="234"/>
      <c r="G17" s="234"/>
      <c r="H17" s="234"/>
      <c r="I17" s="234"/>
      <c r="J17" s="234"/>
      <c r="K17" s="234"/>
      <c r="L17" s="234"/>
      <c r="M17" s="234"/>
      <c r="N17" s="234"/>
      <c r="O17" s="234"/>
      <c r="P17" s="234"/>
      <c r="Q17" s="234"/>
      <c r="R17" s="234"/>
    </row>
    <row r="18" spans="1:19" ht="15" customHeight="1" x14ac:dyDescent="0.25">
      <c r="A18" s="215"/>
      <c r="B18" s="216"/>
      <c r="C18" s="216"/>
      <c r="D18" s="216"/>
      <c r="E18" s="216"/>
      <c r="F18" s="216"/>
      <c r="G18" s="216"/>
      <c r="H18" s="216"/>
      <c r="I18" s="216"/>
      <c r="J18" s="216"/>
      <c r="K18" s="216"/>
      <c r="L18" s="216"/>
      <c r="M18" s="216"/>
      <c r="N18" s="216"/>
      <c r="O18" s="216"/>
      <c r="P18" s="216"/>
      <c r="Q18" s="216"/>
      <c r="R18" s="217"/>
      <c r="S18" s="149"/>
    </row>
    <row r="19" spans="1:19" ht="30" customHeight="1" x14ac:dyDescent="0.25">
      <c r="A19" s="218" t="s">
        <v>54</v>
      </c>
      <c r="B19" s="219"/>
      <c r="C19" s="219"/>
      <c r="D19" s="219"/>
      <c r="E19" s="219"/>
      <c r="F19" s="219"/>
      <c r="G19" s="219"/>
      <c r="H19" s="219"/>
      <c r="I19" s="219"/>
      <c r="J19" s="219"/>
      <c r="K19" s="219"/>
      <c r="L19" s="219"/>
      <c r="M19" s="219"/>
      <c r="N19" s="219"/>
      <c r="O19" s="219"/>
      <c r="P19" s="219"/>
      <c r="Q19" s="219"/>
      <c r="R19" s="220"/>
    </row>
    <row r="20" spans="1:19" ht="15" customHeight="1" x14ac:dyDescent="0.25">
      <c r="A20" s="256" t="s">
        <v>484</v>
      </c>
      <c r="B20" s="257"/>
      <c r="C20" s="257"/>
      <c r="D20" s="257"/>
      <c r="E20" s="257"/>
      <c r="F20" s="257"/>
      <c r="G20" s="257"/>
      <c r="H20" s="257"/>
      <c r="I20" s="257"/>
      <c r="J20" s="257"/>
      <c r="K20" s="257"/>
      <c r="L20" s="257"/>
      <c r="M20" s="257"/>
      <c r="N20" s="257"/>
      <c r="O20" s="257"/>
      <c r="P20" s="257"/>
      <c r="Q20" s="257"/>
      <c r="R20" s="258"/>
    </row>
    <row r="21" spans="1:19" ht="39.950000000000003" customHeight="1" x14ac:dyDescent="0.25">
      <c r="A21" s="645" t="s">
        <v>492</v>
      </c>
      <c r="B21" s="247"/>
      <c r="C21" s="247"/>
      <c r="D21" s="247"/>
      <c r="E21" s="248"/>
      <c r="F21" s="646" t="s">
        <v>493</v>
      </c>
      <c r="G21" s="250"/>
      <c r="H21" s="250"/>
      <c r="I21" s="250"/>
      <c r="J21" s="250"/>
      <c r="K21" s="252"/>
      <c r="L21" s="646" t="s">
        <v>494</v>
      </c>
      <c r="M21" s="250"/>
      <c r="N21" s="250"/>
      <c r="O21" s="250"/>
      <c r="P21" s="250"/>
      <c r="Q21" s="250"/>
      <c r="R21" s="251"/>
    </row>
    <row r="22" spans="1:19" ht="127.5" customHeight="1" thickBot="1" x14ac:dyDescent="0.3">
      <c r="A22" s="647" t="s">
        <v>690</v>
      </c>
      <c r="B22" s="648"/>
      <c r="C22" s="648"/>
      <c r="D22" s="648"/>
      <c r="E22" s="648"/>
      <c r="F22" s="648" t="s">
        <v>691</v>
      </c>
      <c r="G22" s="648"/>
      <c r="H22" s="648"/>
      <c r="I22" s="648"/>
      <c r="J22" s="648"/>
      <c r="K22" s="648"/>
      <c r="L22" s="648" t="s">
        <v>692</v>
      </c>
      <c r="M22" s="648"/>
      <c r="N22" s="648"/>
      <c r="O22" s="648"/>
      <c r="P22" s="648"/>
      <c r="Q22" s="648"/>
      <c r="R22" s="649"/>
    </row>
    <row r="23" spans="1:19" ht="9.9499999999999993" customHeight="1" thickBot="1" x14ac:dyDescent="0.3">
      <c r="A23" s="234"/>
      <c r="B23" s="234"/>
      <c r="C23" s="234"/>
      <c r="D23" s="234"/>
      <c r="E23" s="234"/>
      <c r="F23" s="234"/>
      <c r="G23" s="234"/>
      <c r="H23" s="234"/>
      <c r="I23" s="234"/>
      <c r="J23" s="234"/>
      <c r="K23" s="234"/>
      <c r="L23" s="234"/>
      <c r="M23" s="234"/>
      <c r="N23" s="234"/>
      <c r="O23" s="234"/>
      <c r="P23" s="234"/>
      <c r="Q23" s="234"/>
      <c r="R23" s="234"/>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8" t="s">
        <v>55</v>
      </c>
      <c r="B25" s="239"/>
      <c r="C25" s="239"/>
      <c r="D25" s="239"/>
      <c r="E25" s="239"/>
      <c r="F25" s="239"/>
      <c r="G25" s="239"/>
      <c r="H25" s="239"/>
      <c r="I25" s="239"/>
      <c r="J25" s="239"/>
      <c r="K25" s="239"/>
      <c r="L25" s="239"/>
      <c r="M25" s="239"/>
      <c r="N25" s="239"/>
      <c r="O25" s="239"/>
      <c r="P25" s="239"/>
      <c r="Q25" s="239"/>
      <c r="R25" s="240"/>
    </row>
    <row r="26" spans="1:19" ht="24.95" customHeight="1" x14ac:dyDescent="0.25">
      <c r="A26" s="27" t="s">
        <v>56</v>
      </c>
      <c r="B26" s="241" t="str">
        <f>Z2_ZPI!B44</f>
        <v>Moduł Z2/10</v>
      </c>
      <c r="C26" s="242"/>
      <c r="D26" s="33" t="str">
        <f>Z2_ZPI!B45</f>
        <v>Kurs 10.1.</v>
      </c>
      <c r="E26" s="66" t="str">
        <f>Z2_ZPI!B44</f>
        <v>Moduł Z2/10</v>
      </c>
      <c r="F26" s="262" t="str">
        <f>Z2_ZPI!B46</f>
        <v>Kurs 10.2.</v>
      </c>
      <c r="G26" s="263"/>
      <c r="H26" s="270" t="str">
        <f>Z2_ZPI!B44</f>
        <v>Moduł Z2/10</v>
      </c>
      <c r="I26" s="271"/>
      <c r="J26" s="34" t="str">
        <f>Z2_ZPI!B47</f>
        <v>Kurs 10.3.</v>
      </c>
      <c r="K26" s="278"/>
      <c r="L26" s="279"/>
      <c r="M26" s="278"/>
      <c r="N26" s="279"/>
      <c r="O26" s="280"/>
      <c r="P26" s="281"/>
      <c r="Q26" s="280"/>
      <c r="R26" s="282"/>
    </row>
    <row r="27" spans="1:19" s="67" customFormat="1" ht="59.25" customHeight="1" x14ac:dyDescent="0.25">
      <c r="A27" s="87" t="s">
        <v>57</v>
      </c>
      <c r="B27" s="523" t="str">
        <f>Z2_ZPI!C45</f>
        <v>Metodyki zarządzania projektami</v>
      </c>
      <c r="C27" s="524"/>
      <c r="D27" s="525"/>
      <c r="E27" s="526" t="str">
        <f>Z2_ZPI!C46</f>
        <v>Komunikacja w zespole projektowym - warsztat</v>
      </c>
      <c r="F27" s="527"/>
      <c r="G27" s="528"/>
      <c r="H27" s="529" t="str">
        <f>Z2_ZPI!C47</f>
        <v>Zarządzanie ryzykiem w projektach informatycznych</v>
      </c>
      <c r="I27" s="530"/>
      <c r="J27" s="531"/>
      <c r="K27" s="532"/>
      <c r="L27" s="533"/>
      <c r="M27" s="533"/>
      <c r="N27" s="534"/>
      <c r="O27" s="535"/>
      <c r="P27" s="536"/>
      <c r="Q27" s="536"/>
      <c r="R27" s="537"/>
    </row>
    <row r="28" spans="1:19" s="67" customFormat="1" ht="30" customHeight="1" thickBot="1" x14ac:dyDescent="0.3">
      <c r="A28" s="39" t="s">
        <v>58</v>
      </c>
      <c r="B28" s="243">
        <f>Z2_ZPI!D45</f>
        <v>4</v>
      </c>
      <c r="C28" s="244"/>
      <c r="D28" s="245"/>
      <c r="E28" s="267">
        <f>Z2_ZPI!D46</f>
        <v>1</v>
      </c>
      <c r="F28" s="268"/>
      <c r="G28" s="269"/>
      <c r="H28" s="275">
        <f>Z2_ZPI!D47</f>
        <v>2</v>
      </c>
      <c r="I28" s="276"/>
      <c r="J28" s="277"/>
      <c r="K28" s="204"/>
      <c r="L28" s="205"/>
      <c r="M28" s="205"/>
      <c r="N28" s="206"/>
      <c r="O28" s="207"/>
      <c r="P28" s="208"/>
      <c r="Q28" s="208"/>
      <c r="R28" s="209"/>
    </row>
    <row r="29" spans="1:19" s="67" customFormat="1" ht="30" hidden="1" customHeight="1" thickBot="1" x14ac:dyDescent="0.3">
      <c r="A29" s="105"/>
      <c r="B29" s="121"/>
      <c r="C29" s="106" t="s">
        <v>488</v>
      </c>
      <c r="D29" s="122"/>
      <c r="E29" s="123"/>
      <c r="F29" s="107" t="s">
        <v>488</v>
      </c>
      <c r="G29" s="124"/>
      <c r="H29" s="117"/>
      <c r="I29" s="108" t="s">
        <v>488</v>
      </c>
      <c r="J29" s="119"/>
      <c r="K29" s="109"/>
      <c r="L29" s="110"/>
      <c r="M29" s="111"/>
      <c r="N29" s="112"/>
      <c r="O29" s="113"/>
      <c r="P29" s="114"/>
      <c r="Q29" s="115"/>
      <c r="R29" s="116"/>
    </row>
    <row r="30" spans="1:19" s="67" customFormat="1" x14ac:dyDescent="0.25">
      <c r="B30" s="132"/>
      <c r="C30" s="132"/>
      <c r="D30" s="233"/>
      <c r="E30" s="233"/>
      <c r="F30" s="132"/>
      <c r="G30" s="233"/>
      <c r="H30" s="233"/>
      <c r="I30" s="233"/>
      <c r="J30" s="233"/>
      <c r="K30" s="132"/>
      <c r="L30" s="233"/>
      <c r="M30" s="233"/>
      <c r="N30" s="233"/>
      <c r="O30" s="132"/>
      <c r="P30" s="132"/>
      <c r="Q30" s="13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37"/>
      <c r="C32" s="237"/>
      <c r="D32" s="237"/>
      <c r="E32" s="237"/>
      <c r="F32" s="237"/>
      <c r="G32" s="237"/>
      <c r="H32" s="237"/>
      <c r="I32" s="237"/>
      <c r="J32" s="237"/>
      <c r="K32" s="237"/>
      <c r="L32" s="237"/>
      <c r="M32" s="237"/>
      <c r="N32" s="237"/>
      <c r="O32" s="237"/>
      <c r="P32" s="237"/>
      <c r="Q32" s="237"/>
    </row>
    <row r="33" spans="2:17" s="67" customFormat="1" x14ac:dyDescent="0.25">
      <c r="B33" s="233"/>
      <c r="C33" s="233"/>
      <c r="D33" s="233"/>
      <c r="E33" s="232"/>
      <c r="F33" s="232"/>
      <c r="G33" s="233"/>
      <c r="H33" s="233"/>
      <c r="I33" s="233"/>
      <c r="J33" s="232"/>
      <c r="K33" s="232"/>
      <c r="L33" s="232"/>
      <c r="M33" s="233"/>
      <c r="N33" s="233"/>
      <c r="O33" s="233"/>
      <c r="P33" s="132"/>
      <c r="Q33" s="133"/>
    </row>
    <row r="34" spans="2:17" s="67" customFormat="1" x14ac:dyDescent="0.25"/>
    <row r="35" spans="2:17" s="67" customFormat="1" x14ac:dyDescent="0.25"/>
    <row r="36" spans="2:17" s="67" customFormat="1" x14ac:dyDescent="0.25"/>
    <row r="37" spans="2:17" s="67" customFormat="1" x14ac:dyDescent="0.25"/>
    <row r="38" spans="2:17" s="67" customFormat="1" x14ac:dyDescent="0.25"/>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pans="1:18" s="67" customFormat="1" x14ac:dyDescent="0.25"/>
    <row r="66" spans="1:18" s="67" customFormat="1" x14ac:dyDescent="0.25"/>
    <row r="67" spans="1:18" s="67" customFormat="1" x14ac:dyDescent="0.25"/>
    <row r="68" spans="1:18" s="67" customFormat="1" x14ac:dyDescent="0.25"/>
    <row r="69" spans="1:18" s="67" customFormat="1" x14ac:dyDescent="0.25"/>
    <row r="70" spans="1:18" s="67" customFormat="1" x14ac:dyDescent="0.25"/>
    <row r="71" spans="1:18" s="67" customFormat="1" x14ac:dyDescent="0.25"/>
    <row r="72" spans="1:18" x14ac:dyDescent="0.25">
      <c r="A72" s="67"/>
      <c r="B72" s="67"/>
      <c r="C72" s="67"/>
      <c r="D72" s="67"/>
      <c r="E72" s="67"/>
      <c r="F72" s="67"/>
      <c r="G72" s="67"/>
      <c r="H72" s="67"/>
      <c r="I72" s="67"/>
      <c r="J72" s="67"/>
      <c r="K72" s="67"/>
      <c r="L72" s="67"/>
      <c r="M72" s="67"/>
      <c r="N72" s="67"/>
      <c r="O72" s="67"/>
      <c r="P72" s="67"/>
      <c r="Q72" s="67"/>
      <c r="R72" s="67"/>
    </row>
    <row r="73" spans="1:18" x14ac:dyDescent="0.25">
      <c r="A73" s="67"/>
      <c r="B73" s="67"/>
      <c r="C73" s="67"/>
      <c r="D73" s="67"/>
      <c r="E73" s="67"/>
      <c r="F73" s="67"/>
      <c r="G73" s="67"/>
      <c r="H73" s="67"/>
      <c r="I73" s="67"/>
      <c r="J73" s="67"/>
      <c r="K73" s="67"/>
      <c r="L73" s="67"/>
      <c r="M73" s="67"/>
      <c r="N73" s="67"/>
      <c r="O73" s="67"/>
      <c r="P73" s="67"/>
      <c r="Q73" s="67"/>
      <c r="R73" s="67"/>
    </row>
    <row r="74" spans="1:18" x14ac:dyDescent="0.25">
      <c r="A74" s="67"/>
      <c r="B74" s="67"/>
      <c r="C74" s="67"/>
      <c r="D74" s="67"/>
      <c r="E74" s="67"/>
      <c r="F74" s="67"/>
      <c r="G74" s="67"/>
      <c r="H74" s="67"/>
      <c r="I74" s="67"/>
      <c r="J74" s="67"/>
      <c r="K74" s="67"/>
      <c r="L74" s="67"/>
      <c r="M74" s="67"/>
      <c r="N74" s="67"/>
      <c r="O74" s="67"/>
      <c r="P74" s="67"/>
      <c r="Q74" s="67"/>
      <c r="R74" s="67"/>
    </row>
    <row r="75" spans="1:18" x14ac:dyDescent="0.25">
      <c r="A75" s="67"/>
      <c r="B75" s="67"/>
      <c r="C75" s="67"/>
      <c r="D75" s="67"/>
      <c r="E75" s="67"/>
      <c r="F75" s="67"/>
      <c r="G75" s="67"/>
      <c r="H75" s="67"/>
      <c r="I75" s="67"/>
      <c r="J75" s="67"/>
      <c r="K75" s="67"/>
      <c r="L75" s="67"/>
      <c r="M75" s="67"/>
      <c r="N75" s="67"/>
      <c r="O75" s="67"/>
      <c r="P75" s="67"/>
      <c r="Q75" s="67"/>
      <c r="R75" s="67"/>
    </row>
  </sheetData>
  <sheetProtection algorithmName="SHA-512" hashValue="vRhqJ01Ew61gijJvTf18dgCdZXP0HoAR0hnRGT/wgi6Nzr823OA5xkFLYpxHTdaBlQhL01hhfS5kL4sqgyGJPg==" saltValue="9ZZ2vKzonfqxArOiSjbY0A==" spinCount="100000" sheet="1" objects="1" scenarios="1"/>
  <mergeCells count="61">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EFD55FEE-F6BC-4DFB-9FFB-E3996753489E}">
      <formula1>20</formula1>
      <formula2>1200</formula2>
    </dataValidation>
    <dataValidation type="list" allowBlank="1" showInputMessage="1" showErrorMessage="1" sqref="K6:L6" xr:uid="{0DB7B03B-0EFA-44C7-A792-FACD972F9972}">
      <formula1>STATUS</formula1>
    </dataValidation>
  </dataValidations>
  <hyperlinks>
    <hyperlink ref="F29" r:id="rId1" xr:uid="{7F2D791B-0825-4A1B-9C96-2CE855ACFB74}"/>
    <hyperlink ref="C29" r:id="rId2" xr:uid="{B77F097F-F92E-4714-B627-FBFA0B70B43E}"/>
    <hyperlink ref="I29" r:id="rId3" xr:uid="{27B28137-662B-43E2-BB84-13307BC24E58}"/>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A70DF-3907-4839-932D-9611444CF65A}">
  <sheetPr codeName="Arkusz42">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Z2_ZPI!B44</f>
        <v>Moduł Z2/10</v>
      </c>
      <c r="B3" s="392"/>
      <c r="C3" s="392"/>
      <c r="D3" s="396" t="str">
        <f>Z2_ZPI!C44</f>
        <v>Moduł specjalnościowy (3) ZPI</v>
      </c>
      <c r="E3" s="397"/>
      <c r="F3" s="397"/>
      <c r="G3" s="397"/>
      <c r="H3" s="397"/>
      <c r="I3" s="398"/>
      <c r="J3" s="3"/>
      <c r="K3" s="3"/>
      <c r="L3" s="4"/>
      <c r="M3" s="4"/>
      <c r="N3" s="4"/>
      <c r="O3" s="4"/>
      <c r="P3" s="4"/>
      <c r="Q3" s="4"/>
      <c r="R3" s="4"/>
    </row>
    <row r="4" spans="1:19" ht="18.75" thickBot="1" x14ac:dyDescent="0.3">
      <c r="A4" s="290" t="s">
        <v>56</v>
      </c>
      <c r="B4" s="290"/>
      <c r="C4" s="290"/>
      <c r="D4" s="393" t="str">
        <f>Z2_ZPI!B45</f>
        <v>Kurs 10.1.</v>
      </c>
      <c r="E4" s="394"/>
      <c r="F4" s="394"/>
      <c r="G4" s="394"/>
      <c r="H4" s="394"/>
      <c r="I4" s="395"/>
      <c r="J4" s="3"/>
      <c r="K4" s="3"/>
      <c r="L4" s="4"/>
      <c r="M4" s="4"/>
      <c r="N4" s="4"/>
      <c r="O4" s="4"/>
      <c r="P4" s="4"/>
      <c r="Q4" s="4"/>
      <c r="R4" s="4"/>
    </row>
    <row r="5" spans="1:19" ht="23.25" thickBot="1" x14ac:dyDescent="0.3">
      <c r="A5" s="291" t="s">
        <v>57</v>
      </c>
      <c r="B5" s="291"/>
      <c r="C5" s="291"/>
      <c r="D5" s="292" t="str">
        <f>Z2_ZPI!C45</f>
        <v>Metodyki zarządzania projektami</v>
      </c>
      <c r="E5" s="292"/>
      <c r="F5" s="292"/>
      <c r="G5" s="292"/>
      <c r="H5" s="292"/>
      <c r="I5" s="292"/>
      <c r="J5" s="292"/>
      <c r="K5" s="292"/>
      <c r="L5" s="293" t="s">
        <v>42</v>
      </c>
      <c r="M5" s="293"/>
      <c r="N5" s="72">
        <f>Z2_ZPI!D45</f>
        <v>4</v>
      </c>
      <c r="O5" s="293" t="s">
        <v>43</v>
      </c>
      <c r="P5" s="293"/>
      <c r="Q5" s="294" t="str">
        <f>Z2_ZPI!F44</f>
        <v>dr D. Dżega-Pietruszkiewicz</v>
      </c>
      <c r="R5" s="294"/>
      <c r="S5" s="29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(10)'!G6</f>
        <v>II</v>
      </c>
      <c r="H7" s="135" t="s">
        <v>47</v>
      </c>
      <c r="I7" s="40">
        <f>'M (10)'!I6</f>
        <v>3</v>
      </c>
      <c r="J7" s="213" t="s">
        <v>230</v>
      </c>
      <c r="K7" s="214"/>
      <c r="L7" s="400" t="s">
        <v>48</v>
      </c>
      <c r="M7" s="401"/>
      <c r="N7" s="7" t="s">
        <v>49</v>
      </c>
      <c r="O7" s="314" t="s">
        <v>50</v>
      </c>
      <c r="P7" s="314"/>
      <c r="Q7" s="315" t="s">
        <v>51</v>
      </c>
      <c r="R7" s="315"/>
      <c r="S7" s="73">
        <f>Z2_ZPI!G45</f>
        <v>24</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18" t="s">
        <v>59</v>
      </c>
      <c r="B10" s="219"/>
      <c r="C10" s="219"/>
      <c r="D10" s="219"/>
      <c r="E10" s="219"/>
      <c r="F10" s="219"/>
      <c r="G10" s="219"/>
      <c r="H10" s="219"/>
      <c r="I10" s="219"/>
      <c r="J10" s="219"/>
      <c r="K10" s="219"/>
      <c r="L10" s="219"/>
      <c r="M10" s="219"/>
      <c r="N10" s="219"/>
      <c r="O10" s="219"/>
      <c r="P10" s="219"/>
      <c r="Q10" s="219"/>
      <c r="R10" s="219"/>
      <c r="S10" s="220"/>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295" t="s">
        <v>63</v>
      </c>
      <c r="B14" s="650" t="s">
        <v>694</v>
      </c>
      <c r="C14" s="651"/>
      <c r="D14" s="651"/>
      <c r="E14" s="651"/>
      <c r="F14" s="651"/>
      <c r="G14" s="651"/>
      <c r="H14" s="651"/>
      <c r="I14" s="651"/>
      <c r="J14" s="651"/>
      <c r="K14" s="651"/>
      <c r="L14" s="651"/>
      <c r="M14" s="652"/>
      <c r="N14" s="653" t="s">
        <v>148</v>
      </c>
      <c r="O14" s="654"/>
      <c r="P14" s="654"/>
      <c r="Q14" s="654"/>
      <c r="R14" s="654"/>
      <c r="S14" s="655"/>
    </row>
    <row r="15" spans="1:19" ht="15" customHeight="1" x14ac:dyDescent="0.25">
      <c r="A15" s="296"/>
      <c r="B15" s="462"/>
      <c r="C15" s="463"/>
      <c r="D15" s="463"/>
      <c r="E15" s="463"/>
      <c r="F15" s="463"/>
      <c r="G15" s="463"/>
      <c r="H15" s="463"/>
      <c r="I15" s="463"/>
      <c r="J15" s="463"/>
      <c r="K15" s="463"/>
      <c r="L15" s="463"/>
      <c r="M15" s="464"/>
      <c r="N15" s="471" t="s">
        <v>154</v>
      </c>
      <c r="O15" s="472"/>
      <c r="P15" s="472"/>
      <c r="Q15" s="472"/>
      <c r="R15" s="472"/>
      <c r="S15" s="473"/>
    </row>
    <row r="16" spans="1:19" ht="15" customHeight="1" x14ac:dyDescent="0.25">
      <c r="A16" s="296"/>
      <c r="B16" s="462"/>
      <c r="C16" s="463"/>
      <c r="D16" s="463"/>
      <c r="E16" s="463"/>
      <c r="F16" s="463"/>
      <c r="G16" s="463"/>
      <c r="H16" s="463"/>
      <c r="I16" s="463"/>
      <c r="J16" s="463"/>
      <c r="K16" s="463"/>
      <c r="L16" s="463"/>
      <c r="M16" s="464"/>
      <c r="N16" s="471"/>
      <c r="O16" s="472"/>
      <c r="P16" s="472"/>
      <c r="Q16" s="472"/>
      <c r="R16" s="472"/>
      <c r="S16" s="473"/>
    </row>
    <row r="17" spans="1:19" ht="15" customHeight="1" x14ac:dyDescent="0.25">
      <c r="A17" s="296"/>
      <c r="B17" s="462"/>
      <c r="C17" s="463"/>
      <c r="D17" s="463"/>
      <c r="E17" s="463"/>
      <c r="F17" s="463"/>
      <c r="G17" s="463"/>
      <c r="H17" s="463"/>
      <c r="I17" s="463"/>
      <c r="J17" s="463"/>
      <c r="K17" s="463"/>
      <c r="L17" s="463"/>
      <c r="M17" s="464"/>
      <c r="N17" s="471"/>
      <c r="O17" s="472"/>
      <c r="P17" s="472"/>
      <c r="Q17" s="472"/>
      <c r="R17" s="472"/>
      <c r="S17" s="473"/>
    </row>
    <row r="18" spans="1:19" ht="15" customHeight="1" x14ac:dyDescent="0.25">
      <c r="A18" s="296"/>
      <c r="B18" s="510"/>
      <c r="C18" s="511"/>
      <c r="D18" s="511"/>
      <c r="E18" s="511"/>
      <c r="F18" s="511"/>
      <c r="G18" s="511"/>
      <c r="H18" s="511"/>
      <c r="I18" s="511"/>
      <c r="J18" s="511"/>
      <c r="K18" s="511"/>
      <c r="L18" s="511"/>
      <c r="M18" s="512"/>
      <c r="N18" s="513"/>
      <c r="O18" s="514"/>
      <c r="P18" s="514"/>
      <c r="Q18" s="514"/>
      <c r="R18" s="514"/>
      <c r="S18" s="515"/>
    </row>
    <row r="19" spans="1:19" ht="15" customHeight="1" x14ac:dyDescent="0.25">
      <c r="A19" s="296"/>
      <c r="B19" s="459" t="s">
        <v>695</v>
      </c>
      <c r="C19" s="460"/>
      <c r="D19" s="460"/>
      <c r="E19" s="460"/>
      <c r="F19" s="460"/>
      <c r="G19" s="460"/>
      <c r="H19" s="460"/>
      <c r="I19" s="460"/>
      <c r="J19" s="460"/>
      <c r="K19" s="460"/>
      <c r="L19" s="460"/>
      <c r="M19" s="461"/>
      <c r="N19" s="468" t="s">
        <v>148</v>
      </c>
      <c r="O19" s="469"/>
      <c r="P19" s="469"/>
      <c r="Q19" s="469"/>
      <c r="R19" s="469"/>
      <c r="S19" s="470"/>
    </row>
    <row r="20" spans="1:19" ht="15" customHeight="1" x14ac:dyDescent="0.25">
      <c r="A20" s="296"/>
      <c r="B20" s="462"/>
      <c r="C20" s="463"/>
      <c r="D20" s="463"/>
      <c r="E20" s="463"/>
      <c r="F20" s="463"/>
      <c r="G20" s="463"/>
      <c r="H20" s="463"/>
      <c r="I20" s="463"/>
      <c r="J20" s="463"/>
      <c r="K20" s="463"/>
      <c r="L20" s="463"/>
      <c r="M20" s="464"/>
      <c r="N20" s="471" t="s">
        <v>154</v>
      </c>
      <c r="O20" s="472"/>
      <c r="P20" s="472"/>
      <c r="Q20" s="472"/>
      <c r="R20" s="472"/>
      <c r="S20" s="473"/>
    </row>
    <row r="21" spans="1:19" ht="15" customHeight="1" x14ac:dyDescent="0.25">
      <c r="A21" s="296"/>
      <c r="B21" s="462"/>
      <c r="C21" s="463"/>
      <c r="D21" s="463"/>
      <c r="E21" s="463"/>
      <c r="F21" s="463"/>
      <c r="G21" s="463"/>
      <c r="H21" s="463"/>
      <c r="I21" s="463"/>
      <c r="J21" s="463"/>
      <c r="K21" s="463"/>
      <c r="L21" s="463"/>
      <c r="M21" s="464"/>
      <c r="N21" s="471"/>
      <c r="O21" s="472"/>
      <c r="P21" s="472"/>
      <c r="Q21" s="472"/>
      <c r="R21" s="472"/>
      <c r="S21" s="473"/>
    </row>
    <row r="22" spans="1:19" ht="15" customHeight="1" x14ac:dyDescent="0.25">
      <c r="A22" s="296"/>
      <c r="B22" s="462"/>
      <c r="C22" s="463"/>
      <c r="D22" s="463"/>
      <c r="E22" s="463"/>
      <c r="F22" s="463"/>
      <c r="G22" s="463"/>
      <c r="H22" s="463"/>
      <c r="I22" s="463"/>
      <c r="J22" s="463"/>
      <c r="K22" s="463"/>
      <c r="L22" s="463"/>
      <c r="M22" s="464"/>
      <c r="N22" s="471"/>
      <c r="O22" s="472"/>
      <c r="P22" s="472"/>
      <c r="Q22" s="472"/>
      <c r="R22" s="472"/>
      <c r="S22" s="473"/>
    </row>
    <row r="23" spans="1:19" ht="15" customHeight="1" x14ac:dyDescent="0.25">
      <c r="A23" s="296"/>
      <c r="B23" s="510"/>
      <c r="C23" s="511"/>
      <c r="D23" s="511"/>
      <c r="E23" s="511"/>
      <c r="F23" s="511"/>
      <c r="G23" s="511"/>
      <c r="H23" s="511"/>
      <c r="I23" s="511"/>
      <c r="J23" s="511"/>
      <c r="K23" s="511"/>
      <c r="L23" s="511"/>
      <c r="M23" s="512"/>
      <c r="N23" s="513"/>
      <c r="O23" s="514"/>
      <c r="P23" s="514"/>
      <c r="Q23" s="514"/>
      <c r="R23" s="514"/>
      <c r="S23" s="515"/>
    </row>
    <row r="24" spans="1:19" ht="15" customHeight="1" x14ac:dyDescent="0.25">
      <c r="A24" s="296"/>
      <c r="B24" s="459" t="s">
        <v>696</v>
      </c>
      <c r="C24" s="460"/>
      <c r="D24" s="460"/>
      <c r="E24" s="460"/>
      <c r="F24" s="460"/>
      <c r="G24" s="460"/>
      <c r="H24" s="460"/>
      <c r="I24" s="460"/>
      <c r="J24" s="460"/>
      <c r="K24" s="460"/>
      <c r="L24" s="460"/>
      <c r="M24" s="461"/>
      <c r="N24" s="468" t="s">
        <v>148</v>
      </c>
      <c r="O24" s="469"/>
      <c r="P24" s="469"/>
      <c r="Q24" s="469"/>
      <c r="R24" s="469"/>
      <c r="S24" s="470"/>
    </row>
    <row r="25" spans="1:19" ht="15" customHeight="1" x14ac:dyDescent="0.25">
      <c r="A25" s="296"/>
      <c r="B25" s="462"/>
      <c r="C25" s="463"/>
      <c r="D25" s="463"/>
      <c r="E25" s="463"/>
      <c r="F25" s="463"/>
      <c r="G25" s="463"/>
      <c r="H25" s="463"/>
      <c r="I25" s="463"/>
      <c r="J25" s="463"/>
      <c r="K25" s="463"/>
      <c r="L25" s="463"/>
      <c r="M25" s="464"/>
      <c r="N25" s="471" t="s">
        <v>154</v>
      </c>
      <c r="O25" s="472"/>
      <c r="P25" s="472"/>
      <c r="Q25" s="472"/>
      <c r="R25" s="472"/>
      <c r="S25" s="473"/>
    </row>
    <row r="26" spans="1:19" ht="15" customHeight="1" x14ac:dyDescent="0.25">
      <c r="A26" s="296"/>
      <c r="B26" s="462"/>
      <c r="C26" s="463"/>
      <c r="D26" s="463"/>
      <c r="E26" s="463"/>
      <c r="F26" s="463"/>
      <c r="G26" s="463"/>
      <c r="H26" s="463"/>
      <c r="I26" s="463"/>
      <c r="J26" s="463"/>
      <c r="K26" s="463"/>
      <c r="L26" s="463"/>
      <c r="M26" s="464"/>
      <c r="N26" s="471"/>
      <c r="O26" s="472"/>
      <c r="P26" s="472"/>
      <c r="Q26" s="472"/>
      <c r="R26" s="472"/>
      <c r="S26" s="473"/>
    </row>
    <row r="27" spans="1:19" ht="15" customHeight="1" x14ac:dyDescent="0.25">
      <c r="A27" s="296"/>
      <c r="B27" s="462"/>
      <c r="C27" s="463"/>
      <c r="D27" s="463"/>
      <c r="E27" s="463"/>
      <c r="F27" s="463"/>
      <c r="G27" s="463"/>
      <c r="H27" s="463"/>
      <c r="I27" s="463"/>
      <c r="J27" s="463"/>
      <c r="K27" s="463"/>
      <c r="L27" s="463"/>
      <c r="M27" s="464"/>
      <c r="N27" s="471"/>
      <c r="O27" s="472"/>
      <c r="P27" s="472"/>
      <c r="Q27" s="472"/>
      <c r="R27" s="472"/>
      <c r="S27" s="473"/>
    </row>
    <row r="28" spans="1:19" ht="15" customHeight="1" thickBot="1" x14ac:dyDescent="0.3">
      <c r="A28" s="296"/>
      <c r="B28" s="510"/>
      <c r="C28" s="511"/>
      <c r="D28" s="511"/>
      <c r="E28" s="511"/>
      <c r="F28" s="511"/>
      <c r="G28" s="511"/>
      <c r="H28" s="511"/>
      <c r="I28" s="511"/>
      <c r="J28" s="511"/>
      <c r="K28" s="511"/>
      <c r="L28" s="511"/>
      <c r="M28" s="512"/>
      <c r="N28" s="513"/>
      <c r="O28" s="514"/>
      <c r="P28" s="514"/>
      <c r="Q28" s="514"/>
      <c r="R28" s="514"/>
      <c r="S28" s="515"/>
    </row>
    <row r="29" spans="1:19" ht="15" hidden="1" customHeight="1" x14ac:dyDescent="0.25">
      <c r="A29" s="296"/>
      <c r="B29" s="459"/>
      <c r="C29" s="460"/>
      <c r="D29" s="460"/>
      <c r="E29" s="460"/>
      <c r="F29" s="460"/>
      <c r="G29" s="460"/>
      <c r="H29" s="460"/>
      <c r="I29" s="460"/>
      <c r="J29" s="460"/>
      <c r="K29" s="460"/>
      <c r="L29" s="460"/>
      <c r="M29" s="461"/>
      <c r="N29" s="468"/>
      <c r="O29" s="469"/>
      <c r="P29" s="469"/>
      <c r="Q29" s="469"/>
      <c r="R29" s="469"/>
      <c r="S29" s="470"/>
    </row>
    <row r="30" spans="1:19" ht="15" hidden="1" customHeight="1" x14ac:dyDescent="0.25">
      <c r="A30" s="296"/>
      <c r="B30" s="462"/>
      <c r="C30" s="463"/>
      <c r="D30" s="463"/>
      <c r="E30" s="463"/>
      <c r="F30" s="463"/>
      <c r="G30" s="463"/>
      <c r="H30" s="463"/>
      <c r="I30" s="463"/>
      <c r="J30" s="463"/>
      <c r="K30" s="463"/>
      <c r="L30" s="463"/>
      <c r="M30" s="464"/>
      <c r="N30" s="471"/>
      <c r="O30" s="472"/>
      <c r="P30" s="472"/>
      <c r="Q30" s="472"/>
      <c r="R30" s="472"/>
      <c r="S30" s="473"/>
    </row>
    <row r="31" spans="1:19" ht="15" hidden="1" customHeight="1" x14ac:dyDescent="0.25">
      <c r="A31" s="296"/>
      <c r="B31" s="462"/>
      <c r="C31" s="463"/>
      <c r="D31" s="463"/>
      <c r="E31" s="463"/>
      <c r="F31" s="463"/>
      <c r="G31" s="463"/>
      <c r="H31" s="463"/>
      <c r="I31" s="463"/>
      <c r="J31" s="463"/>
      <c r="K31" s="463"/>
      <c r="L31" s="463"/>
      <c r="M31" s="464"/>
      <c r="N31" s="471"/>
      <c r="O31" s="472"/>
      <c r="P31" s="472"/>
      <c r="Q31" s="472"/>
      <c r="R31" s="472"/>
      <c r="S31" s="473"/>
    </row>
    <row r="32" spans="1:19" ht="15" hidden="1" customHeight="1" x14ac:dyDescent="0.25">
      <c r="A32" s="296"/>
      <c r="B32" s="462"/>
      <c r="C32" s="463"/>
      <c r="D32" s="463"/>
      <c r="E32" s="463"/>
      <c r="F32" s="463"/>
      <c r="G32" s="463"/>
      <c r="H32" s="463"/>
      <c r="I32" s="463"/>
      <c r="J32" s="463"/>
      <c r="K32" s="463"/>
      <c r="L32" s="463"/>
      <c r="M32" s="464"/>
      <c r="N32" s="471"/>
      <c r="O32" s="472"/>
      <c r="P32" s="472"/>
      <c r="Q32" s="472"/>
      <c r="R32" s="472"/>
      <c r="S32" s="473"/>
    </row>
    <row r="33" spans="1:19" ht="15" hidden="1" customHeight="1" thickBot="1" x14ac:dyDescent="0.3">
      <c r="A33" s="297"/>
      <c r="B33" s="465"/>
      <c r="C33" s="466"/>
      <c r="D33" s="466"/>
      <c r="E33" s="466"/>
      <c r="F33" s="466"/>
      <c r="G33" s="466"/>
      <c r="H33" s="466"/>
      <c r="I33" s="466"/>
      <c r="J33" s="466"/>
      <c r="K33" s="466"/>
      <c r="L33" s="466"/>
      <c r="M33" s="467"/>
      <c r="N33" s="474"/>
      <c r="O33" s="475"/>
      <c r="P33" s="475"/>
      <c r="Q33" s="475"/>
      <c r="R33" s="475"/>
      <c r="S33" s="476"/>
    </row>
    <row r="34" spans="1:19" ht="15" customHeight="1" x14ac:dyDescent="0.25">
      <c r="A34" s="301" t="s">
        <v>64</v>
      </c>
      <c r="B34" s="650" t="s">
        <v>697</v>
      </c>
      <c r="C34" s="651"/>
      <c r="D34" s="651"/>
      <c r="E34" s="651"/>
      <c r="F34" s="651"/>
      <c r="G34" s="651"/>
      <c r="H34" s="651"/>
      <c r="I34" s="651"/>
      <c r="J34" s="651"/>
      <c r="K34" s="651"/>
      <c r="L34" s="651"/>
      <c r="M34" s="652"/>
      <c r="N34" s="653" t="s">
        <v>172</v>
      </c>
      <c r="O34" s="654"/>
      <c r="P34" s="654"/>
      <c r="Q34" s="654"/>
      <c r="R34" s="654"/>
      <c r="S34" s="655"/>
    </row>
    <row r="35" spans="1:19" ht="15" customHeight="1" x14ac:dyDescent="0.25">
      <c r="A35" s="302"/>
      <c r="B35" s="462"/>
      <c r="C35" s="463"/>
      <c r="D35" s="463"/>
      <c r="E35" s="463"/>
      <c r="F35" s="463"/>
      <c r="G35" s="463"/>
      <c r="H35" s="463"/>
      <c r="I35" s="463"/>
      <c r="J35" s="463"/>
      <c r="K35" s="463"/>
      <c r="L35" s="463"/>
      <c r="M35" s="464"/>
      <c r="N35" s="471" t="s">
        <v>171</v>
      </c>
      <c r="O35" s="472"/>
      <c r="P35" s="472"/>
      <c r="Q35" s="472"/>
      <c r="R35" s="472"/>
      <c r="S35" s="473"/>
    </row>
    <row r="36" spans="1:19" ht="15" customHeight="1" x14ac:dyDescent="0.25">
      <c r="A36" s="302"/>
      <c r="B36" s="462"/>
      <c r="C36" s="463"/>
      <c r="D36" s="463"/>
      <c r="E36" s="463"/>
      <c r="F36" s="463"/>
      <c r="G36" s="463"/>
      <c r="H36" s="463"/>
      <c r="I36" s="463"/>
      <c r="J36" s="463"/>
      <c r="K36" s="463"/>
      <c r="L36" s="463"/>
      <c r="M36" s="464"/>
      <c r="N36" s="471"/>
      <c r="O36" s="472"/>
      <c r="P36" s="472"/>
      <c r="Q36" s="472"/>
      <c r="R36" s="472"/>
      <c r="S36" s="473"/>
    </row>
    <row r="37" spans="1:19" ht="15" customHeight="1" x14ac:dyDescent="0.25">
      <c r="A37" s="302"/>
      <c r="B37" s="462"/>
      <c r="C37" s="463"/>
      <c r="D37" s="463"/>
      <c r="E37" s="463"/>
      <c r="F37" s="463"/>
      <c r="G37" s="463"/>
      <c r="H37" s="463"/>
      <c r="I37" s="463"/>
      <c r="J37" s="463"/>
      <c r="K37" s="463"/>
      <c r="L37" s="463"/>
      <c r="M37" s="464"/>
      <c r="N37" s="471"/>
      <c r="O37" s="472"/>
      <c r="P37" s="472"/>
      <c r="Q37" s="472"/>
      <c r="R37" s="472"/>
      <c r="S37" s="473"/>
    </row>
    <row r="38" spans="1:19" ht="15" customHeight="1" x14ac:dyDescent="0.25">
      <c r="A38" s="302"/>
      <c r="B38" s="510"/>
      <c r="C38" s="511"/>
      <c r="D38" s="511"/>
      <c r="E38" s="511"/>
      <c r="F38" s="511"/>
      <c r="G38" s="511"/>
      <c r="H38" s="511"/>
      <c r="I38" s="511"/>
      <c r="J38" s="511"/>
      <c r="K38" s="511"/>
      <c r="L38" s="511"/>
      <c r="M38" s="512"/>
      <c r="N38" s="513"/>
      <c r="O38" s="514"/>
      <c r="P38" s="514"/>
      <c r="Q38" s="514"/>
      <c r="R38" s="514"/>
      <c r="S38" s="515"/>
    </row>
    <row r="39" spans="1:19" ht="15" customHeight="1" x14ac:dyDescent="0.25">
      <c r="A39" s="302"/>
      <c r="B39" s="459" t="s">
        <v>698</v>
      </c>
      <c r="C39" s="460"/>
      <c r="D39" s="460"/>
      <c r="E39" s="460"/>
      <c r="F39" s="460"/>
      <c r="G39" s="460"/>
      <c r="H39" s="460"/>
      <c r="I39" s="460"/>
      <c r="J39" s="460"/>
      <c r="K39" s="460"/>
      <c r="L39" s="460"/>
      <c r="M39" s="461"/>
      <c r="N39" s="468" t="s">
        <v>168</v>
      </c>
      <c r="O39" s="469"/>
      <c r="P39" s="469"/>
      <c r="Q39" s="469"/>
      <c r="R39" s="469"/>
      <c r="S39" s="470"/>
    </row>
    <row r="40" spans="1:19" ht="15" customHeight="1" x14ac:dyDescent="0.25">
      <c r="A40" s="302"/>
      <c r="B40" s="462"/>
      <c r="C40" s="463"/>
      <c r="D40" s="463"/>
      <c r="E40" s="463"/>
      <c r="F40" s="463"/>
      <c r="G40" s="463"/>
      <c r="H40" s="463"/>
      <c r="I40" s="463"/>
      <c r="J40" s="463"/>
      <c r="K40" s="463"/>
      <c r="L40" s="463"/>
      <c r="M40" s="464"/>
      <c r="N40" s="471" t="s">
        <v>176</v>
      </c>
      <c r="O40" s="472"/>
      <c r="P40" s="472"/>
      <c r="Q40" s="472"/>
      <c r="R40" s="472"/>
      <c r="S40" s="473"/>
    </row>
    <row r="41" spans="1:19" ht="15" customHeight="1" x14ac:dyDescent="0.25">
      <c r="A41" s="302"/>
      <c r="B41" s="462"/>
      <c r="C41" s="463"/>
      <c r="D41" s="463"/>
      <c r="E41" s="463"/>
      <c r="F41" s="463"/>
      <c r="G41" s="463"/>
      <c r="H41" s="463"/>
      <c r="I41" s="463"/>
      <c r="J41" s="463"/>
      <c r="K41" s="463"/>
      <c r="L41" s="463"/>
      <c r="M41" s="464"/>
      <c r="N41" s="471"/>
      <c r="O41" s="472"/>
      <c r="P41" s="472"/>
      <c r="Q41" s="472"/>
      <c r="R41" s="472"/>
      <c r="S41" s="473"/>
    </row>
    <row r="42" spans="1:19" ht="15" customHeight="1" x14ac:dyDescent="0.25">
      <c r="A42" s="302"/>
      <c r="B42" s="462"/>
      <c r="C42" s="463"/>
      <c r="D42" s="463"/>
      <c r="E42" s="463"/>
      <c r="F42" s="463"/>
      <c r="G42" s="463"/>
      <c r="H42" s="463"/>
      <c r="I42" s="463"/>
      <c r="J42" s="463"/>
      <c r="K42" s="463"/>
      <c r="L42" s="463"/>
      <c r="M42" s="464"/>
      <c r="N42" s="471"/>
      <c r="O42" s="472"/>
      <c r="P42" s="472"/>
      <c r="Q42" s="472"/>
      <c r="R42" s="472"/>
      <c r="S42" s="473"/>
    </row>
    <row r="43" spans="1:19" ht="15" customHeight="1" x14ac:dyDescent="0.25">
      <c r="A43" s="302"/>
      <c r="B43" s="510"/>
      <c r="C43" s="511"/>
      <c r="D43" s="511"/>
      <c r="E43" s="511"/>
      <c r="F43" s="511"/>
      <c r="G43" s="511"/>
      <c r="H43" s="511"/>
      <c r="I43" s="511"/>
      <c r="J43" s="511"/>
      <c r="K43" s="511"/>
      <c r="L43" s="511"/>
      <c r="M43" s="512"/>
      <c r="N43" s="513"/>
      <c r="O43" s="514"/>
      <c r="P43" s="514"/>
      <c r="Q43" s="514"/>
      <c r="R43" s="514"/>
      <c r="S43" s="515"/>
    </row>
    <row r="44" spans="1:19" ht="15" customHeight="1" x14ac:dyDescent="0.25">
      <c r="A44" s="302"/>
      <c r="B44" s="459" t="s">
        <v>699</v>
      </c>
      <c r="C44" s="460"/>
      <c r="D44" s="460"/>
      <c r="E44" s="460"/>
      <c r="F44" s="460"/>
      <c r="G44" s="460"/>
      <c r="H44" s="460"/>
      <c r="I44" s="460"/>
      <c r="J44" s="460"/>
      <c r="K44" s="460"/>
      <c r="L44" s="460"/>
      <c r="M44" s="461"/>
      <c r="N44" s="468" t="s">
        <v>166</v>
      </c>
      <c r="O44" s="469"/>
      <c r="P44" s="469"/>
      <c r="Q44" s="469"/>
      <c r="R44" s="469"/>
      <c r="S44" s="470"/>
    </row>
    <row r="45" spans="1:19" ht="15" customHeight="1" x14ac:dyDescent="0.25">
      <c r="A45" s="302"/>
      <c r="B45" s="462"/>
      <c r="C45" s="463"/>
      <c r="D45" s="463"/>
      <c r="E45" s="463"/>
      <c r="F45" s="463"/>
      <c r="G45" s="463"/>
      <c r="H45" s="463"/>
      <c r="I45" s="463"/>
      <c r="J45" s="463"/>
      <c r="K45" s="463"/>
      <c r="L45" s="463"/>
      <c r="M45" s="464"/>
      <c r="N45" s="471"/>
      <c r="O45" s="472"/>
      <c r="P45" s="472"/>
      <c r="Q45" s="472"/>
      <c r="R45" s="472"/>
      <c r="S45" s="473"/>
    </row>
    <row r="46" spans="1:19" ht="15" customHeight="1" x14ac:dyDescent="0.25">
      <c r="A46" s="302"/>
      <c r="B46" s="462"/>
      <c r="C46" s="463"/>
      <c r="D46" s="463"/>
      <c r="E46" s="463"/>
      <c r="F46" s="463"/>
      <c r="G46" s="463"/>
      <c r="H46" s="463"/>
      <c r="I46" s="463"/>
      <c r="J46" s="463"/>
      <c r="K46" s="463"/>
      <c r="L46" s="463"/>
      <c r="M46" s="464"/>
      <c r="N46" s="471"/>
      <c r="O46" s="472"/>
      <c r="P46" s="472"/>
      <c r="Q46" s="472"/>
      <c r="R46" s="472"/>
      <c r="S46" s="473"/>
    </row>
    <row r="47" spans="1:19" ht="15" customHeight="1" x14ac:dyDescent="0.25">
      <c r="A47" s="302"/>
      <c r="B47" s="462"/>
      <c r="C47" s="463"/>
      <c r="D47" s="463"/>
      <c r="E47" s="463"/>
      <c r="F47" s="463"/>
      <c r="G47" s="463"/>
      <c r="H47" s="463"/>
      <c r="I47" s="463"/>
      <c r="J47" s="463"/>
      <c r="K47" s="463"/>
      <c r="L47" s="463"/>
      <c r="M47" s="464"/>
      <c r="N47" s="471"/>
      <c r="O47" s="472"/>
      <c r="P47" s="472"/>
      <c r="Q47" s="472"/>
      <c r="R47" s="472"/>
      <c r="S47" s="473"/>
    </row>
    <row r="48" spans="1:19" ht="15" customHeight="1" thickBot="1" x14ac:dyDescent="0.3">
      <c r="A48" s="302"/>
      <c r="B48" s="510"/>
      <c r="C48" s="511"/>
      <c r="D48" s="511"/>
      <c r="E48" s="511"/>
      <c r="F48" s="511"/>
      <c r="G48" s="511"/>
      <c r="H48" s="511"/>
      <c r="I48" s="511"/>
      <c r="J48" s="511"/>
      <c r="K48" s="511"/>
      <c r="L48" s="511"/>
      <c r="M48" s="512"/>
      <c r="N48" s="513"/>
      <c r="O48" s="514"/>
      <c r="P48" s="514"/>
      <c r="Q48" s="514"/>
      <c r="R48" s="514"/>
      <c r="S48" s="515"/>
    </row>
    <row r="49" spans="1:19" ht="15" hidden="1" customHeight="1" x14ac:dyDescent="0.25">
      <c r="A49" s="302"/>
      <c r="B49" s="459"/>
      <c r="C49" s="460"/>
      <c r="D49" s="460"/>
      <c r="E49" s="460"/>
      <c r="F49" s="460"/>
      <c r="G49" s="460"/>
      <c r="H49" s="460"/>
      <c r="I49" s="460"/>
      <c r="J49" s="460"/>
      <c r="K49" s="460"/>
      <c r="L49" s="460"/>
      <c r="M49" s="461"/>
      <c r="N49" s="468"/>
      <c r="O49" s="469"/>
      <c r="P49" s="469"/>
      <c r="Q49" s="469"/>
      <c r="R49" s="469"/>
      <c r="S49" s="470"/>
    </row>
    <row r="50" spans="1:19" ht="15" hidden="1" customHeight="1" x14ac:dyDescent="0.25">
      <c r="A50" s="302"/>
      <c r="B50" s="462"/>
      <c r="C50" s="463"/>
      <c r="D50" s="463"/>
      <c r="E50" s="463"/>
      <c r="F50" s="463"/>
      <c r="G50" s="463"/>
      <c r="H50" s="463"/>
      <c r="I50" s="463"/>
      <c r="J50" s="463"/>
      <c r="K50" s="463"/>
      <c r="L50" s="463"/>
      <c r="M50" s="464"/>
      <c r="N50" s="471"/>
      <c r="O50" s="472"/>
      <c r="P50" s="472"/>
      <c r="Q50" s="472"/>
      <c r="R50" s="472"/>
      <c r="S50" s="473"/>
    </row>
    <row r="51" spans="1:19" ht="15" hidden="1" customHeight="1" x14ac:dyDescent="0.25">
      <c r="A51" s="302"/>
      <c r="B51" s="462"/>
      <c r="C51" s="463"/>
      <c r="D51" s="463"/>
      <c r="E51" s="463"/>
      <c r="F51" s="463"/>
      <c r="G51" s="463"/>
      <c r="H51" s="463"/>
      <c r="I51" s="463"/>
      <c r="J51" s="463"/>
      <c r="K51" s="463"/>
      <c r="L51" s="463"/>
      <c r="M51" s="464"/>
      <c r="N51" s="471"/>
      <c r="O51" s="472"/>
      <c r="P51" s="472"/>
      <c r="Q51" s="472"/>
      <c r="R51" s="472"/>
      <c r="S51" s="473"/>
    </row>
    <row r="52" spans="1:19" ht="15" hidden="1" customHeight="1" x14ac:dyDescent="0.25">
      <c r="A52" s="302"/>
      <c r="B52" s="462"/>
      <c r="C52" s="463"/>
      <c r="D52" s="463"/>
      <c r="E52" s="463"/>
      <c r="F52" s="463"/>
      <c r="G52" s="463"/>
      <c r="H52" s="463"/>
      <c r="I52" s="463"/>
      <c r="J52" s="463"/>
      <c r="K52" s="463"/>
      <c r="L52" s="463"/>
      <c r="M52" s="464"/>
      <c r="N52" s="471"/>
      <c r="O52" s="472"/>
      <c r="P52" s="472"/>
      <c r="Q52" s="472"/>
      <c r="R52" s="472"/>
      <c r="S52" s="473"/>
    </row>
    <row r="53" spans="1:19" ht="15" hidden="1" customHeight="1" thickBot="1" x14ac:dyDescent="0.3">
      <c r="A53" s="302"/>
      <c r="B53" s="462"/>
      <c r="C53" s="463"/>
      <c r="D53" s="463"/>
      <c r="E53" s="463"/>
      <c r="F53" s="463"/>
      <c r="G53" s="463"/>
      <c r="H53" s="463"/>
      <c r="I53" s="463"/>
      <c r="J53" s="463"/>
      <c r="K53" s="463"/>
      <c r="L53" s="463"/>
      <c r="M53" s="464"/>
      <c r="N53" s="477"/>
      <c r="O53" s="478"/>
      <c r="P53" s="478"/>
      <c r="Q53" s="478"/>
      <c r="R53" s="478"/>
      <c r="S53" s="479"/>
    </row>
    <row r="54" spans="1:19" ht="15" customHeight="1" x14ac:dyDescent="0.25">
      <c r="A54" s="295" t="s">
        <v>65</v>
      </c>
      <c r="B54" s="650" t="s">
        <v>700</v>
      </c>
      <c r="C54" s="651"/>
      <c r="D54" s="651"/>
      <c r="E54" s="651"/>
      <c r="F54" s="651"/>
      <c r="G54" s="651"/>
      <c r="H54" s="651"/>
      <c r="I54" s="651"/>
      <c r="J54" s="651"/>
      <c r="K54" s="651"/>
      <c r="L54" s="651"/>
      <c r="M54" s="652"/>
      <c r="N54" s="653" t="s">
        <v>185</v>
      </c>
      <c r="O54" s="654"/>
      <c r="P54" s="654"/>
      <c r="Q54" s="654"/>
      <c r="R54" s="654"/>
      <c r="S54" s="655"/>
    </row>
    <row r="55" spans="1:19" ht="15" customHeight="1" x14ac:dyDescent="0.25">
      <c r="A55" s="296"/>
      <c r="B55" s="462"/>
      <c r="C55" s="463"/>
      <c r="D55" s="463"/>
      <c r="E55" s="463"/>
      <c r="F55" s="463"/>
      <c r="G55" s="463"/>
      <c r="H55" s="463"/>
      <c r="I55" s="463"/>
      <c r="J55" s="463"/>
      <c r="K55" s="463"/>
      <c r="L55" s="463"/>
      <c r="M55" s="464"/>
      <c r="N55" s="471" t="s">
        <v>189</v>
      </c>
      <c r="O55" s="472"/>
      <c r="P55" s="472"/>
      <c r="Q55" s="472"/>
      <c r="R55" s="472"/>
      <c r="S55" s="473"/>
    </row>
    <row r="56" spans="1:19" ht="15" customHeight="1" x14ac:dyDescent="0.25">
      <c r="A56" s="296"/>
      <c r="B56" s="462"/>
      <c r="C56" s="463"/>
      <c r="D56" s="463"/>
      <c r="E56" s="463"/>
      <c r="F56" s="463"/>
      <c r="G56" s="463"/>
      <c r="H56" s="463"/>
      <c r="I56" s="463"/>
      <c r="J56" s="463"/>
      <c r="K56" s="463"/>
      <c r="L56" s="463"/>
      <c r="M56" s="464"/>
      <c r="N56" s="471"/>
      <c r="O56" s="472"/>
      <c r="P56" s="472"/>
      <c r="Q56" s="472"/>
      <c r="R56" s="472"/>
      <c r="S56" s="473"/>
    </row>
    <row r="57" spans="1:19" ht="15" customHeight="1" x14ac:dyDescent="0.25">
      <c r="A57" s="296"/>
      <c r="B57" s="462"/>
      <c r="C57" s="463"/>
      <c r="D57" s="463"/>
      <c r="E57" s="463"/>
      <c r="F57" s="463"/>
      <c r="G57" s="463"/>
      <c r="H57" s="463"/>
      <c r="I57" s="463"/>
      <c r="J57" s="463"/>
      <c r="K57" s="463"/>
      <c r="L57" s="463"/>
      <c r="M57" s="464"/>
      <c r="N57" s="471"/>
      <c r="O57" s="472"/>
      <c r="P57" s="472"/>
      <c r="Q57" s="472"/>
      <c r="R57" s="472"/>
      <c r="S57" s="473"/>
    </row>
    <row r="58" spans="1:19" ht="15" customHeight="1" x14ac:dyDescent="0.25">
      <c r="A58" s="296"/>
      <c r="B58" s="510"/>
      <c r="C58" s="511"/>
      <c r="D58" s="511"/>
      <c r="E58" s="511"/>
      <c r="F58" s="511"/>
      <c r="G58" s="511"/>
      <c r="H58" s="511"/>
      <c r="I58" s="511"/>
      <c r="J58" s="511"/>
      <c r="K58" s="511"/>
      <c r="L58" s="511"/>
      <c r="M58" s="512"/>
      <c r="N58" s="513"/>
      <c r="O58" s="514"/>
      <c r="P58" s="514"/>
      <c r="Q58" s="514"/>
      <c r="R58" s="514"/>
      <c r="S58" s="515"/>
    </row>
    <row r="59" spans="1:19" ht="15" customHeight="1" x14ac:dyDescent="0.25">
      <c r="A59" s="296"/>
      <c r="B59" s="459" t="s">
        <v>701</v>
      </c>
      <c r="C59" s="460"/>
      <c r="D59" s="460"/>
      <c r="E59" s="460"/>
      <c r="F59" s="460"/>
      <c r="G59" s="460"/>
      <c r="H59" s="460"/>
      <c r="I59" s="460"/>
      <c r="J59" s="460"/>
      <c r="K59" s="460"/>
      <c r="L59" s="460"/>
      <c r="M59" s="461"/>
      <c r="N59" s="468" t="s">
        <v>183</v>
      </c>
      <c r="O59" s="469"/>
      <c r="P59" s="469"/>
      <c r="Q59" s="469"/>
      <c r="R59" s="469"/>
      <c r="S59" s="470"/>
    </row>
    <row r="60" spans="1:19" ht="15" customHeight="1" x14ac:dyDescent="0.25">
      <c r="A60" s="296"/>
      <c r="B60" s="462"/>
      <c r="C60" s="463"/>
      <c r="D60" s="463"/>
      <c r="E60" s="463"/>
      <c r="F60" s="463"/>
      <c r="G60" s="463"/>
      <c r="H60" s="463"/>
      <c r="I60" s="463"/>
      <c r="J60" s="463"/>
      <c r="K60" s="463"/>
      <c r="L60" s="463"/>
      <c r="M60" s="464"/>
      <c r="N60" s="471"/>
      <c r="O60" s="472"/>
      <c r="P60" s="472"/>
      <c r="Q60" s="472"/>
      <c r="R60" s="472"/>
      <c r="S60" s="473"/>
    </row>
    <row r="61" spans="1:19" ht="15" customHeight="1" x14ac:dyDescent="0.25">
      <c r="A61" s="296"/>
      <c r="B61" s="462"/>
      <c r="C61" s="463"/>
      <c r="D61" s="463"/>
      <c r="E61" s="463"/>
      <c r="F61" s="463"/>
      <c r="G61" s="463"/>
      <c r="H61" s="463"/>
      <c r="I61" s="463"/>
      <c r="J61" s="463"/>
      <c r="K61" s="463"/>
      <c r="L61" s="463"/>
      <c r="M61" s="464"/>
      <c r="N61" s="471"/>
      <c r="O61" s="472"/>
      <c r="P61" s="472"/>
      <c r="Q61" s="472"/>
      <c r="R61" s="472"/>
      <c r="S61" s="473"/>
    </row>
    <row r="62" spans="1:19" ht="15" customHeight="1" x14ac:dyDescent="0.25">
      <c r="A62" s="296"/>
      <c r="B62" s="462"/>
      <c r="C62" s="463"/>
      <c r="D62" s="463"/>
      <c r="E62" s="463"/>
      <c r="F62" s="463"/>
      <c r="G62" s="463"/>
      <c r="H62" s="463"/>
      <c r="I62" s="463"/>
      <c r="J62" s="463"/>
      <c r="K62" s="463"/>
      <c r="L62" s="463"/>
      <c r="M62" s="464"/>
      <c r="N62" s="471"/>
      <c r="O62" s="472"/>
      <c r="P62" s="472"/>
      <c r="Q62" s="472"/>
      <c r="R62" s="472"/>
      <c r="S62" s="473"/>
    </row>
    <row r="63" spans="1:19" ht="15" customHeight="1" x14ac:dyDescent="0.25">
      <c r="A63" s="296"/>
      <c r="B63" s="510"/>
      <c r="C63" s="511"/>
      <c r="D63" s="511"/>
      <c r="E63" s="511"/>
      <c r="F63" s="511"/>
      <c r="G63" s="511"/>
      <c r="H63" s="511"/>
      <c r="I63" s="511"/>
      <c r="J63" s="511"/>
      <c r="K63" s="511"/>
      <c r="L63" s="511"/>
      <c r="M63" s="512"/>
      <c r="N63" s="513"/>
      <c r="O63" s="514"/>
      <c r="P63" s="514"/>
      <c r="Q63" s="514"/>
      <c r="R63" s="514"/>
      <c r="S63" s="515"/>
    </row>
    <row r="64" spans="1:19" ht="15" customHeight="1" x14ac:dyDescent="0.25">
      <c r="A64" s="296"/>
      <c r="B64" s="459" t="s">
        <v>702</v>
      </c>
      <c r="C64" s="460"/>
      <c r="D64" s="460"/>
      <c r="E64" s="460"/>
      <c r="F64" s="460"/>
      <c r="G64" s="460"/>
      <c r="H64" s="460"/>
      <c r="I64" s="460"/>
      <c r="J64" s="460"/>
      <c r="K64" s="460"/>
      <c r="L64" s="460"/>
      <c r="M64" s="461"/>
      <c r="N64" s="468" t="s">
        <v>186</v>
      </c>
      <c r="O64" s="469"/>
      <c r="P64" s="469"/>
      <c r="Q64" s="469"/>
      <c r="R64" s="469"/>
      <c r="S64" s="470"/>
    </row>
    <row r="65" spans="1:19" ht="15" customHeight="1" x14ac:dyDescent="0.25">
      <c r="A65" s="296"/>
      <c r="B65" s="462"/>
      <c r="C65" s="463"/>
      <c r="D65" s="463"/>
      <c r="E65" s="463"/>
      <c r="F65" s="463"/>
      <c r="G65" s="463"/>
      <c r="H65" s="463"/>
      <c r="I65" s="463"/>
      <c r="J65" s="463"/>
      <c r="K65" s="463"/>
      <c r="L65" s="463"/>
      <c r="M65" s="464"/>
      <c r="N65" s="471"/>
      <c r="O65" s="472"/>
      <c r="P65" s="472"/>
      <c r="Q65" s="472"/>
      <c r="R65" s="472"/>
      <c r="S65" s="473"/>
    </row>
    <row r="66" spans="1:19" ht="15" customHeight="1" x14ac:dyDescent="0.25">
      <c r="A66" s="296"/>
      <c r="B66" s="462"/>
      <c r="C66" s="463"/>
      <c r="D66" s="463"/>
      <c r="E66" s="463"/>
      <c r="F66" s="463"/>
      <c r="G66" s="463"/>
      <c r="H66" s="463"/>
      <c r="I66" s="463"/>
      <c r="J66" s="463"/>
      <c r="K66" s="463"/>
      <c r="L66" s="463"/>
      <c r="M66" s="464"/>
      <c r="N66" s="471"/>
      <c r="O66" s="472"/>
      <c r="P66" s="472"/>
      <c r="Q66" s="472"/>
      <c r="R66" s="472"/>
      <c r="S66" s="473"/>
    </row>
    <row r="67" spans="1:19" ht="15" customHeight="1" x14ac:dyDescent="0.25">
      <c r="A67" s="296"/>
      <c r="B67" s="462"/>
      <c r="C67" s="463"/>
      <c r="D67" s="463"/>
      <c r="E67" s="463"/>
      <c r="F67" s="463"/>
      <c r="G67" s="463"/>
      <c r="H67" s="463"/>
      <c r="I67" s="463"/>
      <c r="J67" s="463"/>
      <c r="K67" s="463"/>
      <c r="L67" s="463"/>
      <c r="M67" s="464"/>
      <c r="N67" s="471"/>
      <c r="O67" s="472"/>
      <c r="P67" s="472"/>
      <c r="Q67" s="472"/>
      <c r="R67" s="472"/>
      <c r="S67" s="473"/>
    </row>
    <row r="68" spans="1:19" ht="15" customHeight="1" thickBot="1" x14ac:dyDescent="0.3">
      <c r="A68" s="297"/>
      <c r="B68" s="510"/>
      <c r="C68" s="511"/>
      <c r="D68" s="511"/>
      <c r="E68" s="511"/>
      <c r="F68" s="511"/>
      <c r="G68" s="511"/>
      <c r="H68" s="511"/>
      <c r="I68" s="511"/>
      <c r="J68" s="511"/>
      <c r="K68" s="511"/>
      <c r="L68" s="511"/>
      <c r="M68" s="512"/>
      <c r="N68" s="513"/>
      <c r="O68" s="514"/>
      <c r="P68" s="514"/>
      <c r="Q68" s="514"/>
      <c r="R68" s="514"/>
      <c r="S68" s="515"/>
    </row>
    <row r="69" spans="1:19" ht="15" customHeight="1" x14ac:dyDescent="0.25">
      <c r="A69" s="433"/>
      <c r="B69" s="434"/>
      <c r="C69" s="434"/>
      <c r="D69" s="434"/>
      <c r="E69" s="434"/>
      <c r="F69" s="434"/>
      <c r="G69" s="434"/>
      <c r="H69" s="434"/>
      <c r="I69" s="434"/>
      <c r="J69" s="434"/>
      <c r="K69" s="434"/>
      <c r="L69" s="434"/>
      <c r="M69" s="434"/>
      <c r="N69" s="434"/>
      <c r="O69" s="434"/>
      <c r="P69" s="434"/>
      <c r="Q69" s="434"/>
      <c r="R69" s="434"/>
      <c r="S69" s="435"/>
    </row>
    <row r="70" spans="1:19" ht="20.100000000000001" customHeight="1" x14ac:dyDescent="0.25">
      <c r="A70" s="218" t="s">
        <v>66</v>
      </c>
      <c r="B70" s="219"/>
      <c r="C70" s="219"/>
      <c r="D70" s="219"/>
      <c r="E70" s="219"/>
      <c r="F70" s="219"/>
      <c r="G70" s="219"/>
      <c r="H70" s="219"/>
      <c r="I70" s="219"/>
      <c r="J70" s="32"/>
      <c r="K70" s="445" t="s">
        <v>67</v>
      </c>
      <c r="L70" s="239"/>
      <c r="M70" s="239"/>
      <c r="N70" s="239"/>
      <c r="O70" s="239"/>
      <c r="P70" s="239"/>
      <c r="Q70" s="239"/>
      <c r="R70" s="239"/>
      <c r="S70" s="240"/>
    </row>
    <row r="71" spans="1:19" ht="15" customHeight="1" x14ac:dyDescent="0.25">
      <c r="A71" s="296" t="s">
        <v>142</v>
      </c>
      <c r="B71" s="418" t="s">
        <v>68</v>
      </c>
      <c r="C71" s="419"/>
      <c r="D71" s="419"/>
      <c r="E71" s="419"/>
      <c r="F71" s="420"/>
      <c r="G71" s="439">
        <f>Z2_ZPI!G45</f>
        <v>24</v>
      </c>
      <c r="H71" s="440"/>
      <c r="I71" s="441"/>
      <c r="J71" s="383"/>
      <c r="K71" s="424" t="s">
        <v>143</v>
      </c>
      <c r="L71" s="427" t="s">
        <v>496</v>
      </c>
      <c r="M71" s="428"/>
      <c r="N71" s="428"/>
      <c r="O71" s="428"/>
      <c r="P71" s="428"/>
      <c r="Q71" s="428"/>
      <c r="R71" s="428"/>
      <c r="S71" s="429"/>
    </row>
    <row r="72" spans="1:19" ht="15" customHeight="1" x14ac:dyDescent="0.25">
      <c r="A72" s="296"/>
      <c r="B72" s="421" t="s">
        <v>69</v>
      </c>
      <c r="C72" s="422"/>
      <c r="D72" s="422"/>
      <c r="E72" s="422"/>
      <c r="F72" s="423"/>
      <c r="G72" s="415">
        <f>SUM(G73:I83)</f>
        <v>24</v>
      </c>
      <c r="H72" s="416"/>
      <c r="I72" s="417"/>
      <c r="J72" s="383"/>
      <c r="K72" s="425"/>
      <c r="L72" s="409" t="s">
        <v>70</v>
      </c>
      <c r="M72" s="410"/>
      <c r="N72" s="410"/>
      <c r="O72" s="410"/>
      <c r="P72" s="410"/>
      <c r="Q72" s="410"/>
      <c r="R72" s="410"/>
      <c r="S72" s="411"/>
    </row>
    <row r="73" spans="1:19" ht="15" customHeight="1" x14ac:dyDescent="0.25">
      <c r="A73" s="296"/>
      <c r="B73" s="385" t="s">
        <v>70</v>
      </c>
      <c r="C73" s="386"/>
      <c r="D73" s="386"/>
      <c r="E73" s="386"/>
      <c r="F73" s="387"/>
      <c r="G73" s="412">
        <v>14</v>
      </c>
      <c r="H73" s="413"/>
      <c r="I73" s="414"/>
      <c r="J73" s="383"/>
      <c r="K73" s="425"/>
      <c r="L73" s="409" t="s">
        <v>98</v>
      </c>
      <c r="M73" s="410"/>
      <c r="N73" s="410"/>
      <c r="O73" s="410"/>
      <c r="P73" s="410"/>
      <c r="Q73" s="410"/>
      <c r="R73" s="410"/>
      <c r="S73" s="411"/>
    </row>
    <row r="74" spans="1:19" ht="15" customHeight="1" x14ac:dyDescent="0.25">
      <c r="A74" s="296"/>
      <c r="B74" s="385" t="s">
        <v>71</v>
      </c>
      <c r="C74" s="386"/>
      <c r="D74" s="386"/>
      <c r="E74" s="386"/>
      <c r="F74" s="387"/>
      <c r="G74" s="412"/>
      <c r="H74" s="413"/>
      <c r="I74" s="414"/>
      <c r="J74" s="383"/>
      <c r="K74" s="425"/>
      <c r="L74" s="409" t="s">
        <v>121</v>
      </c>
      <c r="M74" s="410"/>
      <c r="N74" s="410"/>
      <c r="O74" s="410"/>
      <c r="P74" s="410"/>
      <c r="Q74" s="410"/>
      <c r="R74" s="410"/>
      <c r="S74" s="411"/>
    </row>
    <row r="75" spans="1:19" ht="15" customHeight="1" x14ac:dyDescent="0.25">
      <c r="A75" s="296"/>
      <c r="B75" s="385" t="s">
        <v>72</v>
      </c>
      <c r="C75" s="386"/>
      <c r="D75" s="386"/>
      <c r="E75" s="386"/>
      <c r="F75" s="387"/>
      <c r="G75" s="412"/>
      <c r="H75" s="413"/>
      <c r="I75" s="414"/>
      <c r="J75" s="383"/>
      <c r="K75" s="425"/>
      <c r="L75" s="409" t="s">
        <v>94</v>
      </c>
      <c r="M75" s="410"/>
      <c r="N75" s="410"/>
      <c r="O75" s="410"/>
      <c r="P75" s="410"/>
      <c r="Q75" s="410"/>
      <c r="R75" s="410"/>
      <c r="S75" s="411"/>
    </row>
    <row r="76" spans="1:19" ht="15" customHeight="1" x14ac:dyDescent="0.25">
      <c r="A76" s="296"/>
      <c r="B76" s="385" t="s">
        <v>73</v>
      </c>
      <c r="C76" s="386"/>
      <c r="D76" s="386"/>
      <c r="E76" s="386"/>
      <c r="F76" s="387"/>
      <c r="G76" s="412">
        <v>8</v>
      </c>
      <c r="H76" s="413"/>
      <c r="I76" s="414"/>
      <c r="J76" s="383"/>
      <c r="K76" s="425"/>
      <c r="L76" s="409"/>
      <c r="M76" s="410"/>
      <c r="N76" s="410"/>
      <c r="O76" s="410"/>
      <c r="P76" s="410"/>
      <c r="Q76" s="410"/>
      <c r="R76" s="410"/>
      <c r="S76" s="411"/>
    </row>
    <row r="77" spans="1:19" ht="15" customHeight="1" x14ac:dyDescent="0.25">
      <c r="A77" s="296"/>
      <c r="B77" s="385" t="s">
        <v>74</v>
      </c>
      <c r="C77" s="386"/>
      <c r="D77" s="386"/>
      <c r="E77" s="386"/>
      <c r="F77" s="387"/>
      <c r="G77" s="412"/>
      <c r="H77" s="413"/>
      <c r="I77" s="414"/>
      <c r="J77" s="383"/>
      <c r="K77" s="425"/>
      <c r="L77" s="409"/>
      <c r="M77" s="410"/>
      <c r="N77" s="410"/>
      <c r="O77" s="410"/>
      <c r="P77" s="410"/>
      <c r="Q77" s="410"/>
      <c r="R77" s="410"/>
      <c r="S77" s="411"/>
    </row>
    <row r="78" spans="1:19" ht="15" customHeight="1" x14ac:dyDescent="0.25">
      <c r="A78" s="296"/>
      <c r="B78" s="385" t="s">
        <v>75</v>
      </c>
      <c r="C78" s="386"/>
      <c r="D78" s="386"/>
      <c r="E78" s="386"/>
      <c r="F78" s="387"/>
      <c r="G78" s="412"/>
      <c r="H78" s="413"/>
      <c r="I78" s="414"/>
      <c r="J78" s="383"/>
      <c r="K78" s="425"/>
      <c r="L78" s="409"/>
      <c r="M78" s="410"/>
      <c r="N78" s="410"/>
      <c r="O78" s="410"/>
      <c r="P78" s="410"/>
      <c r="Q78" s="410"/>
      <c r="R78" s="410"/>
      <c r="S78" s="411"/>
    </row>
    <row r="79" spans="1:19" ht="15" customHeight="1" x14ac:dyDescent="0.25">
      <c r="A79" s="296"/>
      <c r="B79" s="385" t="s">
        <v>76</v>
      </c>
      <c r="C79" s="386"/>
      <c r="D79" s="386"/>
      <c r="E79" s="386"/>
      <c r="F79" s="387"/>
      <c r="G79" s="412"/>
      <c r="H79" s="413"/>
      <c r="I79" s="414"/>
      <c r="J79" s="383"/>
      <c r="K79" s="426"/>
      <c r="L79" s="409"/>
      <c r="M79" s="410"/>
      <c r="N79" s="410"/>
      <c r="O79" s="410"/>
      <c r="P79" s="410"/>
      <c r="Q79" s="410"/>
      <c r="R79" s="410"/>
      <c r="S79" s="411"/>
    </row>
    <row r="80" spans="1:19" ht="15" customHeight="1" x14ac:dyDescent="0.25">
      <c r="A80" s="296"/>
      <c r="B80" s="385" t="s">
        <v>77</v>
      </c>
      <c r="C80" s="386"/>
      <c r="D80" s="386"/>
      <c r="E80" s="386"/>
      <c r="F80" s="387"/>
      <c r="G80" s="412"/>
      <c r="H80" s="413"/>
      <c r="I80" s="414"/>
      <c r="J80" s="383"/>
      <c r="K80" s="424" t="s">
        <v>144</v>
      </c>
      <c r="L80" s="427" t="s">
        <v>497</v>
      </c>
      <c r="M80" s="428"/>
      <c r="N80" s="428"/>
      <c r="O80" s="428"/>
      <c r="P80" s="428"/>
      <c r="Q80" s="428"/>
      <c r="R80" s="428"/>
      <c r="S80" s="429"/>
    </row>
    <row r="81" spans="1:19" ht="15" customHeight="1" x14ac:dyDescent="0.25">
      <c r="A81" s="296"/>
      <c r="B81" s="385" t="s">
        <v>78</v>
      </c>
      <c r="C81" s="386"/>
      <c r="D81" s="386"/>
      <c r="E81" s="386"/>
      <c r="F81" s="387"/>
      <c r="G81" s="412"/>
      <c r="H81" s="413"/>
      <c r="I81" s="414"/>
      <c r="J81" s="383"/>
      <c r="K81" s="425"/>
      <c r="L81" s="409" t="s">
        <v>93</v>
      </c>
      <c r="M81" s="410"/>
      <c r="N81" s="410"/>
      <c r="O81" s="410"/>
      <c r="P81" s="410"/>
      <c r="Q81" s="410"/>
      <c r="R81" s="410"/>
      <c r="S81" s="411"/>
    </row>
    <row r="82" spans="1:19" ht="15" customHeight="1" x14ac:dyDescent="0.25">
      <c r="A82" s="296"/>
      <c r="B82" s="385" t="s">
        <v>79</v>
      </c>
      <c r="C82" s="386"/>
      <c r="D82" s="386"/>
      <c r="E82" s="386"/>
      <c r="F82" s="387"/>
      <c r="G82" s="412">
        <v>2</v>
      </c>
      <c r="H82" s="413"/>
      <c r="I82" s="414"/>
      <c r="J82" s="383"/>
      <c r="K82" s="425"/>
      <c r="L82" s="409" t="s">
        <v>100</v>
      </c>
      <c r="M82" s="410"/>
      <c r="N82" s="410"/>
      <c r="O82" s="410"/>
      <c r="P82" s="410"/>
      <c r="Q82" s="410"/>
      <c r="R82" s="410"/>
      <c r="S82" s="411"/>
    </row>
    <row r="83" spans="1:19" ht="15" customHeight="1" x14ac:dyDescent="0.25">
      <c r="A83" s="296"/>
      <c r="B83" s="385" t="s">
        <v>80</v>
      </c>
      <c r="C83" s="386"/>
      <c r="D83" s="386"/>
      <c r="E83" s="386"/>
      <c r="F83" s="387"/>
      <c r="G83" s="412"/>
      <c r="H83" s="413"/>
      <c r="I83" s="414"/>
      <c r="J83" s="383"/>
      <c r="K83" s="425"/>
      <c r="L83" s="409" t="s">
        <v>120</v>
      </c>
      <c r="M83" s="410"/>
      <c r="N83" s="410"/>
      <c r="O83" s="410"/>
      <c r="P83" s="410"/>
      <c r="Q83" s="410"/>
      <c r="R83" s="410"/>
      <c r="S83" s="411"/>
    </row>
    <row r="84" spans="1:19" ht="15" customHeight="1" x14ac:dyDescent="0.25">
      <c r="A84" s="296"/>
      <c r="B84" s="442" t="s">
        <v>81</v>
      </c>
      <c r="C84" s="443"/>
      <c r="D84" s="443"/>
      <c r="E84" s="443"/>
      <c r="F84" s="444"/>
      <c r="G84" s="439">
        <f>Z2_ZPI!H45</f>
        <v>76</v>
      </c>
      <c r="H84" s="440"/>
      <c r="I84" s="441"/>
      <c r="J84" s="383"/>
      <c r="K84" s="425"/>
      <c r="L84" s="409"/>
      <c r="M84" s="410"/>
      <c r="N84" s="410"/>
      <c r="O84" s="410"/>
      <c r="P84" s="410"/>
      <c r="Q84" s="410"/>
      <c r="R84" s="410"/>
      <c r="S84" s="411"/>
    </row>
    <row r="85" spans="1:19" ht="15" customHeight="1" x14ac:dyDescent="0.25">
      <c r="A85" s="296"/>
      <c r="B85" s="452" t="s">
        <v>146</v>
      </c>
      <c r="C85" s="453"/>
      <c r="D85" s="453"/>
      <c r="E85" s="453"/>
      <c r="F85" s="454"/>
      <c r="G85" s="415">
        <f>SUM(G84,G71)</f>
        <v>100</v>
      </c>
      <c r="H85" s="416"/>
      <c r="I85" s="417"/>
      <c r="J85" s="384"/>
      <c r="K85" s="426"/>
      <c r="L85" s="409"/>
      <c r="M85" s="410"/>
      <c r="N85" s="410"/>
      <c r="O85" s="410"/>
      <c r="P85" s="410"/>
      <c r="Q85" s="410"/>
      <c r="R85" s="410"/>
      <c r="S85" s="411"/>
    </row>
    <row r="86" spans="1:19" ht="15" customHeight="1" x14ac:dyDescent="0.25">
      <c r="A86" s="336"/>
      <c r="B86" s="337"/>
      <c r="C86" s="337"/>
      <c r="D86" s="337"/>
      <c r="E86" s="337"/>
      <c r="F86" s="337"/>
      <c r="G86" s="337"/>
      <c r="H86" s="337"/>
      <c r="I86" s="337"/>
      <c r="J86" s="337"/>
      <c r="K86" s="337"/>
      <c r="L86" s="337"/>
      <c r="M86" s="337"/>
      <c r="N86" s="337"/>
      <c r="O86" s="337"/>
      <c r="P86" s="337"/>
      <c r="Q86" s="337"/>
      <c r="R86" s="337"/>
      <c r="S86" s="338"/>
    </row>
    <row r="87" spans="1:19" ht="20.100000000000001" customHeight="1" x14ac:dyDescent="0.25">
      <c r="A87" s="380" t="s">
        <v>82</v>
      </c>
      <c r="B87" s="381"/>
      <c r="C87" s="381"/>
      <c r="D87" s="381"/>
      <c r="E87" s="381"/>
      <c r="F87" s="381"/>
      <c r="G87" s="381"/>
      <c r="H87" s="381"/>
      <c r="I87" s="381"/>
      <c r="J87" s="381"/>
      <c r="K87" s="381"/>
      <c r="L87" s="381"/>
      <c r="M87" s="381"/>
      <c r="N87" s="381"/>
      <c r="O87" s="381"/>
      <c r="P87" s="381"/>
      <c r="Q87" s="381"/>
      <c r="R87" s="381"/>
      <c r="S87" s="382"/>
    </row>
    <row r="88" spans="1:19" ht="15" customHeight="1" x14ac:dyDescent="0.25">
      <c r="A88" s="322" t="s">
        <v>141</v>
      </c>
      <c r="B88" s="323" t="s">
        <v>83</v>
      </c>
      <c r="C88" s="324"/>
      <c r="D88" s="324"/>
      <c r="E88" s="325"/>
      <c r="F88" s="323" t="str">
        <f>Z2_ZPI!E45</f>
        <v>egzamin</v>
      </c>
      <c r="G88" s="324"/>
      <c r="H88" s="324"/>
      <c r="I88" s="325"/>
      <c r="J88" s="326"/>
      <c r="K88" s="339" t="s">
        <v>84</v>
      </c>
      <c r="L88" s="333" t="s">
        <v>85</v>
      </c>
      <c r="M88" s="334"/>
      <c r="N88" s="334"/>
      <c r="O88" s="334"/>
      <c r="P88" s="334"/>
      <c r="Q88" s="334"/>
      <c r="R88" s="334"/>
      <c r="S88" s="335"/>
    </row>
    <row r="89" spans="1:19" ht="15" customHeight="1" x14ac:dyDescent="0.25">
      <c r="A89" s="322"/>
      <c r="B89" s="327" t="s">
        <v>566</v>
      </c>
      <c r="C89" s="328"/>
      <c r="D89" s="328"/>
      <c r="E89" s="329"/>
      <c r="F89" s="327" t="s">
        <v>86</v>
      </c>
      <c r="G89" s="328"/>
      <c r="H89" s="328"/>
      <c r="I89" s="329"/>
      <c r="J89" s="326"/>
      <c r="K89" s="339"/>
      <c r="L89" s="330" t="s">
        <v>232</v>
      </c>
      <c r="M89" s="331"/>
      <c r="N89" s="331"/>
      <c r="O89" s="331"/>
      <c r="P89" s="331"/>
      <c r="Q89" s="331"/>
      <c r="R89" s="331"/>
      <c r="S89" s="332"/>
    </row>
    <row r="90" spans="1:19" ht="15" customHeight="1" x14ac:dyDescent="0.25">
      <c r="A90" s="322"/>
      <c r="B90" s="348" t="s">
        <v>95</v>
      </c>
      <c r="C90" s="349"/>
      <c r="D90" s="349"/>
      <c r="E90" s="350"/>
      <c r="F90" s="351">
        <v>80</v>
      </c>
      <c r="G90" s="352"/>
      <c r="H90" s="352"/>
      <c r="I90" s="353"/>
      <c r="J90" s="326"/>
      <c r="K90" s="339"/>
      <c r="L90" s="330" t="s">
        <v>233</v>
      </c>
      <c r="M90" s="331"/>
      <c r="N90" s="331"/>
      <c r="O90" s="331"/>
      <c r="P90" s="331"/>
      <c r="Q90" s="331"/>
      <c r="R90" s="331"/>
      <c r="S90" s="332"/>
    </row>
    <row r="91" spans="1:19" ht="15" customHeight="1" x14ac:dyDescent="0.25">
      <c r="A91" s="322"/>
      <c r="B91" s="348" t="s">
        <v>102</v>
      </c>
      <c r="C91" s="349"/>
      <c r="D91" s="349"/>
      <c r="E91" s="350"/>
      <c r="F91" s="351">
        <v>20</v>
      </c>
      <c r="G91" s="352"/>
      <c r="H91" s="352"/>
      <c r="I91" s="353"/>
      <c r="J91" s="326"/>
      <c r="K91" s="339"/>
      <c r="L91" s="330" t="s">
        <v>87</v>
      </c>
      <c r="M91" s="331"/>
      <c r="N91" s="331"/>
      <c r="O91" s="331"/>
      <c r="P91" s="331"/>
      <c r="Q91" s="331"/>
      <c r="R91" s="331"/>
      <c r="S91" s="332"/>
    </row>
    <row r="92" spans="1:19" ht="15" customHeight="1" x14ac:dyDescent="0.25">
      <c r="A92" s="322"/>
      <c r="B92" s="348"/>
      <c r="C92" s="349"/>
      <c r="D92" s="349"/>
      <c r="E92" s="350"/>
      <c r="F92" s="351"/>
      <c r="G92" s="352"/>
      <c r="H92" s="352"/>
      <c r="I92" s="353"/>
      <c r="J92" s="326"/>
      <c r="K92" s="339"/>
      <c r="L92" s="330" t="s">
        <v>234</v>
      </c>
      <c r="M92" s="331"/>
      <c r="N92" s="331"/>
      <c r="O92" s="331"/>
      <c r="P92" s="331"/>
      <c r="Q92" s="331"/>
      <c r="R92" s="331"/>
      <c r="S92" s="332"/>
    </row>
    <row r="93" spans="1:19" ht="15" customHeight="1" x14ac:dyDescent="0.25">
      <c r="A93" s="322"/>
      <c r="B93" s="348"/>
      <c r="C93" s="349"/>
      <c r="D93" s="349"/>
      <c r="E93" s="350"/>
      <c r="F93" s="351"/>
      <c r="G93" s="352"/>
      <c r="H93" s="352"/>
      <c r="I93" s="353"/>
      <c r="J93" s="326"/>
      <c r="K93" s="339"/>
      <c r="L93" s="330" t="s">
        <v>88</v>
      </c>
      <c r="M93" s="331"/>
      <c r="N93" s="331"/>
      <c r="O93" s="331"/>
      <c r="P93" s="331"/>
      <c r="Q93" s="331"/>
      <c r="R93" s="331"/>
      <c r="S93" s="332"/>
    </row>
    <row r="94" spans="1:19" ht="15" customHeight="1" x14ac:dyDescent="0.25">
      <c r="A94" s="322"/>
      <c r="B94" s="348"/>
      <c r="C94" s="349"/>
      <c r="D94" s="349"/>
      <c r="E94" s="350"/>
      <c r="F94" s="351"/>
      <c r="G94" s="352"/>
      <c r="H94" s="352"/>
      <c r="I94" s="353"/>
      <c r="J94" s="326"/>
      <c r="K94" s="339"/>
      <c r="L94" s="330" t="s">
        <v>733</v>
      </c>
      <c r="M94" s="331"/>
      <c r="N94" s="331"/>
      <c r="O94" s="331"/>
      <c r="P94" s="331"/>
      <c r="Q94" s="331"/>
      <c r="R94" s="331"/>
      <c r="S94" s="332"/>
    </row>
    <row r="95" spans="1:19" ht="15" customHeight="1" x14ac:dyDescent="0.25">
      <c r="A95" s="336"/>
      <c r="B95" s="337"/>
      <c r="C95" s="337"/>
      <c r="D95" s="337"/>
      <c r="E95" s="337"/>
      <c r="F95" s="337"/>
      <c r="G95" s="337"/>
      <c r="H95" s="337"/>
      <c r="I95" s="337"/>
      <c r="J95" s="337"/>
      <c r="K95" s="337"/>
      <c r="L95" s="337"/>
      <c r="M95" s="337"/>
      <c r="N95" s="337"/>
      <c r="O95" s="337"/>
      <c r="P95" s="337"/>
      <c r="Q95" s="337"/>
      <c r="R95" s="337"/>
      <c r="S95" s="338"/>
    </row>
    <row r="96" spans="1:19" ht="20.100000000000001" customHeight="1" x14ac:dyDescent="0.25">
      <c r="A96" s="388" t="s">
        <v>140</v>
      </c>
      <c r="B96" s="340" t="s">
        <v>89</v>
      </c>
      <c r="C96" s="340"/>
      <c r="D96" s="340"/>
      <c r="E96" s="340"/>
      <c r="F96" s="340"/>
      <c r="G96" s="340"/>
      <c r="H96" s="340"/>
      <c r="I96" s="340"/>
      <c r="J96" s="340"/>
      <c r="K96" s="340"/>
      <c r="L96" s="340"/>
      <c r="M96" s="340"/>
      <c r="N96" s="340"/>
      <c r="O96" s="340"/>
      <c r="P96" s="340"/>
      <c r="Q96" s="340"/>
      <c r="R96" s="340"/>
      <c r="S96" s="341"/>
    </row>
    <row r="97" spans="1:19" ht="15" customHeight="1" x14ac:dyDescent="0.25">
      <c r="A97" s="388"/>
      <c r="B97" s="342" t="s">
        <v>567</v>
      </c>
      <c r="C97" s="342"/>
      <c r="D97" s="342"/>
      <c r="E97" s="342"/>
      <c r="F97" s="342"/>
      <c r="G97" s="342"/>
      <c r="H97" s="342"/>
      <c r="I97" s="342"/>
      <c r="J97" s="342"/>
      <c r="K97" s="342"/>
      <c r="L97" s="342"/>
      <c r="M97" s="342"/>
      <c r="N97" s="342"/>
      <c r="O97" s="342"/>
      <c r="P97" s="342"/>
      <c r="Q97" s="342"/>
      <c r="R97" s="342"/>
      <c r="S97" s="343"/>
    </row>
    <row r="98" spans="1:19" ht="108" customHeight="1" x14ac:dyDescent="0.25">
      <c r="A98" s="388"/>
      <c r="B98" s="357" t="s">
        <v>703</v>
      </c>
      <c r="C98" s="357"/>
      <c r="D98" s="357"/>
      <c r="E98" s="357"/>
      <c r="F98" s="357"/>
      <c r="G98" s="357"/>
      <c r="H98" s="357"/>
      <c r="I98" s="357"/>
      <c r="J98" s="357"/>
      <c r="K98" s="357"/>
      <c r="L98" s="357"/>
      <c r="M98" s="357"/>
      <c r="N98" s="357"/>
      <c r="O98" s="357"/>
      <c r="P98" s="357"/>
      <c r="Q98" s="357"/>
      <c r="R98" s="357"/>
      <c r="S98" s="358"/>
    </row>
    <row r="99" spans="1:19" ht="15" customHeight="1" x14ac:dyDescent="0.25">
      <c r="A99" s="388"/>
      <c r="B99" s="346" t="s">
        <v>90</v>
      </c>
      <c r="C99" s="346"/>
      <c r="D99" s="346"/>
      <c r="E99" s="346"/>
      <c r="F99" s="346"/>
      <c r="G99" s="346"/>
      <c r="H99" s="346"/>
      <c r="I99" s="346"/>
      <c r="J99" s="346"/>
      <c r="K99" s="346"/>
      <c r="L99" s="346"/>
      <c r="M99" s="346"/>
      <c r="N99" s="346"/>
      <c r="O99" s="346"/>
      <c r="P99" s="346"/>
      <c r="Q99" s="346"/>
      <c r="R99" s="346"/>
      <c r="S99" s="347"/>
    </row>
    <row r="100" spans="1:19" ht="50.1" customHeight="1" x14ac:dyDescent="0.25">
      <c r="A100" s="388"/>
      <c r="B100" s="357" t="s">
        <v>704</v>
      </c>
      <c r="C100" s="357"/>
      <c r="D100" s="357"/>
      <c r="E100" s="357"/>
      <c r="F100" s="357"/>
      <c r="G100" s="357"/>
      <c r="H100" s="357"/>
      <c r="I100" s="357"/>
      <c r="J100" s="357"/>
      <c r="K100" s="357"/>
      <c r="L100" s="357"/>
      <c r="M100" s="357"/>
      <c r="N100" s="357"/>
      <c r="O100" s="357"/>
      <c r="P100" s="357"/>
      <c r="Q100" s="357"/>
      <c r="R100" s="357"/>
      <c r="S100" s="358"/>
    </row>
    <row r="101" spans="1:19" ht="15" customHeight="1" x14ac:dyDescent="0.25">
      <c r="A101" s="388"/>
      <c r="B101" s="346" t="s">
        <v>91</v>
      </c>
      <c r="C101" s="346"/>
      <c r="D101" s="346"/>
      <c r="E101" s="346"/>
      <c r="F101" s="346"/>
      <c r="G101" s="346"/>
      <c r="H101" s="346"/>
      <c r="I101" s="346"/>
      <c r="J101" s="346"/>
      <c r="K101" s="346"/>
      <c r="L101" s="346"/>
      <c r="M101" s="346"/>
      <c r="N101" s="346"/>
      <c r="O101" s="346"/>
      <c r="P101" s="346"/>
      <c r="Q101" s="346"/>
      <c r="R101" s="346"/>
      <c r="S101" s="347"/>
    </row>
    <row r="102" spans="1:19" ht="50.1" customHeight="1" x14ac:dyDescent="0.25">
      <c r="A102" s="388"/>
      <c r="B102" s="357" t="s">
        <v>705</v>
      </c>
      <c r="C102" s="357"/>
      <c r="D102" s="357"/>
      <c r="E102" s="357"/>
      <c r="F102" s="357"/>
      <c r="G102" s="357"/>
      <c r="H102" s="357"/>
      <c r="I102" s="357"/>
      <c r="J102" s="357"/>
      <c r="K102" s="357"/>
      <c r="L102" s="357"/>
      <c r="M102" s="357"/>
      <c r="N102" s="357"/>
      <c r="O102" s="357"/>
      <c r="P102" s="357"/>
      <c r="Q102" s="357"/>
      <c r="R102" s="357"/>
      <c r="S102" s="35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RgWusTO9qjx71xRkBNWg7nGWh/VftEKXC3lPaLehSOM3Q6Er7j12PdpNdp3z0X/igsm7DmsJkq/fFFqBjI9VA==" saltValue="7R0y5Wyyo/NI1VLf2Wbbm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00D32A5B-266D-442B-9E17-D82DFD3C9394}">
      <formula1>PRAC_STUD</formula1>
    </dataValidation>
    <dataValidation type="list" allowBlank="1" showInputMessage="1" showErrorMessage="1" sqref="L72:L79" xr:uid="{44515E4E-C9BB-4ECF-9A68-7567D34CFC41}">
      <formula1>METODY</formula1>
    </dataValidation>
    <dataValidation type="list" allowBlank="1" showInputMessage="1" showErrorMessage="1" sqref="L7" xr:uid="{1A44039A-DF46-4EF3-8C90-7DB19AC520DA}">
      <formula1>STATUS</formula1>
    </dataValidation>
    <dataValidation type="list" allowBlank="1" showInputMessage="1" showErrorMessage="1" sqref="B90:E94" xr:uid="{755D1444-EFE0-4941-AE8E-9CF1272C9EFB}">
      <formula1>ZAL</formula1>
    </dataValidation>
    <dataValidation type="list" allowBlank="1" showInputMessage="1" showErrorMessage="1" sqref="N14:S33" xr:uid="{5CC454C0-6526-48D9-8DF7-C7E094CAFBC5}">
      <formula1>KEW_Z2</formula1>
    </dataValidation>
    <dataValidation type="list" allowBlank="1" showInputMessage="1" showErrorMessage="1" sqref="N34:S53" xr:uid="{ADA84CFF-583D-4E02-92C3-D79C985A5E87}">
      <formula1>KEU_Z2</formula1>
    </dataValidation>
    <dataValidation type="list" allowBlank="1" showInputMessage="1" showErrorMessage="1" sqref="N54:S68" xr:uid="{D15A8908-A19E-4A93-9DAA-0A4C1F214D09}">
      <formula1>KEK_Z2</formula1>
    </dataValidation>
  </dataValidations>
  <hyperlinks>
    <hyperlink ref="O13" r:id="rId1" xr:uid="{E3F3EE2F-E29A-4344-BFFF-006A5F4CBB6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116EE-3D00-4D61-BB76-F5BAC1D296DF}">
  <sheetPr codeName="Arkusz43">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Z2_ZPI!B44</f>
        <v>Moduł Z2/10</v>
      </c>
      <c r="B3" s="392"/>
      <c r="C3" s="392"/>
      <c r="D3" s="396" t="str">
        <f>Z2_ZPI!C44</f>
        <v>Moduł specjalnościowy (3) ZPI</v>
      </c>
      <c r="E3" s="397"/>
      <c r="F3" s="397"/>
      <c r="G3" s="397"/>
      <c r="H3" s="397"/>
      <c r="I3" s="398"/>
      <c r="J3" s="3"/>
      <c r="K3" s="3"/>
      <c r="L3" s="4"/>
      <c r="M3" s="4"/>
      <c r="N3" s="4"/>
      <c r="O3" s="4"/>
      <c r="P3" s="4"/>
      <c r="Q3" s="4"/>
      <c r="R3" s="4"/>
    </row>
    <row r="4" spans="1:19" ht="18.75" thickBot="1" x14ac:dyDescent="0.3">
      <c r="A4" s="290" t="s">
        <v>56</v>
      </c>
      <c r="B4" s="290"/>
      <c r="C4" s="290"/>
      <c r="D4" s="393" t="str">
        <f>Z2_ZPI!B46</f>
        <v>Kurs 10.2.</v>
      </c>
      <c r="E4" s="394"/>
      <c r="F4" s="394"/>
      <c r="G4" s="394"/>
      <c r="H4" s="394"/>
      <c r="I4" s="395"/>
      <c r="J4" s="3"/>
      <c r="K4" s="3"/>
      <c r="L4" s="4"/>
      <c r="M4" s="4"/>
      <c r="N4" s="4"/>
      <c r="O4" s="4"/>
      <c r="P4" s="4"/>
      <c r="Q4" s="4"/>
      <c r="R4" s="4"/>
    </row>
    <row r="5" spans="1:19" ht="23.25" thickBot="1" x14ac:dyDescent="0.3">
      <c r="A5" s="291" t="s">
        <v>57</v>
      </c>
      <c r="B5" s="291"/>
      <c r="C5" s="291"/>
      <c r="D5" s="292" t="str">
        <f>Z2_ZPI!C46</f>
        <v>Komunikacja w zespole projektowym - warsztat</v>
      </c>
      <c r="E5" s="292"/>
      <c r="F5" s="292"/>
      <c r="G5" s="292"/>
      <c r="H5" s="292"/>
      <c r="I5" s="292"/>
      <c r="J5" s="292"/>
      <c r="K5" s="292"/>
      <c r="L5" s="293" t="s">
        <v>42</v>
      </c>
      <c r="M5" s="293"/>
      <c r="N5" s="72">
        <f>Z2_ZPI!D46</f>
        <v>1</v>
      </c>
      <c r="O5" s="293" t="s">
        <v>43</v>
      </c>
      <c r="P5" s="293"/>
      <c r="Q5" s="294" t="str">
        <f>Z2_ZPI!F44</f>
        <v>dr D. Dżega-Pietruszkiewicz</v>
      </c>
      <c r="R5" s="294"/>
      <c r="S5" s="29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(10)'!G6</f>
        <v>II</v>
      </c>
      <c r="H7" s="135" t="s">
        <v>47</v>
      </c>
      <c r="I7" s="40">
        <f>'M (10)'!I6</f>
        <v>3</v>
      </c>
      <c r="J7" s="213" t="s">
        <v>230</v>
      </c>
      <c r="K7" s="214"/>
      <c r="L7" s="400" t="s">
        <v>48</v>
      </c>
      <c r="M7" s="401"/>
      <c r="N7" s="7" t="s">
        <v>49</v>
      </c>
      <c r="O7" s="314" t="s">
        <v>50</v>
      </c>
      <c r="P7" s="314"/>
      <c r="Q7" s="315" t="s">
        <v>51</v>
      </c>
      <c r="R7" s="315"/>
      <c r="S7" s="73">
        <f>Z2_ZPI!G46</f>
        <v>6</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18" t="s">
        <v>59</v>
      </c>
      <c r="B10" s="219"/>
      <c r="C10" s="219"/>
      <c r="D10" s="219"/>
      <c r="E10" s="219"/>
      <c r="F10" s="219"/>
      <c r="G10" s="219"/>
      <c r="H10" s="219"/>
      <c r="I10" s="219"/>
      <c r="J10" s="219"/>
      <c r="K10" s="219"/>
      <c r="L10" s="219"/>
      <c r="M10" s="219"/>
      <c r="N10" s="219"/>
      <c r="O10" s="219"/>
      <c r="P10" s="219"/>
      <c r="Q10" s="219"/>
      <c r="R10" s="219"/>
      <c r="S10" s="220"/>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295" t="s">
        <v>63</v>
      </c>
      <c r="B14" s="650" t="s">
        <v>706</v>
      </c>
      <c r="C14" s="651"/>
      <c r="D14" s="651"/>
      <c r="E14" s="651"/>
      <c r="F14" s="651"/>
      <c r="G14" s="651"/>
      <c r="H14" s="651"/>
      <c r="I14" s="651"/>
      <c r="J14" s="651"/>
      <c r="K14" s="651"/>
      <c r="L14" s="651"/>
      <c r="M14" s="652"/>
      <c r="N14" s="653" t="s">
        <v>156</v>
      </c>
      <c r="O14" s="654"/>
      <c r="P14" s="654"/>
      <c r="Q14" s="654"/>
      <c r="R14" s="654"/>
      <c r="S14" s="655"/>
    </row>
    <row r="15" spans="1:19" ht="15" customHeight="1" x14ac:dyDescent="0.25">
      <c r="A15" s="296"/>
      <c r="B15" s="462"/>
      <c r="C15" s="463"/>
      <c r="D15" s="463"/>
      <c r="E15" s="463"/>
      <c r="F15" s="463"/>
      <c r="G15" s="463"/>
      <c r="H15" s="463"/>
      <c r="I15" s="463"/>
      <c r="J15" s="463"/>
      <c r="K15" s="463"/>
      <c r="L15" s="463"/>
      <c r="M15" s="464"/>
      <c r="N15" s="471"/>
      <c r="O15" s="472"/>
      <c r="P15" s="472"/>
      <c r="Q15" s="472"/>
      <c r="R15" s="472"/>
      <c r="S15" s="473"/>
    </row>
    <row r="16" spans="1:19" ht="15" customHeight="1" x14ac:dyDescent="0.25">
      <c r="A16" s="296"/>
      <c r="B16" s="462"/>
      <c r="C16" s="463"/>
      <c r="D16" s="463"/>
      <c r="E16" s="463"/>
      <c r="F16" s="463"/>
      <c r="G16" s="463"/>
      <c r="H16" s="463"/>
      <c r="I16" s="463"/>
      <c r="J16" s="463"/>
      <c r="K16" s="463"/>
      <c r="L16" s="463"/>
      <c r="M16" s="464"/>
      <c r="N16" s="471"/>
      <c r="O16" s="472"/>
      <c r="P16" s="472"/>
      <c r="Q16" s="472"/>
      <c r="R16" s="472"/>
      <c r="S16" s="473"/>
    </row>
    <row r="17" spans="1:19" ht="15" customHeight="1" x14ac:dyDescent="0.25">
      <c r="A17" s="296"/>
      <c r="B17" s="462"/>
      <c r="C17" s="463"/>
      <c r="D17" s="463"/>
      <c r="E17" s="463"/>
      <c r="F17" s="463"/>
      <c r="G17" s="463"/>
      <c r="H17" s="463"/>
      <c r="I17" s="463"/>
      <c r="J17" s="463"/>
      <c r="K17" s="463"/>
      <c r="L17" s="463"/>
      <c r="M17" s="464"/>
      <c r="N17" s="471"/>
      <c r="O17" s="472"/>
      <c r="P17" s="472"/>
      <c r="Q17" s="472"/>
      <c r="R17" s="472"/>
      <c r="S17" s="473"/>
    </row>
    <row r="18" spans="1:19" ht="15" customHeight="1" x14ac:dyDescent="0.25">
      <c r="A18" s="296"/>
      <c r="B18" s="510"/>
      <c r="C18" s="511"/>
      <c r="D18" s="511"/>
      <c r="E18" s="511"/>
      <c r="F18" s="511"/>
      <c r="G18" s="511"/>
      <c r="H18" s="511"/>
      <c r="I18" s="511"/>
      <c r="J18" s="511"/>
      <c r="K18" s="511"/>
      <c r="L18" s="511"/>
      <c r="M18" s="512"/>
      <c r="N18" s="513"/>
      <c r="O18" s="514"/>
      <c r="P18" s="514"/>
      <c r="Q18" s="514"/>
      <c r="R18" s="514"/>
      <c r="S18" s="515"/>
    </row>
    <row r="19" spans="1:19" ht="15" customHeight="1" x14ac:dyDescent="0.25">
      <c r="A19" s="296"/>
      <c r="B19" s="459" t="s">
        <v>707</v>
      </c>
      <c r="C19" s="460"/>
      <c r="D19" s="460"/>
      <c r="E19" s="460"/>
      <c r="F19" s="460"/>
      <c r="G19" s="460"/>
      <c r="H19" s="460"/>
      <c r="I19" s="460"/>
      <c r="J19" s="460"/>
      <c r="K19" s="460"/>
      <c r="L19" s="460"/>
      <c r="M19" s="461"/>
      <c r="N19" s="468" t="s">
        <v>148</v>
      </c>
      <c r="O19" s="469"/>
      <c r="P19" s="469"/>
      <c r="Q19" s="469"/>
      <c r="R19" s="469"/>
      <c r="S19" s="470"/>
    </row>
    <row r="20" spans="1:19" ht="15" customHeight="1" x14ac:dyDescent="0.25">
      <c r="A20" s="296"/>
      <c r="B20" s="462"/>
      <c r="C20" s="463"/>
      <c r="D20" s="463"/>
      <c r="E20" s="463"/>
      <c r="F20" s="463"/>
      <c r="G20" s="463"/>
      <c r="H20" s="463"/>
      <c r="I20" s="463"/>
      <c r="J20" s="463"/>
      <c r="K20" s="463"/>
      <c r="L20" s="463"/>
      <c r="M20" s="464"/>
      <c r="N20" s="471"/>
      <c r="O20" s="472"/>
      <c r="P20" s="472"/>
      <c r="Q20" s="472"/>
      <c r="R20" s="472"/>
      <c r="S20" s="473"/>
    </row>
    <row r="21" spans="1:19" ht="15" customHeight="1" x14ac:dyDescent="0.25">
      <c r="A21" s="296"/>
      <c r="B21" s="462"/>
      <c r="C21" s="463"/>
      <c r="D21" s="463"/>
      <c r="E21" s="463"/>
      <c r="F21" s="463"/>
      <c r="G21" s="463"/>
      <c r="H21" s="463"/>
      <c r="I21" s="463"/>
      <c r="J21" s="463"/>
      <c r="K21" s="463"/>
      <c r="L21" s="463"/>
      <c r="M21" s="464"/>
      <c r="N21" s="471"/>
      <c r="O21" s="472"/>
      <c r="P21" s="472"/>
      <c r="Q21" s="472"/>
      <c r="R21" s="472"/>
      <c r="S21" s="473"/>
    </row>
    <row r="22" spans="1:19" ht="15" customHeight="1" x14ac:dyDescent="0.25">
      <c r="A22" s="296"/>
      <c r="B22" s="462"/>
      <c r="C22" s="463"/>
      <c r="D22" s="463"/>
      <c r="E22" s="463"/>
      <c r="F22" s="463"/>
      <c r="G22" s="463"/>
      <c r="H22" s="463"/>
      <c r="I22" s="463"/>
      <c r="J22" s="463"/>
      <c r="K22" s="463"/>
      <c r="L22" s="463"/>
      <c r="M22" s="464"/>
      <c r="N22" s="471"/>
      <c r="O22" s="472"/>
      <c r="P22" s="472"/>
      <c r="Q22" s="472"/>
      <c r="R22" s="472"/>
      <c r="S22" s="473"/>
    </row>
    <row r="23" spans="1:19" ht="15" customHeight="1" x14ac:dyDescent="0.25">
      <c r="A23" s="296"/>
      <c r="B23" s="510"/>
      <c r="C23" s="511"/>
      <c r="D23" s="511"/>
      <c r="E23" s="511"/>
      <c r="F23" s="511"/>
      <c r="G23" s="511"/>
      <c r="H23" s="511"/>
      <c r="I23" s="511"/>
      <c r="J23" s="511"/>
      <c r="K23" s="511"/>
      <c r="L23" s="511"/>
      <c r="M23" s="512"/>
      <c r="N23" s="513"/>
      <c r="O23" s="514"/>
      <c r="P23" s="514"/>
      <c r="Q23" s="514"/>
      <c r="R23" s="514"/>
      <c r="S23" s="515"/>
    </row>
    <row r="24" spans="1:19" ht="15" customHeight="1" x14ac:dyDescent="0.25">
      <c r="A24" s="296"/>
      <c r="B24" s="459" t="s">
        <v>708</v>
      </c>
      <c r="C24" s="460"/>
      <c r="D24" s="460"/>
      <c r="E24" s="460"/>
      <c r="F24" s="460"/>
      <c r="G24" s="460"/>
      <c r="H24" s="460"/>
      <c r="I24" s="460"/>
      <c r="J24" s="460"/>
      <c r="K24" s="460"/>
      <c r="L24" s="460"/>
      <c r="M24" s="461"/>
      <c r="N24" s="468" t="s">
        <v>150</v>
      </c>
      <c r="O24" s="469"/>
      <c r="P24" s="469"/>
      <c r="Q24" s="469"/>
      <c r="R24" s="469"/>
      <c r="S24" s="470"/>
    </row>
    <row r="25" spans="1:19" ht="15" customHeight="1" x14ac:dyDescent="0.25">
      <c r="A25" s="296"/>
      <c r="B25" s="462"/>
      <c r="C25" s="463"/>
      <c r="D25" s="463"/>
      <c r="E25" s="463"/>
      <c r="F25" s="463"/>
      <c r="G25" s="463"/>
      <c r="H25" s="463"/>
      <c r="I25" s="463"/>
      <c r="J25" s="463"/>
      <c r="K25" s="463"/>
      <c r="L25" s="463"/>
      <c r="M25" s="464"/>
      <c r="N25" s="471"/>
      <c r="O25" s="472"/>
      <c r="P25" s="472"/>
      <c r="Q25" s="472"/>
      <c r="R25" s="472"/>
      <c r="S25" s="473"/>
    </row>
    <row r="26" spans="1:19" ht="15" customHeight="1" x14ac:dyDescent="0.25">
      <c r="A26" s="296"/>
      <c r="B26" s="462"/>
      <c r="C26" s="463"/>
      <c r="D26" s="463"/>
      <c r="E26" s="463"/>
      <c r="F26" s="463"/>
      <c r="G26" s="463"/>
      <c r="H26" s="463"/>
      <c r="I26" s="463"/>
      <c r="J26" s="463"/>
      <c r="K26" s="463"/>
      <c r="L26" s="463"/>
      <c r="M26" s="464"/>
      <c r="N26" s="471"/>
      <c r="O26" s="472"/>
      <c r="P26" s="472"/>
      <c r="Q26" s="472"/>
      <c r="R26" s="472"/>
      <c r="S26" s="473"/>
    </row>
    <row r="27" spans="1:19" ht="15" customHeight="1" x14ac:dyDescent="0.25">
      <c r="A27" s="296"/>
      <c r="B27" s="462"/>
      <c r="C27" s="463"/>
      <c r="D27" s="463"/>
      <c r="E27" s="463"/>
      <c r="F27" s="463"/>
      <c r="G27" s="463"/>
      <c r="H27" s="463"/>
      <c r="I27" s="463"/>
      <c r="J27" s="463"/>
      <c r="K27" s="463"/>
      <c r="L27" s="463"/>
      <c r="M27" s="464"/>
      <c r="N27" s="471"/>
      <c r="O27" s="472"/>
      <c r="P27" s="472"/>
      <c r="Q27" s="472"/>
      <c r="R27" s="472"/>
      <c r="S27" s="473"/>
    </row>
    <row r="28" spans="1:19" ht="15" customHeight="1" thickBot="1" x14ac:dyDescent="0.3">
      <c r="A28" s="296"/>
      <c r="B28" s="510"/>
      <c r="C28" s="511"/>
      <c r="D28" s="511"/>
      <c r="E28" s="511"/>
      <c r="F28" s="511"/>
      <c r="G28" s="511"/>
      <c r="H28" s="511"/>
      <c r="I28" s="511"/>
      <c r="J28" s="511"/>
      <c r="K28" s="511"/>
      <c r="L28" s="511"/>
      <c r="M28" s="512"/>
      <c r="N28" s="513"/>
      <c r="O28" s="514"/>
      <c r="P28" s="514"/>
      <c r="Q28" s="514"/>
      <c r="R28" s="514"/>
      <c r="S28" s="515"/>
    </row>
    <row r="29" spans="1:19" ht="15" hidden="1" customHeight="1" x14ac:dyDescent="0.25">
      <c r="A29" s="296"/>
      <c r="B29" s="459"/>
      <c r="C29" s="460"/>
      <c r="D29" s="460"/>
      <c r="E29" s="460"/>
      <c r="F29" s="460"/>
      <c r="G29" s="460"/>
      <c r="H29" s="460"/>
      <c r="I29" s="460"/>
      <c r="J29" s="460"/>
      <c r="K29" s="460"/>
      <c r="L29" s="460"/>
      <c r="M29" s="461"/>
      <c r="N29" s="468"/>
      <c r="O29" s="469"/>
      <c r="P29" s="469"/>
      <c r="Q29" s="469"/>
      <c r="R29" s="469"/>
      <c r="S29" s="470"/>
    </row>
    <row r="30" spans="1:19" ht="15" hidden="1" customHeight="1" x14ac:dyDescent="0.25">
      <c r="A30" s="296"/>
      <c r="B30" s="462"/>
      <c r="C30" s="658"/>
      <c r="D30" s="658"/>
      <c r="E30" s="658"/>
      <c r="F30" s="658"/>
      <c r="G30" s="658"/>
      <c r="H30" s="658"/>
      <c r="I30" s="658"/>
      <c r="J30" s="658"/>
      <c r="K30" s="658"/>
      <c r="L30" s="658"/>
      <c r="M30" s="464"/>
      <c r="N30" s="471"/>
      <c r="O30" s="472"/>
      <c r="P30" s="472"/>
      <c r="Q30" s="472"/>
      <c r="R30" s="472"/>
      <c r="S30" s="473"/>
    </row>
    <row r="31" spans="1:19" ht="15" hidden="1" customHeight="1" x14ac:dyDescent="0.25">
      <c r="A31" s="296"/>
      <c r="B31" s="462"/>
      <c r="C31" s="658"/>
      <c r="D31" s="658"/>
      <c r="E31" s="658"/>
      <c r="F31" s="658"/>
      <c r="G31" s="658"/>
      <c r="H31" s="658"/>
      <c r="I31" s="658"/>
      <c r="J31" s="658"/>
      <c r="K31" s="658"/>
      <c r="L31" s="658"/>
      <c r="M31" s="464"/>
      <c r="N31" s="471"/>
      <c r="O31" s="472"/>
      <c r="P31" s="472"/>
      <c r="Q31" s="472"/>
      <c r="R31" s="472"/>
      <c r="S31" s="473"/>
    </row>
    <row r="32" spans="1:19" ht="15" hidden="1" customHeight="1" x14ac:dyDescent="0.25">
      <c r="A32" s="296"/>
      <c r="B32" s="462"/>
      <c r="C32" s="658"/>
      <c r="D32" s="658"/>
      <c r="E32" s="658"/>
      <c r="F32" s="658"/>
      <c r="G32" s="658"/>
      <c r="H32" s="658"/>
      <c r="I32" s="658"/>
      <c r="J32" s="658"/>
      <c r="K32" s="658"/>
      <c r="L32" s="658"/>
      <c r="M32" s="464"/>
      <c r="N32" s="471"/>
      <c r="O32" s="472"/>
      <c r="P32" s="472"/>
      <c r="Q32" s="472"/>
      <c r="R32" s="472"/>
      <c r="S32" s="473"/>
    </row>
    <row r="33" spans="1:19" ht="15" hidden="1" customHeight="1" thickBot="1" x14ac:dyDescent="0.3">
      <c r="A33" s="297"/>
      <c r="B33" s="465"/>
      <c r="C33" s="466"/>
      <c r="D33" s="466"/>
      <c r="E33" s="466"/>
      <c r="F33" s="466"/>
      <c r="G33" s="466"/>
      <c r="H33" s="466"/>
      <c r="I33" s="466"/>
      <c r="J33" s="466"/>
      <c r="K33" s="466"/>
      <c r="L33" s="466"/>
      <c r="M33" s="467"/>
      <c r="N33" s="474"/>
      <c r="O33" s="475"/>
      <c r="P33" s="475"/>
      <c r="Q33" s="475"/>
      <c r="R33" s="475"/>
      <c r="S33" s="476"/>
    </row>
    <row r="34" spans="1:19" ht="15" customHeight="1" x14ac:dyDescent="0.25">
      <c r="A34" s="301" t="s">
        <v>64</v>
      </c>
      <c r="B34" s="650" t="s">
        <v>709</v>
      </c>
      <c r="C34" s="651"/>
      <c r="D34" s="651"/>
      <c r="E34" s="651"/>
      <c r="F34" s="651"/>
      <c r="G34" s="651"/>
      <c r="H34" s="651"/>
      <c r="I34" s="651"/>
      <c r="J34" s="651"/>
      <c r="K34" s="651"/>
      <c r="L34" s="651"/>
      <c r="M34" s="652"/>
      <c r="N34" s="653" t="s">
        <v>166</v>
      </c>
      <c r="O34" s="654"/>
      <c r="P34" s="654"/>
      <c r="Q34" s="654"/>
      <c r="R34" s="654"/>
      <c r="S34" s="655"/>
    </row>
    <row r="35" spans="1:19" ht="15" customHeight="1" x14ac:dyDescent="0.25">
      <c r="A35" s="302"/>
      <c r="B35" s="462"/>
      <c r="C35" s="463"/>
      <c r="D35" s="463"/>
      <c r="E35" s="463"/>
      <c r="F35" s="463"/>
      <c r="G35" s="463"/>
      <c r="H35" s="463"/>
      <c r="I35" s="463"/>
      <c r="J35" s="463"/>
      <c r="K35" s="463"/>
      <c r="L35" s="463"/>
      <c r="M35" s="464"/>
      <c r="N35" s="471"/>
      <c r="O35" s="472"/>
      <c r="P35" s="472"/>
      <c r="Q35" s="472"/>
      <c r="R35" s="472"/>
      <c r="S35" s="473"/>
    </row>
    <row r="36" spans="1:19" ht="15" customHeight="1" x14ac:dyDescent="0.25">
      <c r="A36" s="302"/>
      <c r="B36" s="462"/>
      <c r="C36" s="463"/>
      <c r="D36" s="463"/>
      <c r="E36" s="463"/>
      <c r="F36" s="463"/>
      <c r="G36" s="463"/>
      <c r="H36" s="463"/>
      <c r="I36" s="463"/>
      <c r="J36" s="463"/>
      <c r="K36" s="463"/>
      <c r="L36" s="463"/>
      <c r="M36" s="464"/>
      <c r="N36" s="471"/>
      <c r="O36" s="472"/>
      <c r="P36" s="472"/>
      <c r="Q36" s="472"/>
      <c r="R36" s="472"/>
      <c r="S36" s="473"/>
    </row>
    <row r="37" spans="1:19" ht="15" customHeight="1" x14ac:dyDescent="0.25">
      <c r="A37" s="302"/>
      <c r="B37" s="462"/>
      <c r="C37" s="463"/>
      <c r="D37" s="463"/>
      <c r="E37" s="463"/>
      <c r="F37" s="463"/>
      <c r="G37" s="463"/>
      <c r="H37" s="463"/>
      <c r="I37" s="463"/>
      <c r="J37" s="463"/>
      <c r="K37" s="463"/>
      <c r="L37" s="463"/>
      <c r="M37" s="464"/>
      <c r="N37" s="471"/>
      <c r="O37" s="472"/>
      <c r="P37" s="472"/>
      <c r="Q37" s="472"/>
      <c r="R37" s="472"/>
      <c r="S37" s="473"/>
    </row>
    <row r="38" spans="1:19" ht="15" customHeight="1" x14ac:dyDescent="0.25">
      <c r="A38" s="302"/>
      <c r="B38" s="510"/>
      <c r="C38" s="511"/>
      <c r="D38" s="511"/>
      <c r="E38" s="511"/>
      <c r="F38" s="511"/>
      <c r="G38" s="511"/>
      <c r="H38" s="511"/>
      <c r="I38" s="511"/>
      <c r="J38" s="511"/>
      <c r="K38" s="511"/>
      <c r="L38" s="511"/>
      <c r="M38" s="512"/>
      <c r="N38" s="513"/>
      <c r="O38" s="514"/>
      <c r="P38" s="514"/>
      <c r="Q38" s="514"/>
      <c r="R38" s="514"/>
      <c r="S38" s="515"/>
    </row>
    <row r="39" spans="1:19" ht="15" customHeight="1" x14ac:dyDescent="0.25">
      <c r="A39" s="302"/>
      <c r="B39" s="459" t="s">
        <v>710</v>
      </c>
      <c r="C39" s="460"/>
      <c r="D39" s="460"/>
      <c r="E39" s="460"/>
      <c r="F39" s="460"/>
      <c r="G39" s="460"/>
      <c r="H39" s="460"/>
      <c r="I39" s="460"/>
      <c r="J39" s="460"/>
      <c r="K39" s="460"/>
      <c r="L39" s="460"/>
      <c r="M39" s="461"/>
      <c r="N39" s="468" t="s">
        <v>171</v>
      </c>
      <c r="O39" s="469"/>
      <c r="P39" s="469"/>
      <c r="Q39" s="469"/>
      <c r="R39" s="469"/>
      <c r="S39" s="470"/>
    </row>
    <row r="40" spans="1:19" ht="15" customHeight="1" x14ac:dyDescent="0.25">
      <c r="A40" s="302"/>
      <c r="B40" s="462"/>
      <c r="C40" s="463"/>
      <c r="D40" s="463"/>
      <c r="E40" s="463"/>
      <c r="F40" s="463"/>
      <c r="G40" s="463"/>
      <c r="H40" s="463"/>
      <c r="I40" s="463"/>
      <c r="J40" s="463"/>
      <c r="K40" s="463"/>
      <c r="L40" s="463"/>
      <c r="M40" s="464"/>
      <c r="N40" s="471"/>
      <c r="O40" s="472"/>
      <c r="P40" s="472"/>
      <c r="Q40" s="472"/>
      <c r="R40" s="472"/>
      <c r="S40" s="473"/>
    </row>
    <row r="41" spans="1:19" ht="15" customHeight="1" x14ac:dyDescent="0.25">
      <c r="A41" s="302"/>
      <c r="B41" s="462"/>
      <c r="C41" s="463"/>
      <c r="D41" s="463"/>
      <c r="E41" s="463"/>
      <c r="F41" s="463"/>
      <c r="G41" s="463"/>
      <c r="H41" s="463"/>
      <c r="I41" s="463"/>
      <c r="J41" s="463"/>
      <c r="K41" s="463"/>
      <c r="L41" s="463"/>
      <c r="M41" s="464"/>
      <c r="N41" s="471"/>
      <c r="O41" s="472"/>
      <c r="P41" s="472"/>
      <c r="Q41" s="472"/>
      <c r="R41" s="472"/>
      <c r="S41" s="473"/>
    </row>
    <row r="42" spans="1:19" ht="15" customHeight="1" x14ac:dyDescent="0.25">
      <c r="A42" s="302"/>
      <c r="B42" s="462"/>
      <c r="C42" s="463"/>
      <c r="D42" s="463"/>
      <c r="E42" s="463"/>
      <c r="F42" s="463"/>
      <c r="G42" s="463"/>
      <c r="H42" s="463"/>
      <c r="I42" s="463"/>
      <c r="J42" s="463"/>
      <c r="K42" s="463"/>
      <c r="L42" s="463"/>
      <c r="M42" s="464"/>
      <c r="N42" s="471"/>
      <c r="O42" s="472"/>
      <c r="P42" s="472"/>
      <c r="Q42" s="472"/>
      <c r="R42" s="472"/>
      <c r="S42" s="473"/>
    </row>
    <row r="43" spans="1:19" ht="15" customHeight="1" x14ac:dyDescent="0.25">
      <c r="A43" s="302"/>
      <c r="B43" s="510"/>
      <c r="C43" s="511"/>
      <c r="D43" s="511"/>
      <c r="E43" s="511"/>
      <c r="F43" s="511"/>
      <c r="G43" s="511"/>
      <c r="H43" s="511"/>
      <c r="I43" s="511"/>
      <c r="J43" s="511"/>
      <c r="K43" s="511"/>
      <c r="L43" s="511"/>
      <c r="M43" s="512"/>
      <c r="N43" s="513"/>
      <c r="O43" s="514"/>
      <c r="P43" s="514"/>
      <c r="Q43" s="514"/>
      <c r="R43" s="514"/>
      <c r="S43" s="515"/>
    </row>
    <row r="44" spans="1:19" ht="15" customHeight="1" x14ac:dyDescent="0.25">
      <c r="A44" s="302"/>
      <c r="B44" s="459" t="s">
        <v>711</v>
      </c>
      <c r="C44" s="460"/>
      <c r="D44" s="460"/>
      <c r="E44" s="460"/>
      <c r="F44" s="460"/>
      <c r="G44" s="460"/>
      <c r="H44" s="460"/>
      <c r="I44" s="460"/>
      <c r="J44" s="460"/>
      <c r="K44" s="460"/>
      <c r="L44" s="460"/>
      <c r="M44" s="461"/>
      <c r="N44" s="468" t="s">
        <v>176</v>
      </c>
      <c r="O44" s="469"/>
      <c r="P44" s="469"/>
      <c r="Q44" s="469"/>
      <c r="R44" s="469"/>
      <c r="S44" s="470"/>
    </row>
    <row r="45" spans="1:19" ht="15" customHeight="1" x14ac:dyDescent="0.25">
      <c r="A45" s="302"/>
      <c r="B45" s="462"/>
      <c r="C45" s="463"/>
      <c r="D45" s="463"/>
      <c r="E45" s="463"/>
      <c r="F45" s="463"/>
      <c r="G45" s="463"/>
      <c r="H45" s="463"/>
      <c r="I45" s="463"/>
      <c r="J45" s="463"/>
      <c r="K45" s="463"/>
      <c r="L45" s="463"/>
      <c r="M45" s="464"/>
      <c r="N45" s="471" t="s">
        <v>179</v>
      </c>
      <c r="O45" s="472"/>
      <c r="P45" s="472"/>
      <c r="Q45" s="472"/>
      <c r="R45" s="472"/>
      <c r="S45" s="473"/>
    </row>
    <row r="46" spans="1:19" ht="15" customHeight="1" x14ac:dyDescent="0.25">
      <c r="A46" s="302"/>
      <c r="B46" s="462"/>
      <c r="C46" s="463"/>
      <c r="D46" s="463"/>
      <c r="E46" s="463"/>
      <c r="F46" s="463"/>
      <c r="G46" s="463"/>
      <c r="H46" s="463"/>
      <c r="I46" s="463"/>
      <c r="J46" s="463"/>
      <c r="K46" s="463"/>
      <c r="L46" s="463"/>
      <c r="M46" s="464"/>
      <c r="N46" s="471"/>
      <c r="O46" s="472"/>
      <c r="P46" s="472"/>
      <c r="Q46" s="472"/>
      <c r="R46" s="472"/>
      <c r="S46" s="473"/>
    </row>
    <row r="47" spans="1:19" ht="15" customHeight="1" x14ac:dyDescent="0.25">
      <c r="A47" s="302"/>
      <c r="B47" s="462"/>
      <c r="C47" s="463"/>
      <c r="D47" s="463"/>
      <c r="E47" s="463"/>
      <c r="F47" s="463"/>
      <c r="G47" s="463"/>
      <c r="H47" s="463"/>
      <c r="I47" s="463"/>
      <c r="J47" s="463"/>
      <c r="K47" s="463"/>
      <c r="L47" s="463"/>
      <c r="M47" s="464"/>
      <c r="N47" s="471"/>
      <c r="O47" s="472"/>
      <c r="P47" s="472"/>
      <c r="Q47" s="472"/>
      <c r="R47" s="472"/>
      <c r="S47" s="473"/>
    </row>
    <row r="48" spans="1:19" ht="15" customHeight="1" thickBot="1" x14ac:dyDescent="0.3">
      <c r="A48" s="302"/>
      <c r="B48" s="510"/>
      <c r="C48" s="511"/>
      <c r="D48" s="511"/>
      <c r="E48" s="511"/>
      <c r="F48" s="511"/>
      <c r="G48" s="511"/>
      <c r="H48" s="511"/>
      <c r="I48" s="511"/>
      <c r="J48" s="511"/>
      <c r="K48" s="511"/>
      <c r="L48" s="511"/>
      <c r="M48" s="512"/>
      <c r="N48" s="513"/>
      <c r="O48" s="514"/>
      <c r="P48" s="514"/>
      <c r="Q48" s="514"/>
      <c r="R48" s="514"/>
      <c r="S48" s="515"/>
    </row>
    <row r="49" spans="1:19" ht="15" hidden="1" customHeight="1" x14ac:dyDescent="0.25">
      <c r="A49" s="302"/>
      <c r="B49" s="459"/>
      <c r="C49" s="460"/>
      <c r="D49" s="460"/>
      <c r="E49" s="460"/>
      <c r="F49" s="460"/>
      <c r="G49" s="460"/>
      <c r="H49" s="460"/>
      <c r="I49" s="460"/>
      <c r="J49" s="460"/>
      <c r="K49" s="460"/>
      <c r="L49" s="460"/>
      <c r="M49" s="461"/>
      <c r="N49" s="468"/>
      <c r="O49" s="469"/>
      <c r="P49" s="469"/>
      <c r="Q49" s="469"/>
      <c r="R49" s="469"/>
      <c r="S49" s="470"/>
    </row>
    <row r="50" spans="1:19" ht="15" hidden="1" customHeight="1" x14ac:dyDescent="0.25">
      <c r="A50" s="302"/>
      <c r="B50" s="462"/>
      <c r="C50" s="658"/>
      <c r="D50" s="658"/>
      <c r="E50" s="658"/>
      <c r="F50" s="658"/>
      <c r="G50" s="658"/>
      <c r="H50" s="658"/>
      <c r="I50" s="658"/>
      <c r="J50" s="658"/>
      <c r="K50" s="658"/>
      <c r="L50" s="658"/>
      <c r="M50" s="464"/>
      <c r="N50" s="471"/>
      <c r="O50" s="472"/>
      <c r="P50" s="472"/>
      <c r="Q50" s="472"/>
      <c r="R50" s="472"/>
      <c r="S50" s="473"/>
    </row>
    <row r="51" spans="1:19" ht="15" hidden="1" customHeight="1" x14ac:dyDescent="0.25">
      <c r="A51" s="302"/>
      <c r="B51" s="462"/>
      <c r="C51" s="658"/>
      <c r="D51" s="658"/>
      <c r="E51" s="658"/>
      <c r="F51" s="658"/>
      <c r="G51" s="658"/>
      <c r="H51" s="658"/>
      <c r="I51" s="658"/>
      <c r="J51" s="658"/>
      <c r="K51" s="658"/>
      <c r="L51" s="658"/>
      <c r="M51" s="464"/>
      <c r="N51" s="471"/>
      <c r="O51" s="472"/>
      <c r="P51" s="472"/>
      <c r="Q51" s="472"/>
      <c r="R51" s="472"/>
      <c r="S51" s="473"/>
    </row>
    <row r="52" spans="1:19" ht="15" hidden="1" customHeight="1" x14ac:dyDescent="0.25">
      <c r="A52" s="302"/>
      <c r="B52" s="462"/>
      <c r="C52" s="658"/>
      <c r="D52" s="658"/>
      <c r="E52" s="658"/>
      <c r="F52" s="658"/>
      <c r="G52" s="658"/>
      <c r="H52" s="658"/>
      <c r="I52" s="658"/>
      <c r="J52" s="658"/>
      <c r="K52" s="658"/>
      <c r="L52" s="658"/>
      <c r="M52" s="464"/>
      <c r="N52" s="471"/>
      <c r="O52" s="472"/>
      <c r="P52" s="472"/>
      <c r="Q52" s="472"/>
      <c r="R52" s="472"/>
      <c r="S52" s="473"/>
    </row>
    <row r="53" spans="1:19" ht="15" hidden="1" customHeight="1" thickBot="1" x14ac:dyDescent="0.3">
      <c r="A53" s="302"/>
      <c r="B53" s="465"/>
      <c r="C53" s="466"/>
      <c r="D53" s="466"/>
      <c r="E53" s="466"/>
      <c r="F53" s="466"/>
      <c r="G53" s="466"/>
      <c r="H53" s="466"/>
      <c r="I53" s="466"/>
      <c r="J53" s="466"/>
      <c r="K53" s="466"/>
      <c r="L53" s="466"/>
      <c r="M53" s="467"/>
      <c r="N53" s="474"/>
      <c r="O53" s="475"/>
      <c r="P53" s="475"/>
      <c r="Q53" s="475"/>
      <c r="R53" s="475"/>
      <c r="S53" s="476"/>
    </row>
    <row r="54" spans="1:19" ht="15" customHeight="1" x14ac:dyDescent="0.25">
      <c r="A54" s="519" t="s">
        <v>65</v>
      </c>
      <c r="B54" s="650" t="s">
        <v>712</v>
      </c>
      <c r="C54" s="651"/>
      <c r="D54" s="651"/>
      <c r="E54" s="651"/>
      <c r="F54" s="651"/>
      <c r="G54" s="651"/>
      <c r="H54" s="651"/>
      <c r="I54" s="651"/>
      <c r="J54" s="651"/>
      <c r="K54" s="651"/>
      <c r="L54" s="651"/>
      <c r="M54" s="652"/>
      <c r="N54" s="653" t="s">
        <v>186</v>
      </c>
      <c r="O54" s="654"/>
      <c r="P54" s="654"/>
      <c r="Q54" s="654"/>
      <c r="R54" s="654"/>
      <c r="S54" s="655"/>
    </row>
    <row r="55" spans="1:19" ht="15" customHeight="1" x14ac:dyDescent="0.25">
      <c r="A55" s="296"/>
      <c r="B55" s="462"/>
      <c r="C55" s="463"/>
      <c r="D55" s="463"/>
      <c r="E55" s="463"/>
      <c r="F55" s="463"/>
      <c r="G55" s="463"/>
      <c r="H55" s="463"/>
      <c r="I55" s="463"/>
      <c r="J55" s="463"/>
      <c r="K55" s="463"/>
      <c r="L55" s="463"/>
      <c r="M55" s="464"/>
      <c r="N55" s="471" t="s">
        <v>187</v>
      </c>
      <c r="O55" s="472"/>
      <c r="P55" s="472"/>
      <c r="Q55" s="472"/>
      <c r="R55" s="472"/>
      <c r="S55" s="473"/>
    </row>
    <row r="56" spans="1:19" ht="15" customHeight="1" x14ac:dyDescent="0.25">
      <c r="A56" s="296"/>
      <c r="B56" s="462"/>
      <c r="C56" s="463"/>
      <c r="D56" s="463"/>
      <c r="E56" s="463"/>
      <c r="F56" s="463"/>
      <c r="G56" s="463"/>
      <c r="H56" s="463"/>
      <c r="I56" s="463"/>
      <c r="J56" s="463"/>
      <c r="K56" s="463"/>
      <c r="L56" s="463"/>
      <c r="M56" s="464"/>
      <c r="N56" s="471"/>
      <c r="O56" s="472"/>
      <c r="P56" s="472"/>
      <c r="Q56" s="472"/>
      <c r="R56" s="472"/>
      <c r="S56" s="473"/>
    </row>
    <row r="57" spans="1:19" ht="15" customHeight="1" x14ac:dyDescent="0.25">
      <c r="A57" s="296"/>
      <c r="B57" s="462"/>
      <c r="C57" s="463"/>
      <c r="D57" s="463"/>
      <c r="E57" s="463"/>
      <c r="F57" s="463"/>
      <c r="G57" s="463"/>
      <c r="H57" s="463"/>
      <c r="I57" s="463"/>
      <c r="J57" s="463"/>
      <c r="K57" s="463"/>
      <c r="L57" s="463"/>
      <c r="M57" s="464"/>
      <c r="N57" s="471"/>
      <c r="O57" s="472"/>
      <c r="P57" s="472"/>
      <c r="Q57" s="472"/>
      <c r="R57" s="472"/>
      <c r="S57" s="473"/>
    </row>
    <row r="58" spans="1:19" ht="15" customHeight="1" x14ac:dyDescent="0.25">
      <c r="A58" s="296"/>
      <c r="B58" s="510"/>
      <c r="C58" s="511"/>
      <c r="D58" s="511"/>
      <c r="E58" s="511"/>
      <c r="F58" s="511"/>
      <c r="G58" s="511"/>
      <c r="H58" s="511"/>
      <c r="I58" s="511"/>
      <c r="J58" s="511"/>
      <c r="K58" s="511"/>
      <c r="L58" s="511"/>
      <c r="M58" s="512"/>
      <c r="N58" s="513"/>
      <c r="O58" s="514"/>
      <c r="P58" s="514"/>
      <c r="Q58" s="514"/>
      <c r="R58" s="514"/>
      <c r="S58" s="515"/>
    </row>
    <row r="59" spans="1:19" ht="15" customHeight="1" x14ac:dyDescent="0.25">
      <c r="A59" s="296"/>
      <c r="B59" s="459" t="s">
        <v>713</v>
      </c>
      <c r="C59" s="460"/>
      <c r="D59" s="460"/>
      <c r="E59" s="460"/>
      <c r="F59" s="460"/>
      <c r="G59" s="460"/>
      <c r="H59" s="460"/>
      <c r="I59" s="460"/>
      <c r="J59" s="460"/>
      <c r="K59" s="460"/>
      <c r="L59" s="460"/>
      <c r="M59" s="461"/>
      <c r="N59" s="468" t="s">
        <v>188</v>
      </c>
      <c r="O59" s="469"/>
      <c r="P59" s="469"/>
      <c r="Q59" s="469"/>
      <c r="R59" s="469"/>
      <c r="S59" s="470"/>
    </row>
    <row r="60" spans="1:19" ht="15" customHeight="1" x14ac:dyDescent="0.25">
      <c r="A60" s="296"/>
      <c r="B60" s="462"/>
      <c r="C60" s="463"/>
      <c r="D60" s="463"/>
      <c r="E60" s="463"/>
      <c r="F60" s="463"/>
      <c r="G60" s="463"/>
      <c r="H60" s="463"/>
      <c r="I60" s="463"/>
      <c r="J60" s="463"/>
      <c r="K60" s="463"/>
      <c r="L60" s="463"/>
      <c r="M60" s="464"/>
      <c r="N60" s="471"/>
      <c r="O60" s="472"/>
      <c r="P60" s="472"/>
      <c r="Q60" s="472"/>
      <c r="R60" s="472"/>
      <c r="S60" s="473"/>
    </row>
    <row r="61" spans="1:19" ht="15" customHeight="1" x14ac:dyDescent="0.25">
      <c r="A61" s="296"/>
      <c r="B61" s="462"/>
      <c r="C61" s="463"/>
      <c r="D61" s="463"/>
      <c r="E61" s="463"/>
      <c r="F61" s="463"/>
      <c r="G61" s="463"/>
      <c r="H61" s="463"/>
      <c r="I61" s="463"/>
      <c r="J61" s="463"/>
      <c r="K61" s="463"/>
      <c r="L61" s="463"/>
      <c r="M61" s="464"/>
      <c r="N61" s="471"/>
      <c r="O61" s="472"/>
      <c r="P61" s="472"/>
      <c r="Q61" s="472"/>
      <c r="R61" s="472"/>
      <c r="S61" s="473"/>
    </row>
    <row r="62" spans="1:19" ht="15" customHeight="1" x14ac:dyDescent="0.25">
      <c r="A62" s="296"/>
      <c r="B62" s="462"/>
      <c r="C62" s="463"/>
      <c r="D62" s="463"/>
      <c r="E62" s="463"/>
      <c r="F62" s="463"/>
      <c r="G62" s="463"/>
      <c r="H62" s="463"/>
      <c r="I62" s="463"/>
      <c r="J62" s="463"/>
      <c r="K62" s="463"/>
      <c r="L62" s="463"/>
      <c r="M62" s="464"/>
      <c r="N62" s="471"/>
      <c r="O62" s="472"/>
      <c r="P62" s="472"/>
      <c r="Q62" s="472"/>
      <c r="R62" s="472"/>
      <c r="S62" s="473"/>
    </row>
    <row r="63" spans="1:19" ht="15" customHeight="1" x14ac:dyDescent="0.25">
      <c r="A63" s="296"/>
      <c r="B63" s="510"/>
      <c r="C63" s="511"/>
      <c r="D63" s="511"/>
      <c r="E63" s="511"/>
      <c r="F63" s="511"/>
      <c r="G63" s="511"/>
      <c r="H63" s="511"/>
      <c r="I63" s="511"/>
      <c r="J63" s="511"/>
      <c r="K63" s="511"/>
      <c r="L63" s="511"/>
      <c r="M63" s="512"/>
      <c r="N63" s="513"/>
      <c r="O63" s="514"/>
      <c r="P63" s="514"/>
      <c r="Q63" s="514"/>
      <c r="R63" s="514"/>
      <c r="S63" s="515"/>
    </row>
    <row r="64" spans="1:19" ht="15" customHeight="1" x14ac:dyDescent="0.25">
      <c r="A64" s="296"/>
      <c r="B64" s="459" t="s">
        <v>714</v>
      </c>
      <c r="C64" s="460"/>
      <c r="D64" s="460"/>
      <c r="E64" s="460"/>
      <c r="F64" s="460"/>
      <c r="G64" s="460"/>
      <c r="H64" s="460"/>
      <c r="I64" s="460"/>
      <c r="J64" s="460"/>
      <c r="K64" s="460"/>
      <c r="L64" s="460"/>
      <c r="M64" s="461"/>
      <c r="N64" s="468" t="s">
        <v>189</v>
      </c>
      <c r="O64" s="469"/>
      <c r="P64" s="469"/>
      <c r="Q64" s="469"/>
      <c r="R64" s="469"/>
      <c r="S64" s="470"/>
    </row>
    <row r="65" spans="1:19" ht="15" customHeight="1" x14ac:dyDescent="0.25">
      <c r="A65" s="296"/>
      <c r="B65" s="462"/>
      <c r="C65" s="463"/>
      <c r="D65" s="463"/>
      <c r="E65" s="463"/>
      <c r="F65" s="463"/>
      <c r="G65" s="463"/>
      <c r="H65" s="463"/>
      <c r="I65" s="463"/>
      <c r="J65" s="463"/>
      <c r="K65" s="463"/>
      <c r="L65" s="463"/>
      <c r="M65" s="464"/>
      <c r="N65" s="471"/>
      <c r="O65" s="472"/>
      <c r="P65" s="472"/>
      <c r="Q65" s="472"/>
      <c r="R65" s="472"/>
      <c r="S65" s="473"/>
    </row>
    <row r="66" spans="1:19" ht="15" customHeight="1" x14ac:dyDescent="0.25">
      <c r="A66" s="296"/>
      <c r="B66" s="462"/>
      <c r="C66" s="463"/>
      <c r="D66" s="463"/>
      <c r="E66" s="463"/>
      <c r="F66" s="463"/>
      <c r="G66" s="463"/>
      <c r="H66" s="463"/>
      <c r="I66" s="463"/>
      <c r="J66" s="463"/>
      <c r="K66" s="463"/>
      <c r="L66" s="463"/>
      <c r="M66" s="464"/>
      <c r="N66" s="471"/>
      <c r="O66" s="472"/>
      <c r="P66" s="472"/>
      <c r="Q66" s="472"/>
      <c r="R66" s="472"/>
      <c r="S66" s="473"/>
    </row>
    <row r="67" spans="1:19" ht="15" customHeight="1" x14ac:dyDescent="0.25">
      <c r="A67" s="296"/>
      <c r="B67" s="462"/>
      <c r="C67" s="463"/>
      <c r="D67" s="463"/>
      <c r="E67" s="463"/>
      <c r="F67" s="463"/>
      <c r="G67" s="463"/>
      <c r="H67" s="463"/>
      <c r="I67" s="463"/>
      <c r="J67" s="463"/>
      <c r="K67" s="463"/>
      <c r="L67" s="463"/>
      <c r="M67" s="464"/>
      <c r="N67" s="471"/>
      <c r="O67" s="472"/>
      <c r="P67" s="472"/>
      <c r="Q67" s="472"/>
      <c r="R67" s="472"/>
      <c r="S67" s="473"/>
    </row>
    <row r="68" spans="1:19" ht="15" customHeight="1" thickBot="1" x14ac:dyDescent="0.3">
      <c r="A68" s="297"/>
      <c r="B68" s="510"/>
      <c r="C68" s="511"/>
      <c r="D68" s="511"/>
      <c r="E68" s="511"/>
      <c r="F68" s="511"/>
      <c r="G68" s="511"/>
      <c r="H68" s="511"/>
      <c r="I68" s="511"/>
      <c r="J68" s="511"/>
      <c r="K68" s="511"/>
      <c r="L68" s="511"/>
      <c r="M68" s="512"/>
      <c r="N68" s="513"/>
      <c r="O68" s="514"/>
      <c r="P68" s="514"/>
      <c r="Q68" s="514"/>
      <c r="R68" s="514"/>
      <c r="S68" s="515"/>
    </row>
    <row r="69" spans="1:19" ht="15" customHeight="1" x14ac:dyDescent="0.25">
      <c r="A69" s="433"/>
      <c r="B69" s="434"/>
      <c r="C69" s="434"/>
      <c r="D69" s="434"/>
      <c r="E69" s="434"/>
      <c r="F69" s="434"/>
      <c r="G69" s="434"/>
      <c r="H69" s="434"/>
      <c r="I69" s="434"/>
      <c r="J69" s="434"/>
      <c r="K69" s="434"/>
      <c r="L69" s="434"/>
      <c r="M69" s="434"/>
      <c r="N69" s="434"/>
      <c r="O69" s="434"/>
      <c r="P69" s="434"/>
      <c r="Q69" s="434"/>
      <c r="R69" s="434"/>
      <c r="S69" s="435"/>
    </row>
    <row r="70" spans="1:19" ht="20.100000000000001" customHeight="1" x14ac:dyDescent="0.25">
      <c r="A70" s="218" t="s">
        <v>66</v>
      </c>
      <c r="B70" s="219"/>
      <c r="C70" s="219"/>
      <c r="D70" s="219"/>
      <c r="E70" s="219"/>
      <c r="F70" s="219"/>
      <c r="G70" s="219"/>
      <c r="H70" s="219"/>
      <c r="I70" s="219"/>
      <c r="J70" s="32"/>
      <c r="K70" s="445" t="s">
        <v>67</v>
      </c>
      <c r="L70" s="239"/>
      <c r="M70" s="239"/>
      <c r="N70" s="239"/>
      <c r="O70" s="239"/>
      <c r="P70" s="239"/>
      <c r="Q70" s="239"/>
      <c r="R70" s="239"/>
      <c r="S70" s="240"/>
    </row>
    <row r="71" spans="1:19" ht="15" customHeight="1" x14ac:dyDescent="0.25">
      <c r="A71" s="296" t="s">
        <v>142</v>
      </c>
      <c r="B71" s="418" t="s">
        <v>68</v>
      </c>
      <c r="C71" s="419"/>
      <c r="D71" s="419"/>
      <c r="E71" s="419"/>
      <c r="F71" s="420"/>
      <c r="G71" s="439">
        <f>Z2_ZPI!G46</f>
        <v>6</v>
      </c>
      <c r="H71" s="440"/>
      <c r="I71" s="441"/>
      <c r="J71" s="383"/>
      <c r="K71" s="424" t="s">
        <v>143</v>
      </c>
      <c r="L71" s="427" t="s">
        <v>496</v>
      </c>
      <c r="M71" s="428"/>
      <c r="N71" s="428"/>
      <c r="O71" s="428"/>
      <c r="P71" s="428"/>
      <c r="Q71" s="428"/>
      <c r="R71" s="428"/>
      <c r="S71" s="429"/>
    </row>
    <row r="72" spans="1:19" ht="15" customHeight="1" x14ac:dyDescent="0.25">
      <c r="A72" s="296"/>
      <c r="B72" s="421" t="s">
        <v>69</v>
      </c>
      <c r="C72" s="422"/>
      <c r="D72" s="422"/>
      <c r="E72" s="422"/>
      <c r="F72" s="423"/>
      <c r="G72" s="415">
        <f>SUM(G73:I83)</f>
        <v>6</v>
      </c>
      <c r="H72" s="416"/>
      <c r="I72" s="417"/>
      <c r="J72" s="383"/>
      <c r="K72" s="425"/>
      <c r="L72" s="409" t="s">
        <v>124</v>
      </c>
      <c r="M72" s="410"/>
      <c r="N72" s="410"/>
      <c r="O72" s="410"/>
      <c r="P72" s="410"/>
      <c r="Q72" s="410"/>
      <c r="R72" s="410"/>
      <c r="S72" s="411"/>
    </row>
    <row r="73" spans="1:19" ht="15" customHeight="1" x14ac:dyDescent="0.25">
      <c r="A73" s="296"/>
      <c r="B73" s="385" t="s">
        <v>70</v>
      </c>
      <c r="C73" s="386"/>
      <c r="D73" s="386"/>
      <c r="E73" s="386"/>
      <c r="F73" s="387"/>
      <c r="G73" s="412"/>
      <c r="H73" s="413"/>
      <c r="I73" s="414"/>
      <c r="J73" s="383"/>
      <c r="K73" s="425"/>
      <c r="L73" s="409"/>
      <c r="M73" s="410"/>
      <c r="N73" s="410"/>
      <c r="O73" s="410"/>
      <c r="P73" s="410"/>
      <c r="Q73" s="410"/>
      <c r="R73" s="410"/>
      <c r="S73" s="411"/>
    </row>
    <row r="74" spans="1:19" ht="15" customHeight="1" x14ac:dyDescent="0.25">
      <c r="A74" s="296"/>
      <c r="B74" s="385" t="s">
        <v>71</v>
      </c>
      <c r="C74" s="386"/>
      <c r="D74" s="386"/>
      <c r="E74" s="386"/>
      <c r="F74" s="387"/>
      <c r="G74" s="412"/>
      <c r="H74" s="413"/>
      <c r="I74" s="414"/>
      <c r="J74" s="383"/>
      <c r="K74" s="425"/>
      <c r="L74" s="409"/>
      <c r="M74" s="410"/>
      <c r="N74" s="410"/>
      <c r="O74" s="410"/>
      <c r="P74" s="410"/>
      <c r="Q74" s="410"/>
      <c r="R74" s="410"/>
      <c r="S74" s="411"/>
    </row>
    <row r="75" spans="1:19" ht="15" customHeight="1" x14ac:dyDescent="0.25">
      <c r="A75" s="296"/>
      <c r="B75" s="385" t="s">
        <v>72</v>
      </c>
      <c r="C75" s="386"/>
      <c r="D75" s="386"/>
      <c r="E75" s="386"/>
      <c r="F75" s="387"/>
      <c r="G75" s="412"/>
      <c r="H75" s="413"/>
      <c r="I75" s="414"/>
      <c r="J75" s="383"/>
      <c r="K75" s="425"/>
      <c r="L75" s="409"/>
      <c r="M75" s="410"/>
      <c r="N75" s="410"/>
      <c r="O75" s="410"/>
      <c r="P75" s="410"/>
      <c r="Q75" s="410"/>
      <c r="R75" s="410"/>
      <c r="S75" s="411"/>
    </row>
    <row r="76" spans="1:19" ht="15" customHeight="1" x14ac:dyDescent="0.25">
      <c r="A76" s="296"/>
      <c r="B76" s="385" t="s">
        <v>73</v>
      </c>
      <c r="C76" s="386"/>
      <c r="D76" s="386"/>
      <c r="E76" s="386"/>
      <c r="F76" s="387"/>
      <c r="G76" s="412"/>
      <c r="H76" s="413"/>
      <c r="I76" s="414"/>
      <c r="J76" s="383"/>
      <c r="K76" s="425"/>
      <c r="L76" s="409"/>
      <c r="M76" s="410"/>
      <c r="N76" s="410"/>
      <c r="O76" s="410"/>
      <c r="P76" s="410"/>
      <c r="Q76" s="410"/>
      <c r="R76" s="410"/>
      <c r="S76" s="411"/>
    </row>
    <row r="77" spans="1:19" ht="15" customHeight="1" x14ac:dyDescent="0.25">
      <c r="A77" s="296"/>
      <c r="B77" s="385" t="s">
        <v>74</v>
      </c>
      <c r="C77" s="386"/>
      <c r="D77" s="386"/>
      <c r="E77" s="386"/>
      <c r="F77" s="387"/>
      <c r="G77" s="412"/>
      <c r="H77" s="413"/>
      <c r="I77" s="414"/>
      <c r="J77" s="383"/>
      <c r="K77" s="425"/>
      <c r="L77" s="409"/>
      <c r="M77" s="410"/>
      <c r="N77" s="410"/>
      <c r="O77" s="410"/>
      <c r="P77" s="410"/>
      <c r="Q77" s="410"/>
      <c r="R77" s="410"/>
      <c r="S77" s="411"/>
    </row>
    <row r="78" spans="1:19" ht="15" customHeight="1" x14ac:dyDescent="0.25">
      <c r="A78" s="296"/>
      <c r="B78" s="385" t="s">
        <v>75</v>
      </c>
      <c r="C78" s="386"/>
      <c r="D78" s="386"/>
      <c r="E78" s="386"/>
      <c r="F78" s="387"/>
      <c r="G78" s="412">
        <v>6</v>
      </c>
      <c r="H78" s="413"/>
      <c r="I78" s="414"/>
      <c r="J78" s="383"/>
      <c r="K78" s="425"/>
      <c r="L78" s="409"/>
      <c r="M78" s="410"/>
      <c r="N78" s="410"/>
      <c r="O78" s="410"/>
      <c r="P78" s="410"/>
      <c r="Q78" s="410"/>
      <c r="R78" s="410"/>
      <c r="S78" s="411"/>
    </row>
    <row r="79" spans="1:19" ht="15" customHeight="1" x14ac:dyDescent="0.25">
      <c r="A79" s="296"/>
      <c r="B79" s="385" t="s">
        <v>76</v>
      </c>
      <c r="C79" s="386"/>
      <c r="D79" s="386"/>
      <c r="E79" s="386"/>
      <c r="F79" s="387"/>
      <c r="G79" s="412"/>
      <c r="H79" s="413"/>
      <c r="I79" s="414"/>
      <c r="J79" s="383"/>
      <c r="K79" s="426"/>
      <c r="L79" s="409"/>
      <c r="M79" s="410"/>
      <c r="N79" s="410"/>
      <c r="O79" s="410"/>
      <c r="P79" s="410"/>
      <c r="Q79" s="410"/>
      <c r="R79" s="410"/>
      <c r="S79" s="411"/>
    </row>
    <row r="80" spans="1:19" ht="15" customHeight="1" x14ac:dyDescent="0.25">
      <c r="A80" s="296"/>
      <c r="B80" s="385" t="s">
        <v>77</v>
      </c>
      <c r="C80" s="386"/>
      <c r="D80" s="386"/>
      <c r="E80" s="386"/>
      <c r="F80" s="387"/>
      <c r="G80" s="412"/>
      <c r="H80" s="413"/>
      <c r="I80" s="414"/>
      <c r="J80" s="383"/>
      <c r="K80" s="424" t="s">
        <v>144</v>
      </c>
      <c r="L80" s="427" t="s">
        <v>497</v>
      </c>
      <c r="M80" s="428"/>
      <c r="N80" s="428"/>
      <c r="O80" s="428"/>
      <c r="P80" s="428"/>
      <c r="Q80" s="428"/>
      <c r="R80" s="428"/>
      <c r="S80" s="429"/>
    </row>
    <row r="81" spans="1:19" ht="15" customHeight="1" x14ac:dyDescent="0.25">
      <c r="A81" s="296"/>
      <c r="B81" s="385" t="s">
        <v>78</v>
      </c>
      <c r="C81" s="386"/>
      <c r="D81" s="386"/>
      <c r="E81" s="386"/>
      <c r="F81" s="387"/>
      <c r="G81" s="412"/>
      <c r="H81" s="413"/>
      <c r="I81" s="414"/>
      <c r="J81" s="383"/>
      <c r="K81" s="425"/>
      <c r="L81" s="409" t="s">
        <v>117</v>
      </c>
      <c r="M81" s="410"/>
      <c r="N81" s="410"/>
      <c r="O81" s="410"/>
      <c r="P81" s="410"/>
      <c r="Q81" s="410"/>
      <c r="R81" s="410"/>
      <c r="S81" s="411"/>
    </row>
    <row r="82" spans="1:19" ht="15" customHeight="1" x14ac:dyDescent="0.25">
      <c r="A82" s="296"/>
      <c r="B82" s="385" t="s">
        <v>79</v>
      </c>
      <c r="C82" s="386"/>
      <c r="D82" s="386"/>
      <c r="E82" s="386"/>
      <c r="F82" s="387"/>
      <c r="G82" s="412"/>
      <c r="H82" s="413"/>
      <c r="I82" s="414"/>
      <c r="J82" s="383"/>
      <c r="K82" s="425"/>
      <c r="L82" s="409"/>
      <c r="M82" s="410"/>
      <c r="N82" s="410"/>
      <c r="O82" s="410"/>
      <c r="P82" s="410"/>
      <c r="Q82" s="410"/>
      <c r="R82" s="410"/>
      <c r="S82" s="411"/>
    </row>
    <row r="83" spans="1:19" ht="15" customHeight="1" x14ac:dyDescent="0.25">
      <c r="A83" s="296"/>
      <c r="B83" s="385" t="s">
        <v>80</v>
      </c>
      <c r="C83" s="386"/>
      <c r="D83" s="386"/>
      <c r="E83" s="386"/>
      <c r="F83" s="387"/>
      <c r="G83" s="412"/>
      <c r="H83" s="413"/>
      <c r="I83" s="414"/>
      <c r="J83" s="383"/>
      <c r="K83" s="425"/>
      <c r="L83" s="409"/>
      <c r="M83" s="410"/>
      <c r="N83" s="410"/>
      <c r="O83" s="410"/>
      <c r="P83" s="410"/>
      <c r="Q83" s="410"/>
      <c r="R83" s="410"/>
      <c r="S83" s="411"/>
    </row>
    <row r="84" spans="1:19" ht="15" customHeight="1" x14ac:dyDescent="0.25">
      <c r="A84" s="296"/>
      <c r="B84" s="442" t="s">
        <v>81</v>
      </c>
      <c r="C84" s="443"/>
      <c r="D84" s="443"/>
      <c r="E84" s="443"/>
      <c r="F84" s="444"/>
      <c r="G84" s="439">
        <f>Z2_ZPI!H46</f>
        <v>19</v>
      </c>
      <c r="H84" s="440"/>
      <c r="I84" s="441"/>
      <c r="J84" s="383"/>
      <c r="K84" s="425"/>
      <c r="L84" s="409"/>
      <c r="M84" s="410"/>
      <c r="N84" s="410"/>
      <c r="O84" s="410"/>
      <c r="P84" s="410"/>
      <c r="Q84" s="410"/>
      <c r="R84" s="410"/>
      <c r="S84" s="411"/>
    </row>
    <row r="85" spans="1:19" ht="15" customHeight="1" x14ac:dyDescent="0.25">
      <c r="A85" s="296"/>
      <c r="B85" s="452" t="s">
        <v>146</v>
      </c>
      <c r="C85" s="453"/>
      <c r="D85" s="453"/>
      <c r="E85" s="453"/>
      <c r="F85" s="454"/>
      <c r="G85" s="415">
        <f>SUM(G84,G71)</f>
        <v>25</v>
      </c>
      <c r="H85" s="416"/>
      <c r="I85" s="417"/>
      <c r="J85" s="384"/>
      <c r="K85" s="426"/>
      <c r="L85" s="409"/>
      <c r="M85" s="410"/>
      <c r="N85" s="410"/>
      <c r="O85" s="410"/>
      <c r="P85" s="410"/>
      <c r="Q85" s="410"/>
      <c r="R85" s="410"/>
      <c r="S85" s="411"/>
    </row>
    <row r="86" spans="1:19" ht="15" customHeight="1" x14ac:dyDescent="0.25">
      <c r="A86" s="336"/>
      <c r="B86" s="337"/>
      <c r="C86" s="337"/>
      <c r="D86" s="337"/>
      <c r="E86" s="337"/>
      <c r="F86" s="337"/>
      <c r="G86" s="337"/>
      <c r="H86" s="337"/>
      <c r="I86" s="337"/>
      <c r="J86" s="337"/>
      <c r="K86" s="337"/>
      <c r="L86" s="337"/>
      <c r="M86" s="337"/>
      <c r="N86" s="337"/>
      <c r="O86" s="337"/>
      <c r="P86" s="337"/>
      <c r="Q86" s="337"/>
      <c r="R86" s="337"/>
      <c r="S86" s="338"/>
    </row>
    <row r="87" spans="1:19" ht="20.100000000000001" customHeight="1" x14ac:dyDescent="0.25">
      <c r="A87" s="380" t="s">
        <v>82</v>
      </c>
      <c r="B87" s="381"/>
      <c r="C87" s="381"/>
      <c r="D87" s="381"/>
      <c r="E87" s="381"/>
      <c r="F87" s="381"/>
      <c r="G87" s="381"/>
      <c r="H87" s="381"/>
      <c r="I87" s="381"/>
      <c r="J87" s="381"/>
      <c r="K87" s="381"/>
      <c r="L87" s="381"/>
      <c r="M87" s="381"/>
      <c r="N87" s="381"/>
      <c r="O87" s="381"/>
      <c r="P87" s="381"/>
      <c r="Q87" s="381"/>
      <c r="R87" s="381"/>
      <c r="S87" s="382"/>
    </row>
    <row r="88" spans="1:19" ht="15" customHeight="1" x14ac:dyDescent="0.25">
      <c r="A88" s="322" t="s">
        <v>141</v>
      </c>
      <c r="B88" s="323" t="s">
        <v>83</v>
      </c>
      <c r="C88" s="324"/>
      <c r="D88" s="324"/>
      <c r="E88" s="325"/>
      <c r="F88" s="323" t="str">
        <f>Z2_ZPI!E46</f>
        <v>zaliczenie</v>
      </c>
      <c r="G88" s="324"/>
      <c r="H88" s="324"/>
      <c r="I88" s="325"/>
      <c r="J88" s="326"/>
      <c r="K88" s="339" t="s">
        <v>84</v>
      </c>
      <c r="L88" s="333" t="s">
        <v>85</v>
      </c>
      <c r="M88" s="334"/>
      <c r="N88" s="334"/>
      <c r="O88" s="334"/>
      <c r="P88" s="334"/>
      <c r="Q88" s="334"/>
      <c r="R88" s="334"/>
      <c r="S88" s="335"/>
    </row>
    <row r="89" spans="1:19" ht="15" customHeight="1" x14ac:dyDescent="0.25">
      <c r="A89" s="322"/>
      <c r="B89" s="327" t="s">
        <v>566</v>
      </c>
      <c r="C89" s="328"/>
      <c r="D89" s="328"/>
      <c r="E89" s="329"/>
      <c r="F89" s="327" t="s">
        <v>86</v>
      </c>
      <c r="G89" s="328"/>
      <c r="H89" s="328"/>
      <c r="I89" s="329"/>
      <c r="J89" s="326"/>
      <c r="K89" s="339"/>
      <c r="L89" s="330" t="s">
        <v>232</v>
      </c>
      <c r="M89" s="331"/>
      <c r="N89" s="331"/>
      <c r="O89" s="331"/>
      <c r="P89" s="331"/>
      <c r="Q89" s="331"/>
      <c r="R89" s="331"/>
      <c r="S89" s="332"/>
    </row>
    <row r="90" spans="1:19" ht="15" customHeight="1" x14ac:dyDescent="0.25">
      <c r="A90" s="322"/>
      <c r="B90" s="348" t="s">
        <v>283</v>
      </c>
      <c r="C90" s="349"/>
      <c r="D90" s="349"/>
      <c r="E90" s="350"/>
      <c r="F90" s="351">
        <v>100</v>
      </c>
      <c r="G90" s="352"/>
      <c r="H90" s="352"/>
      <c r="I90" s="353"/>
      <c r="J90" s="326"/>
      <c r="K90" s="339"/>
      <c r="L90" s="330" t="s">
        <v>233</v>
      </c>
      <c r="M90" s="331"/>
      <c r="N90" s="331"/>
      <c r="O90" s="331"/>
      <c r="P90" s="331"/>
      <c r="Q90" s="331"/>
      <c r="R90" s="331"/>
      <c r="S90" s="332"/>
    </row>
    <row r="91" spans="1:19" ht="15" customHeight="1" x14ac:dyDescent="0.25">
      <c r="A91" s="322"/>
      <c r="B91" s="348"/>
      <c r="C91" s="349"/>
      <c r="D91" s="349"/>
      <c r="E91" s="350"/>
      <c r="F91" s="351"/>
      <c r="G91" s="352"/>
      <c r="H91" s="352"/>
      <c r="I91" s="353"/>
      <c r="J91" s="326"/>
      <c r="K91" s="339"/>
      <c r="L91" s="330" t="s">
        <v>87</v>
      </c>
      <c r="M91" s="331"/>
      <c r="N91" s="331"/>
      <c r="O91" s="331"/>
      <c r="P91" s="331"/>
      <c r="Q91" s="331"/>
      <c r="R91" s="331"/>
      <c r="S91" s="332"/>
    </row>
    <row r="92" spans="1:19" ht="15" customHeight="1" x14ac:dyDescent="0.25">
      <c r="A92" s="322"/>
      <c r="B92" s="348"/>
      <c r="C92" s="349"/>
      <c r="D92" s="349"/>
      <c r="E92" s="350"/>
      <c r="F92" s="351"/>
      <c r="G92" s="352"/>
      <c r="H92" s="352"/>
      <c r="I92" s="353"/>
      <c r="J92" s="326"/>
      <c r="K92" s="339"/>
      <c r="L92" s="330" t="s">
        <v>234</v>
      </c>
      <c r="M92" s="331"/>
      <c r="N92" s="331"/>
      <c r="O92" s="331"/>
      <c r="P92" s="331"/>
      <c r="Q92" s="331"/>
      <c r="R92" s="331"/>
      <c r="S92" s="332"/>
    </row>
    <row r="93" spans="1:19" ht="15" customHeight="1" x14ac:dyDescent="0.25">
      <c r="A93" s="322"/>
      <c r="B93" s="348"/>
      <c r="C93" s="349"/>
      <c r="D93" s="349"/>
      <c r="E93" s="350"/>
      <c r="F93" s="351"/>
      <c r="G93" s="352"/>
      <c r="H93" s="352"/>
      <c r="I93" s="353"/>
      <c r="J93" s="326"/>
      <c r="K93" s="339"/>
      <c r="L93" s="330" t="s">
        <v>88</v>
      </c>
      <c r="M93" s="331"/>
      <c r="N93" s="331"/>
      <c r="O93" s="331"/>
      <c r="P93" s="331"/>
      <c r="Q93" s="331"/>
      <c r="R93" s="331"/>
      <c r="S93" s="332"/>
    </row>
    <row r="94" spans="1:19" ht="15" customHeight="1" x14ac:dyDescent="0.25">
      <c r="A94" s="322"/>
      <c r="B94" s="348"/>
      <c r="C94" s="349"/>
      <c r="D94" s="349"/>
      <c r="E94" s="350"/>
      <c r="F94" s="351"/>
      <c r="G94" s="352"/>
      <c r="H94" s="352"/>
      <c r="I94" s="353"/>
      <c r="J94" s="326"/>
      <c r="K94" s="339"/>
      <c r="L94" s="330" t="s">
        <v>733</v>
      </c>
      <c r="M94" s="331"/>
      <c r="N94" s="331"/>
      <c r="O94" s="331"/>
      <c r="P94" s="331"/>
      <c r="Q94" s="331"/>
      <c r="R94" s="331"/>
      <c r="S94" s="332"/>
    </row>
    <row r="95" spans="1:19" ht="15" customHeight="1" x14ac:dyDescent="0.25">
      <c r="A95" s="336"/>
      <c r="B95" s="337"/>
      <c r="C95" s="337"/>
      <c r="D95" s="337"/>
      <c r="E95" s="337"/>
      <c r="F95" s="337"/>
      <c r="G95" s="337"/>
      <c r="H95" s="337"/>
      <c r="I95" s="337"/>
      <c r="J95" s="337"/>
      <c r="K95" s="337"/>
      <c r="L95" s="337"/>
      <c r="M95" s="337"/>
      <c r="N95" s="337"/>
      <c r="O95" s="337"/>
      <c r="P95" s="337"/>
      <c r="Q95" s="337"/>
      <c r="R95" s="337"/>
      <c r="S95" s="338"/>
    </row>
    <row r="96" spans="1:19" ht="20.100000000000001" customHeight="1" x14ac:dyDescent="0.25">
      <c r="A96" s="388" t="s">
        <v>140</v>
      </c>
      <c r="B96" s="340" t="s">
        <v>89</v>
      </c>
      <c r="C96" s="340"/>
      <c r="D96" s="340"/>
      <c r="E96" s="340"/>
      <c r="F96" s="340"/>
      <c r="G96" s="340"/>
      <c r="H96" s="340"/>
      <c r="I96" s="340"/>
      <c r="J96" s="340"/>
      <c r="K96" s="340"/>
      <c r="L96" s="340"/>
      <c r="M96" s="340"/>
      <c r="N96" s="340"/>
      <c r="O96" s="340"/>
      <c r="P96" s="340"/>
      <c r="Q96" s="340"/>
      <c r="R96" s="340"/>
      <c r="S96" s="341"/>
    </row>
    <row r="97" spans="1:19" ht="15" customHeight="1" x14ac:dyDescent="0.25">
      <c r="A97" s="388"/>
      <c r="B97" s="342" t="s">
        <v>567</v>
      </c>
      <c r="C97" s="342"/>
      <c r="D97" s="342"/>
      <c r="E97" s="342"/>
      <c r="F97" s="342"/>
      <c r="G97" s="342"/>
      <c r="H97" s="342"/>
      <c r="I97" s="342"/>
      <c r="J97" s="342"/>
      <c r="K97" s="342"/>
      <c r="L97" s="342"/>
      <c r="M97" s="342"/>
      <c r="N97" s="342"/>
      <c r="O97" s="342"/>
      <c r="P97" s="342"/>
      <c r="Q97" s="342"/>
      <c r="R97" s="342"/>
      <c r="S97" s="343"/>
    </row>
    <row r="98" spans="1:19" ht="92.25" customHeight="1" x14ac:dyDescent="0.25">
      <c r="A98" s="388"/>
      <c r="B98" s="357" t="s">
        <v>715</v>
      </c>
      <c r="C98" s="357"/>
      <c r="D98" s="357"/>
      <c r="E98" s="357"/>
      <c r="F98" s="357"/>
      <c r="G98" s="357"/>
      <c r="H98" s="357"/>
      <c r="I98" s="357"/>
      <c r="J98" s="357"/>
      <c r="K98" s="357"/>
      <c r="L98" s="357"/>
      <c r="M98" s="357"/>
      <c r="N98" s="357"/>
      <c r="O98" s="357"/>
      <c r="P98" s="357"/>
      <c r="Q98" s="357"/>
      <c r="R98" s="357"/>
      <c r="S98" s="358"/>
    </row>
    <row r="99" spans="1:19" ht="15" customHeight="1" x14ac:dyDescent="0.25">
      <c r="A99" s="388"/>
      <c r="B99" s="346" t="s">
        <v>90</v>
      </c>
      <c r="C99" s="346"/>
      <c r="D99" s="346"/>
      <c r="E99" s="346"/>
      <c r="F99" s="346"/>
      <c r="G99" s="346"/>
      <c r="H99" s="346"/>
      <c r="I99" s="346"/>
      <c r="J99" s="346"/>
      <c r="K99" s="346"/>
      <c r="L99" s="346"/>
      <c r="M99" s="346"/>
      <c r="N99" s="346"/>
      <c r="O99" s="346"/>
      <c r="P99" s="346"/>
      <c r="Q99" s="346"/>
      <c r="R99" s="346"/>
      <c r="S99" s="347"/>
    </row>
    <row r="100" spans="1:19" ht="50.1" customHeight="1" x14ac:dyDescent="0.25">
      <c r="A100" s="388"/>
      <c r="B100" s="357" t="s">
        <v>716</v>
      </c>
      <c r="C100" s="357"/>
      <c r="D100" s="357"/>
      <c r="E100" s="357"/>
      <c r="F100" s="357"/>
      <c r="G100" s="357"/>
      <c r="H100" s="357"/>
      <c r="I100" s="357"/>
      <c r="J100" s="357"/>
      <c r="K100" s="357"/>
      <c r="L100" s="357"/>
      <c r="M100" s="357"/>
      <c r="N100" s="357"/>
      <c r="O100" s="357"/>
      <c r="P100" s="357"/>
      <c r="Q100" s="357"/>
      <c r="R100" s="357"/>
      <c r="S100" s="358"/>
    </row>
    <row r="101" spans="1:19" ht="15" customHeight="1" x14ac:dyDescent="0.25">
      <c r="A101" s="388"/>
      <c r="B101" s="346" t="s">
        <v>91</v>
      </c>
      <c r="C101" s="346"/>
      <c r="D101" s="346"/>
      <c r="E101" s="346"/>
      <c r="F101" s="346"/>
      <c r="G101" s="346"/>
      <c r="H101" s="346"/>
      <c r="I101" s="346"/>
      <c r="J101" s="346"/>
      <c r="K101" s="346"/>
      <c r="L101" s="346"/>
      <c r="M101" s="346"/>
      <c r="N101" s="346"/>
      <c r="O101" s="346"/>
      <c r="P101" s="346"/>
      <c r="Q101" s="346"/>
      <c r="R101" s="346"/>
      <c r="S101" s="347"/>
    </row>
    <row r="102" spans="1:19" ht="30" customHeight="1" x14ac:dyDescent="0.25">
      <c r="A102" s="388"/>
      <c r="B102" s="357"/>
      <c r="C102" s="357"/>
      <c r="D102" s="357"/>
      <c r="E102" s="357"/>
      <c r="F102" s="357"/>
      <c r="G102" s="357"/>
      <c r="H102" s="357"/>
      <c r="I102" s="357"/>
      <c r="J102" s="357"/>
      <c r="K102" s="357"/>
      <c r="L102" s="357"/>
      <c r="M102" s="357"/>
      <c r="N102" s="357"/>
      <c r="O102" s="357"/>
      <c r="P102" s="357"/>
      <c r="Q102" s="357"/>
      <c r="R102" s="357"/>
      <c r="S102" s="35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Cf8sCQVGz1HtYwxbAdSPrKm0LOU0QQ0qT5fpTE2yzSXP5nr/kF8iz4Cb46VE4xr2igJ8u/sAaxVvyFB9eJpriw==" saltValue="vqIpEcflNkPTRnLchwERk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0326DB10-747B-4129-9277-BE51C4616F55}">
      <formula1>ZAL</formula1>
    </dataValidation>
    <dataValidation type="list" allowBlank="1" showInputMessage="1" showErrorMessage="1" sqref="L7" xr:uid="{52B2499D-4471-4AEF-A7D3-BCB3A2839DA2}">
      <formula1>STATUS</formula1>
    </dataValidation>
    <dataValidation type="list" allowBlank="1" showInputMessage="1" showErrorMessage="1" sqref="L72:L79" xr:uid="{53F57716-CFBE-4ACD-9993-01C1BCA5D8C5}">
      <formula1>METODY</formula1>
    </dataValidation>
    <dataValidation type="list" allowBlank="1" showInputMessage="1" showErrorMessage="1" sqref="L81:L85" xr:uid="{B6BCC10E-2DFA-4C30-ACDC-92677A4E289F}">
      <formula1>PRAC_STUD</formula1>
    </dataValidation>
    <dataValidation type="list" allowBlank="1" showInputMessage="1" showErrorMessage="1" sqref="N14:S33" xr:uid="{7946AFBD-4834-432C-9637-CEABF1661AD8}">
      <formula1>KEW_Z2</formula1>
    </dataValidation>
    <dataValidation type="list" allowBlank="1" showInputMessage="1" showErrorMessage="1" sqref="N34:S53" xr:uid="{757A3BEC-D5B5-43D1-8E4F-CD317558E3D0}">
      <formula1>KEU_Z2</formula1>
    </dataValidation>
    <dataValidation type="list" allowBlank="1" showInputMessage="1" showErrorMessage="1" sqref="N54:S68" xr:uid="{8B35B32F-3CFC-4F8E-8240-77F5A81722B0}">
      <formula1>KEK_Z2</formula1>
    </dataValidation>
  </dataValidations>
  <hyperlinks>
    <hyperlink ref="O13" r:id="rId1" xr:uid="{2FF3616D-61CF-4553-B475-54A4F3E8932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BDD33-A526-4DFD-912F-4705482C2A3E}">
  <sheetPr codeName="Arkusz44">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Z2_ZPI!B44</f>
        <v>Moduł Z2/10</v>
      </c>
      <c r="B3" s="392"/>
      <c r="C3" s="392"/>
      <c r="D3" s="396" t="str">
        <f>Z2_ZPI!C44</f>
        <v>Moduł specjalnościowy (3) ZPI</v>
      </c>
      <c r="E3" s="397"/>
      <c r="F3" s="397"/>
      <c r="G3" s="397"/>
      <c r="H3" s="397"/>
      <c r="I3" s="398"/>
      <c r="J3" s="3"/>
      <c r="K3" s="3"/>
      <c r="L3" s="4"/>
      <c r="M3" s="4"/>
      <c r="N3" s="4"/>
      <c r="O3" s="4"/>
      <c r="P3" s="4"/>
      <c r="Q3" s="4"/>
      <c r="R3" s="4"/>
    </row>
    <row r="4" spans="1:19" ht="18.75" thickBot="1" x14ac:dyDescent="0.3">
      <c r="A4" s="290" t="s">
        <v>56</v>
      </c>
      <c r="B4" s="290"/>
      <c r="C4" s="290"/>
      <c r="D4" s="393" t="str">
        <f>Z2_ZPI!B47</f>
        <v>Kurs 10.3.</v>
      </c>
      <c r="E4" s="394"/>
      <c r="F4" s="394"/>
      <c r="G4" s="394"/>
      <c r="H4" s="394"/>
      <c r="I4" s="395"/>
      <c r="J4" s="3"/>
      <c r="K4" s="3"/>
      <c r="L4" s="4"/>
      <c r="M4" s="4"/>
      <c r="N4" s="4"/>
      <c r="O4" s="4"/>
      <c r="P4" s="4"/>
      <c r="Q4" s="4"/>
      <c r="R4" s="4"/>
    </row>
    <row r="5" spans="1:19" ht="23.25" thickBot="1" x14ac:dyDescent="0.3">
      <c r="A5" s="291" t="s">
        <v>57</v>
      </c>
      <c r="B5" s="291"/>
      <c r="C5" s="291"/>
      <c r="D5" s="292" t="str">
        <f>Z2_ZPI!C47</f>
        <v>Zarządzanie ryzykiem w projektach informatycznych</v>
      </c>
      <c r="E5" s="292"/>
      <c r="F5" s="292"/>
      <c r="G5" s="292"/>
      <c r="H5" s="292"/>
      <c r="I5" s="292"/>
      <c r="J5" s="292"/>
      <c r="K5" s="292"/>
      <c r="L5" s="293" t="s">
        <v>42</v>
      </c>
      <c r="M5" s="293"/>
      <c r="N5" s="72">
        <f>Z2_ZPI!D47</f>
        <v>2</v>
      </c>
      <c r="O5" s="293" t="s">
        <v>43</v>
      </c>
      <c r="P5" s="293"/>
      <c r="Q5" s="294" t="str">
        <f>Z2_ZPI!F44</f>
        <v>dr D. Dżega-Pietruszkiewicz</v>
      </c>
      <c r="R5" s="294"/>
      <c r="S5" s="29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(10)'!G6</f>
        <v>II</v>
      </c>
      <c r="H7" s="135" t="s">
        <v>47</v>
      </c>
      <c r="I7" s="40">
        <f>'M (10)'!I6</f>
        <v>3</v>
      </c>
      <c r="J7" s="213" t="s">
        <v>230</v>
      </c>
      <c r="K7" s="214"/>
      <c r="L7" s="400" t="s">
        <v>48</v>
      </c>
      <c r="M7" s="401"/>
      <c r="N7" s="7" t="s">
        <v>49</v>
      </c>
      <c r="O7" s="314" t="s">
        <v>50</v>
      </c>
      <c r="P7" s="314"/>
      <c r="Q7" s="315" t="s">
        <v>51</v>
      </c>
      <c r="R7" s="315"/>
      <c r="S7" s="73">
        <f>Z2_ZPI!G47</f>
        <v>12</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18" t="s">
        <v>59</v>
      </c>
      <c r="B10" s="219"/>
      <c r="C10" s="219"/>
      <c r="D10" s="219"/>
      <c r="E10" s="219"/>
      <c r="F10" s="219"/>
      <c r="G10" s="219"/>
      <c r="H10" s="219"/>
      <c r="I10" s="219"/>
      <c r="J10" s="219"/>
      <c r="K10" s="219"/>
      <c r="L10" s="219"/>
      <c r="M10" s="219"/>
      <c r="N10" s="219"/>
      <c r="O10" s="219"/>
      <c r="P10" s="219"/>
      <c r="Q10" s="219"/>
      <c r="R10" s="219"/>
      <c r="S10" s="220"/>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295" t="s">
        <v>63</v>
      </c>
      <c r="B14" s="650" t="s">
        <v>717</v>
      </c>
      <c r="C14" s="651"/>
      <c r="D14" s="651"/>
      <c r="E14" s="651"/>
      <c r="F14" s="651"/>
      <c r="G14" s="651"/>
      <c r="H14" s="651"/>
      <c r="I14" s="651"/>
      <c r="J14" s="651"/>
      <c r="K14" s="651"/>
      <c r="L14" s="651"/>
      <c r="M14" s="652"/>
      <c r="N14" s="653" t="s">
        <v>150</v>
      </c>
      <c r="O14" s="654"/>
      <c r="P14" s="654"/>
      <c r="Q14" s="654"/>
      <c r="R14" s="654"/>
      <c r="S14" s="655"/>
    </row>
    <row r="15" spans="1:19" ht="15" customHeight="1" x14ac:dyDescent="0.25">
      <c r="A15" s="296"/>
      <c r="B15" s="462"/>
      <c r="C15" s="463"/>
      <c r="D15" s="463"/>
      <c r="E15" s="463"/>
      <c r="F15" s="463"/>
      <c r="G15" s="463"/>
      <c r="H15" s="463"/>
      <c r="I15" s="463"/>
      <c r="J15" s="463"/>
      <c r="K15" s="463"/>
      <c r="L15" s="463"/>
      <c r="M15" s="464"/>
      <c r="N15" s="471" t="s">
        <v>159</v>
      </c>
      <c r="O15" s="472"/>
      <c r="P15" s="472"/>
      <c r="Q15" s="472"/>
      <c r="R15" s="472"/>
      <c r="S15" s="473"/>
    </row>
    <row r="16" spans="1:19" ht="15" customHeight="1" x14ac:dyDescent="0.25">
      <c r="A16" s="296"/>
      <c r="B16" s="462"/>
      <c r="C16" s="463"/>
      <c r="D16" s="463"/>
      <c r="E16" s="463"/>
      <c r="F16" s="463"/>
      <c r="G16" s="463"/>
      <c r="H16" s="463"/>
      <c r="I16" s="463"/>
      <c r="J16" s="463"/>
      <c r="K16" s="463"/>
      <c r="L16" s="463"/>
      <c r="M16" s="464"/>
      <c r="N16" s="471"/>
      <c r="O16" s="472"/>
      <c r="P16" s="472"/>
      <c r="Q16" s="472"/>
      <c r="R16" s="472"/>
      <c r="S16" s="473"/>
    </row>
    <row r="17" spans="1:19" ht="15" customHeight="1" x14ac:dyDescent="0.25">
      <c r="A17" s="296"/>
      <c r="B17" s="462"/>
      <c r="C17" s="463"/>
      <c r="D17" s="463"/>
      <c r="E17" s="463"/>
      <c r="F17" s="463"/>
      <c r="G17" s="463"/>
      <c r="H17" s="463"/>
      <c r="I17" s="463"/>
      <c r="J17" s="463"/>
      <c r="K17" s="463"/>
      <c r="L17" s="463"/>
      <c r="M17" s="464"/>
      <c r="N17" s="471"/>
      <c r="O17" s="472"/>
      <c r="P17" s="472"/>
      <c r="Q17" s="472"/>
      <c r="R17" s="472"/>
      <c r="S17" s="473"/>
    </row>
    <row r="18" spans="1:19" ht="15" customHeight="1" x14ac:dyDescent="0.25">
      <c r="A18" s="296"/>
      <c r="B18" s="510"/>
      <c r="C18" s="511"/>
      <c r="D18" s="511"/>
      <c r="E18" s="511"/>
      <c r="F18" s="511"/>
      <c r="G18" s="511"/>
      <c r="H18" s="511"/>
      <c r="I18" s="511"/>
      <c r="J18" s="511"/>
      <c r="K18" s="511"/>
      <c r="L18" s="511"/>
      <c r="M18" s="512"/>
      <c r="N18" s="513"/>
      <c r="O18" s="514"/>
      <c r="P18" s="514"/>
      <c r="Q18" s="514"/>
      <c r="R18" s="514"/>
      <c r="S18" s="515"/>
    </row>
    <row r="19" spans="1:19" ht="15" customHeight="1" x14ac:dyDescent="0.25">
      <c r="A19" s="296"/>
      <c r="B19" s="459" t="s">
        <v>718</v>
      </c>
      <c r="C19" s="460"/>
      <c r="D19" s="460"/>
      <c r="E19" s="460"/>
      <c r="F19" s="460"/>
      <c r="G19" s="460"/>
      <c r="H19" s="460"/>
      <c r="I19" s="460"/>
      <c r="J19" s="460"/>
      <c r="K19" s="460"/>
      <c r="L19" s="460"/>
      <c r="M19" s="461"/>
      <c r="N19" s="468" t="s">
        <v>151</v>
      </c>
      <c r="O19" s="469"/>
      <c r="P19" s="469"/>
      <c r="Q19" s="469"/>
      <c r="R19" s="469"/>
      <c r="S19" s="470"/>
    </row>
    <row r="20" spans="1:19" ht="15" customHeight="1" x14ac:dyDescent="0.25">
      <c r="A20" s="296"/>
      <c r="B20" s="462"/>
      <c r="C20" s="463"/>
      <c r="D20" s="463"/>
      <c r="E20" s="463"/>
      <c r="F20" s="463"/>
      <c r="G20" s="463"/>
      <c r="H20" s="463"/>
      <c r="I20" s="463"/>
      <c r="J20" s="463"/>
      <c r="K20" s="463"/>
      <c r="L20" s="463"/>
      <c r="M20" s="464"/>
      <c r="N20" s="471"/>
      <c r="O20" s="472"/>
      <c r="P20" s="472"/>
      <c r="Q20" s="472"/>
      <c r="R20" s="472"/>
      <c r="S20" s="473"/>
    </row>
    <row r="21" spans="1:19" ht="15" customHeight="1" x14ac:dyDescent="0.25">
      <c r="A21" s="296"/>
      <c r="B21" s="462"/>
      <c r="C21" s="463"/>
      <c r="D21" s="463"/>
      <c r="E21" s="463"/>
      <c r="F21" s="463"/>
      <c r="G21" s="463"/>
      <c r="H21" s="463"/>
      <c r="I21" s="463"/>
      <c r="J21" s="463"/>
      <c r="K21" s="463"/>
      <c r="L21" s="463"/>
      <c r="M21" s="464"/>
      <c r="N21" s="471"/>
      <c r="O21" s="472"/>
      <c r="P21" s="472"/>
      <c r="Q21" s="472"/>
      <c r="R21" s="472"/>
      <c r="S21" s="473"/>
    </row>
    <row r="22" spans="1:19" ht="15" customHeight="1" x14ac:dyDescent="0.25">
      <c r="A22" s="296"/>
      <c r="B22" s="462"/>
      <c r="C22" s="463"/>
      <c r="D22" s="463"/>
      <c r="E22" s="463"/>
      <c r="F22" s="463"/>
      <c r="G22" s="463"/>
      <c r="H22" s="463"/>
      <c r="I22" s="463"/>
      <c r="J22" s="463"/>
      <c r="K22" s="463"/>
      <c r="L22" s="463"/>
      <c r="M22" s="464"/>
      <c r="N22" s="471"/>
      <c r="O22" s="472"/>
      <c r="P22" s="472"/>
      <c r="Q22" s="472"/>
      <c r="R22" s="472"/>
      <c r="S22" s="473"/>
    </row>
    <row r="23" spans="1:19" ht="15" customHeight="1" x14ac:dyDescent="0.25">
      <c r="A23" s="296"/>
      <c r="B23" s="510"/>
      <c r="C23" s="511"/>
      <c r="D23" s="511"/>
      <c r="E23" s="511"/>
      <c r="F23" s="511"/>
      <c r="G23" s="511"/>
      <c r="H23" s="511"/>
      <c r="I23" s="511"/>
      <c r="J23" s="511"/>
      <c r="K23" s="511"/>
      <c r="L23" s="511"/>
      <c r="M23" s="512"/>
      <c r="N23" s="513"/>
      <c r="O23" s="514"/>
      <c r="P23" s="514"/>
      <c r="Q23" s="514"/>
      <c r="R23" s="514"/>
      <c r="S23" s="515"/>
    </row>
    <row r="24" spans="1:19" ht="15" customHeight="1" x14ac:dyDescent="0.25">
      <c r="A24" s="296"/>
      <c r="B24" s="459" t="s">
        <v>719</v>
      </c>
      <c r="C24" s="460"/>
      <c r="D24" s="460"/>
      <c r="E24" s="460"/>
      <c r="F24" s="460"/>
      <c r="G24" s="460"/>
      <c r="H24" s="460"/>
      <c r="I24" s="460"/>
      <c r="J24" s="460"/>
      <c r="K24" s="460"/>
      <c r="L24" s="460"/>
      <c r="M24" s="461"/>
      <c r="N24" s="468" t="s">
        <v>154</v>
      </c>
      <c r="O24" s="469"/>
      <c r="P24" s="469"/>
      <c r="Q24" s="469"/>
      <c r="R24" s="469"/>
      <c r="S24" s="470"/>
    </row>
    <row r="25" spans="1:19" ht="15" customHeight="1" x14ac:dyDescent="0.25">
      <c r="A25" s="296"/>
      <c r="B25" s="462"/>
      <c r="C25" s="463"/>
      <c r="D25" s="463"/>
      <c r="E25" s="463"/>
      <c r="F25" s="463"/>
      <c r="G25" s="463"/>
      <c r="H25" s="463"/>
      <c r="I25" s="463"/>
      <c r="J25" s="463"/>
      <c r="K25" s="463"/>
      <c r="L25" s="463"/>
      <c r="M25" s="464"/>
      <c r="N25" s="471"/>
      <c r="O25" s="472"/>
      <c r="P25" s="472"/>
      <c r="Q25" s="472"/>
      <c r="R25" s="472"/>
      <c r="S25" s="473"/>
    </row>
    <row r="26" spans="1:19" ht="15" customHeight="1" x14ac:dyDescent="0.25">
      <c r="A26" s="296"/>
      <c r="B26" s="462"/>
      <c r="C26" s="463"/>
      <c r="D26" s="463"/>
      <c r="E26" s="463"/>
      <c r="F26" s="463"/>
      <c r="G26" s="463"/>
      <c r="H26" s="463"/>
      <c r="I26" s="463"/>
      <c r="J26" s="463"/>
      <c r="K26" s="463"/>
      <c r="L26" s="463"/>
      <c r="M26" s="464"/>
      <c r="N26" s="471"/>
      <c r="O26" s="472"/>
      <c r="P26" s="472"/>
      <c r="Q26" s="472"/>
      <c r="R26" s="472"/>
      <c r="S26" s="473"/>
    </row>
    <row r="27" spans="1:19" ht="15" customHeight="1" x14ac:dyDescent="0.25">
      <c r="A27" s="296"/>
      <c r="B27" s="462"/>
      <c r="C27" s="463"/>
      <c r="D27" s="463"/>
      <c r="E27" s="463"/>
      <c r="F27" s="463"/>
      <c r="G27" s="463"/>
      <c r="H27" s="463"/>
      <c r="I27" s="463"/>
      <c r="J27" s="463"/>
      <c r="K27" s="463"/>
      <c r="L27" s="463"/>
      <c r="M27" s="464"/>
      <c r="N27" s="471"/>
      <c r="O27" s="472"/>
      <c r="P27" s="472"/>
      <c r="Q27" s="472"/>
      <c r="R27" s="472"/>
      <c r="S27" s="473"/>
    </row>
    <row r="28" spans="1:19" ht="15" customHeight="1" thickBot="1" x14ac:dyDescent="0.3">
      <c r="A28" s="296"/>
      <c r="B28" s="510"/>
      <c r="C28" s="511"/>
      <c r="D28" s="511"/>
      <c r="E28" s="511"/>
      <c r="F28" s="511"/>
      <c r="G28" s="511"/>
      <c r="H28" s="511"/>
      <c r="I28" s="511"/>
      <c r="J28" s="511"/>
      <c r="K28" s="511"/>
      <c r="L28" s="511"/>
      <c r="M28" s="512"/>
      <c r="N28" s="513"/>
      <c r="O28" s="514"/>
      <c r="P28" s="514"/>
      <c r="Q28" s="514"/>
      <c r="R28" s="514"/>
      <c r="S28" s="515"/>
    </row>
    <row r="29" spans="1:19" ht="15" hidden="1" customHeight="1" x14ac:dyDescent="0.25">
      <c r="A29" s="296"/>
      <c r="B29" s="459"/>
      <c r="C29" s="460"/>
      <c r="D29" s="460"/>
      <c r="E29" s="460"/>
      <c r="F29" s="460"/>
      <c r="G29" s="460"/>
      <c r="H29" s="460"/>
      <c r="I29" s="460"/>
      <c r="J29" s="460"/>
      <c r="K29" s="460"/>
      <c r="L29" s="460"/>
      <c r="M29" s="461"/>
      <c r="N29" s="468"/>
      <c r="O29" s="469"/>
      <c r="P29" s="469"/>
      <c r="Q29" s="469"/>
      <c r="R29" s="469"/>
      <c r="S29" s="470"/>
    </row>
    <row r="30" spans="1:19" ht="15" hidden="1" customHeight="1" x14ac:dyDescent="0.25">
      <c r="A30" s="296"/>
      <c r="B30" s="462"/>
      <c r="C30" s="658"/>
      <c r="D30" s="658"/>
      <c r="E30" s="658"/>
      <c r="F30" s="658"/>
      <c r="G30" s="658"/>
      <c r="H30" s="658"/>
      <c r="I30" s="658"/>
      <c r="J30" s="658"/>
      <c r="K30" s="658"/>
      <c r="L30" s="658"/>
      <c r="M30" s="464"/>
      <c r="N30" s="471"/>
      <c r="O30" s="472"/>
      <c r="P30" s="472"/>
      <c r="Q30" s="472"/>
      <c r="R30" s="472"/>
      <c r="S30" s="473"/>
    </row>
    <row r="31" spans="1:19" ht="15" hidden="1" customHeight="1" x14ac:dyDescent="0.25">
      <c r="A31" s="296"/>
      <c r="B31" s="462"/>
      <c r="C31" s="658"/>
      <c r="D31" s="658"/>
      <c r="E31" s="658"/>
      <c r="F31" s="658"/>
      <c r="G31" s="658"/>
      <c r="H31" s="658"/>
      <c r="I31" s="658"/>
      <c r="J31" s="658"/>
      <c r="K31" s="658"/>
      <c r="L31" s="658"/>
      <c r="M31" s="464"/>
      <c r="N31" s="471"/>
      <c r="O31" s="472"/>
      <c r="P31" s="472"/>
      <c r="Q31" s="472"/>
      <c r="R31" s="472"/>
      <c r="S31" s="473"/>
    </row>
    <row r="32" spans="1:19" ht="15" hidden="1" customHeight="1" x14ac:dyDescent="0.25">
      <c r="A32" s="296"/>
      <c r="B32" s="462"/>
      <c r="C32" s="658"/>
      <c r="D32" s="658"/>
      <c r="E32" s="658"/>
      <c r="F32" s="658"/>
      <c r="G32" s="658"/>
      <c r="H32" s="658"/>
      <c r="I32" s="658"/>
      <c r="J32" s="658"/>
      <c r="K32" s="658"/>
      <c r="L32" s="658"/>
      <c r="M32" s="464"/>
      <c r="N32" s="471"/>
      <c r="O32" s="472"/>
      <c r="P32" s="472"/>
      <c r="Q32" s="472"/>
      <c r="R32" s="472"/>
      <c r="S32" s="473"/>
    </row>
    <row r="33" spans="1:19" ht="15" hidden="1" customHeight="1" thickBot="1" x14ac:dyDescent="0.3">
      <c r="A33" s="297"/>
      <c r="B33" s="465"/>
      <c r="C33" s="466"/>
      <c r="D33" s="466"/>
      <c r="E33" s="466"/>
      <c r="F33" s="466"/>
      <c r="G33" s="466"/>
      <c r="H33" s="466"/>
      <c r="I33" s="466"/>
      <c r="J33" s="466"/>
      <c r="K33" s="466"/>
      <c r="L33" s="466"/>
      <c r="M33" s="467"/>
      <c r="N33" s="474"/>
      <c r="O33" s="475"/>
      <c r="P33" s="475"/>
      <c r="Q33" s="475"/>
      <c r="R33" s="475"/>
      <c r="S33" s="476"/>
    </row>
    <row r="34" spans="1:19" ht="15" customHeight="1" x14ac:dyDescent="0.25">
      <c r="A34" s="301" t="s">
        <v>64</v>
      </c>
      <c r="B34" s="650" t="s">
        <v>720</v>
      </c>
      <c r="C34" s="651"/>
      <c r="D34" s="651"/>
      <c r="E34" s="651"/>
      <c r="F34" s="651"/>
      <c r="G34" s="651"/>
      <c r="H34" s="651"/>
      <c r="I34" s="651"/>
      <c r="J34" s="651"/>
      <c r="K34" s="651"/>
      <c r="L34" s="651"/>
      <c r="M34" s="652"/>
      <c r="N34" s="653" t="s">
        <v>165</v>
      </c>
      <c r="O34" s="654"/>
      <c r="P34" s="654"/>
      <c r="Q34" s="654"/>
      <c r="R34" s="654"/>
      <c r="S34" s="655"/>
    </row>
    <row r="35" spans="1:19" ht="15" customHeight="1" x14ac:dyDescent="0.25">
      <c r="A35" s="302"/>
      <c r="B35" s="462"/>
      <c r="C35" s="463"/>
      <c r="D35" s="463"/>
      <c r="E35" s="463"/>
      <c r="F35" s="463"/>
      <c r="G35" s="463"/>
      <c r="H35" s="463"/>
      <c r="I35" s="463"/>
      <c r="J35" s="463"/>
      <c r="K35" s="463"/>
      <c r="L35" s="463"/>
      <c r="M35" s="464"/>
      <c r="N35" s="471" t="s">
        <v>167</v>
      </c>
      <c r="O35" s="472"/>
      <c r="P35" s="472"/>
      <c r="Q35" s="472"/>
      <c r="R35" s="472"/>
      <c r="S35" s="473"/>
    </row>
    <row r="36" spans="1:19" ht="15" customHeight="1" x14ac:dyDescent="0.25">
      <c r="A36" s="302"/>
      <c r="B36" s="462"/>
      <c r="C36" s="463"/>
      <c r="D36" s="463"/>
      <c r="E36" s="463"/>
      <c r="F36" s="463"/>
      <c r="G36" s="463"/>
      <c r="H36" s="463"/>
      <c r="I36" s="463"/>
      <c r="J36" s="463"/>
      <c r="K36" s="463"/>
      <c r="L36" s="463"/>
      <c r="M36" s="464"/>
      <c r="N36" s="471"/>
      <c r="O36" s="472"/>
      <c r="P36" s="472"/>
      <c r="Q36" s="472"/>
      <c r="R36" s="472"/>
      <c r="S36" s="473"/>
    </row>
    <row r="37" spans="1:19" ht="15" customHeight="1" x14ac:dyDescent="0.25">
      <c r="A37" s="302"/>
      <c r="B37" s="462"/>
      <c r="C37" s="463"/>
      <c r="D37" s="463"/>
      <c r="E37" s="463"/>
      <c r="F37" s="463"/>
      <c r="G37" s="463"/>
      <c r="H37" s="463"/>
      <c r="I37" s="463"/>
      <c r="J37" s="463"/>
      <c r="K37" s="463"/>
      <c r="L37" s="463"/>
      <c r="M37" s="464"/>
      <c r="N37" s="471"/>
      <c r="O37" s="472"/>
      <c r="P37" s="472"/>
      <c r="Q37" s="472"/>
      <c r="R37" s="472"/>
      <c r="S37" s="473"/>
    </row>
    <row r="38" spans="1:19" ht="15" customHeight="1" x14ac:dyDescent="0.25">
      <c r="A38" s="302"/>
      <c r="B38" s="510"/>
      <c r="C38" s="511"/>
      <c r="D38" s="511"/>
      <c r="E38" s="511"/>
      <c r="F38" s="511"/>
      <c r="G38" s="511"/>
      <c r="H38" s="511"/>
      <c r="I38" s="511"/>
      <c r="J38" s="511"/>
      <c r="K38" s="511"/>
      <c r="L38" s="511"/>
      <c r="M38" s="512"/>
      <c r="N38" s="513"/>
      <c r="O38" s="514"/>
      <c r="P38" s="514"/>
      <c r="Q38" s="514"/>
      <c r="R38" s="514"/>
      <c r="S38" s="515"/>
    </row>
    <row r="39" spans="1:19" ht="15" customHeight="1" x14ac:dyDescent="0.25">
      <c r="A39" s="302"/>
      <c r="B39" s="459" t="s">
        <v>721</v>
      </c>
      <c r="C39" s="460"/>
      <c r="D39" s="460"/>
      <c r="E39" s="460"/>
      <c r="F39" s="460"/>
      <c r="G39" s="460"/>
      <c r="H39" s="460"/>
      <c r="I39" s="460"/>
      <c r="J39" s="460"/>
      <c r="K39" s="460"/>
      <c r="L39" s="460"/>
      <c r="M39" s="461"/>
      <c r="N39" s="468" t="s">
        <v>166</v>
      </c>
      <c r="O39" s="469"/>
      <c r="P39" s="469"/>
      <c r="Q39" s="469"/>
      <c r="R39" s="469"/>
      <c r="S39" s="470"/>
    </row>
    <row r="40" spans="1:19" ht="15" customHeight="1" x14ac:dyDescent="0.25">
      <c r="A40" s="302"/>
      <c r="B40" s="462"/>
      <c r="C40" s="463"/>
      <c r="D40" s="463"/>
      <c r="E40" s="463"/>
      <c r="F40" s="463"/>
      <c r="G40" s="463"/>
      <c r="H40" s="463"/>
      <c r="I40" s="463"/>
      <c r="J40" s="463"/>
      <c r="K40" s="463"/>
      <c r="L40" s="463"/>
      <c r="M40" s="464"/>
      <c r="N40" s="471" t="s">
        <v>175</v>
      </c>
      <c r="O40" s="472"/>
      <c r="P40" s="472"/>
      <c r="Q40" s="472"/>
      <c r="R40" s="472"/>
      <c r="S40" s="473"/>
    </row>
    <row r="41" spans="1:19" ht="15" customHeight="1" x14ac:dyDescent="0.25">
      <c r="A41" s="302"/>
      <c r="B41" s="462"/>
      <c r="C41" s="463"/>
      <c r="D41" s="463"/>
      <c r="E41" s="463"/>
      <c r="F41" s="463"/>
      <c r="G41" s="463"/>
      <c r="H41" s="463"/>
      <c r="I41" s="463"/>
      <c r="J41" s="463"/>
      <c r="K41" s="463"/>
      <c r="L41" s="463"/>
      <c r="M41" s="464"/>
      <c r="N41" s="471"/>
      <c r="O41" s="472"/>
      <c r="P41" s="472"/>
      <c r="Q41" s="472"/>
      <c r="R41" s="472"/>
      <c r="S41" s="473"/>
    </row>
    <row r="42" spans="1:19" ht="15" customHeight="1" x14ac:dyDescent="0.25">
      <c r="A42" s="302"/>
      <c r="B42" s="462"/>
      <c r="C42" s="463"/>
      <c r="D42" s="463"/>
      <c r="E42" s="463"/>
      <c r="F42" s="463"/>
      <c r="G42" s="463"/>
      <c r="H42" s="463"/>
      <c r="I42" s="463"/>
      <c r="J42" s="463"/>
      <c r="K42" s="463"/>
      <c r="L42" s="463"/>
      <c r="M42" s="464"/>
      <c r="N42" s="471"/>
      <c r="O42" s="472"/>
      <c r="P42" s="472"/>
      <c r="Q42" s="472"/>
      <c r="R42" s="472"/>
      <c r="S42" s="473"/>
    </row>
    <row r="43" spans="1:19" ht="15" customHeight="1" x14ac:dyDescent="0.25">
      <c r="A43" s="302"/>
      <c r="B43" s="510"/>
      <c r="C43" s="511"/>
      <c r="D43" s="511"/>
      <c r="E43" s="511"/>
      <c r="F43" s="511"/>
      <c r="G43" s="511"/>
      <c r="H43" s="511"/>
      <c r="I43" s="511"/>
      <c r="J43" s="511"/>
      <c r="K43" s="511"/>
      <c r="L43" s="511"/>
      <c r="M43" s="512"/>
      <c r="N43" s="513"/>
      <c r="O43" s="514"/>
      <c r="P43" s="514"/>
      <c r="Q43" s="514"/>
      <c r="R43" s="514"/>
      <c r="S43" s="515"/>
    </row>
    <row r="44" spans="1:19" ht="15" customHeight="1" x14ac:dyDescent="0.25">
      <c r="A44" s="302"/>
      <c r="B44" s="459" t="s">
        <v>722</v>
      </c>
      <c r="C44" s="460"/>
      <c r="D44" s="460"/>
      <c r="E44" s="460"/>
      <c r="F44" s="460"/>
      <c r="G44" s="460"/>
      <c r="H44" s="460"/>
      <c r="I44" s="460"/>
      <c r="J44" s="460"/>
      <c r="K44" s="460"/>
      <c r="L44" s="460"/>
      <c r="M44" s="461"/>
      <c r="N44" s="468" t="s">
        <v>172</v>
      </c>
      <c r="O44" s="469"/>
      <c r="P44" s="469"/>
      <c r="Q44" s="469"/>
      <c r="R44" s="469"/>
      <c r="S44" s="470"/>
    </row>
    <row r="45" spans="1:19" ht="15" customHeight="1" x14ac:dyDescent="0.25">
      <c r="A45" s="302"/>
      <c r="B45" s="462"/>
      <c r="C45" s="463"/>
      <c r="D45" s="463"/>
      <c r="E45" s="463"/>
      <c r="F45" s="463"/>
      <c r="G45" s="463"/>
      <c r="H45" s="463"/>
      <c r="I45" s="463"/>
      <c r="J45" s="463"/>
      <c r="K45" s="463"/>
      <c r="L45" s="463"/>
      <c r="M45" s="464"/>
      <c r="N45" s="471"/>
      <c r="O45" s="472"/>
      <c r="P45" s="472"/>
      <c r="Q45" s="472"/>
      <c r="R45" s="472"/>
      <c r="S45" s="473"/>
    </row>
    <row r="46" spans="1:19" ht="15" customHeight="1" x14ac:dyDescent="0.25">
      <c r="A46" s="302"/>
      <c r="B46" s="462"/>
      <c r="C46" s="463"/>
      <c r="D46" s="463"/>
      <c r="E46" s="463"/>
      <c r="F46" s="463"/>
      <c r="G46" s="463"/>
      <c r="H46" s="463"/>
      <c r="I46" s="463"/>
      <c r="J46" s="463"/>
      <c r="K46" s="463"/>
      <c r="L46" s="463"/>
      <c r="M46" s="464"/>
      <c r="N46" s="471"/>
      <c r="O46" s="472"/>
      <c r="P46" s="472"/>
      <c r="Q46" s="472"/>
      <c r="R46" s="472"/>
      <c r="S46" s="473"/>
    </row>
    <row r="47" spans="1:19" ht="15" customHeight="1" x14ac:dyDescent="0.25">
      <c r="A47" s="302"/>
      <c r="B47" s="462"/>
      <c r="C47" s="463"/>
      <c r="D47" s="463"/>
      <c r="E47" s="463"/>
      <c r="F47" s="463"/>
      <c r="G47" s="463"/>
      <c r="H47" s="463"/>
      <c r="I47" s="463"/>
      <c r="J47" s="463"/>
      <c r="K47" s="463"/>
      <c r="L47" s="463"/>
      <c r="M47" s="464"/>
      <c r="N47" s="471"/>
      <c r="O47" s="472"/>
      <c r="P47" s="472"/>
      <c r="Q47" s="472"/>
      <c r="R47" s="472"/>
      <c r="S47" s="473"/>
    </row>
    <row r="48" spans="1:19" ht="15" customHeight="1" thickBot="1" x14ac:dyDescent="0.3">
      <c r="A48" s="302"/>
      <c r="B48" s="510"/>
      <c r="C48" s="511"/>
      <c r="D48" s="511"/>
      <c r="E48" s="511"/>
      <c r="F48" s="511"/>
      <c r="G48" s="511"/>
      <c r="H48" s="511"/>
      <c r="I48" s="511"/>
      <c r="J48" s="511"/>
      <c r="K48" s="511"/>
      <c r="L48" s="511"/>
      <c r="M48" s="512"/>
      <c r="N48" s="513"/>
      <c r="O48" s="514"/>
      <c r="P48" s="514"/>
      <c r="Q48" s="514"/>
      <c r="R48" s="514"/>
      <c r="S48" s="515"/>
    </row>
    <row r="49" spans="1:19" ht="15" hidden="1" customHeight="1" x14ac:dyDescent="0.25">
      <c r="A49" s="302"/>
      <c r="B49" s="459"/>
      <c r="C49" s="460"/>
      <c r="D49" s="460"/>
      <c r="E49" s="460"/>
      <c r="F49" s="460"/>
      <c r="G49" s="460"/>
      <c r="H49" s="460"/>
      <c r="I49" s="460"/>
      <c r="J49" s="460"/>
      <c r="K49" s="460"/>
      <c r="L49" s="460"/>
      <c r="M49" s="461"/>
      <c r="N49" s="468"/>
      <c r="O49" s="469"/>
      <c r="P49" s="469"/>
      <c r="Q49" s="469"/>
      <c r="R49" s="469"/>
      <c r="S49" s="470"/>
    </row>
    <row r="50" spans="1:19" ht="15" hidden="1" customHeight="1" x14ac:dyDescent="0.25">
      <c r="A50" s="302"/>
      <c r="B50" s="462"/>
      <c r="C50" s="658"/>
      <c r="D50" s="658"/>
      <c r="E50" s="658"/>
      <c r="F50" s="658"/>
      <c r="G50" s="658"/>
      <c r="H50" s="658"/>
      <c r="I50" s="658"/>
      <c r="J50" s="658"/>
      <c r="K50" s="658"/>
      <c r="L50" s="658"/>
      <c r="M50" s="464"/>
      <c r="N50" s="471"/>
      <c r="O50" s="472"/>
      <c r="P50" s="472"/>
      <c r="Q50" s="472"/>
      <c r="R50" s="472"/>
      <c r="S50" s="473"/>
    </row>
    <row r="51" spans="1:19" ht="15" hidden="1" customHeight="1" x14ac:dyDescent="0.25">
      <c r="A51" s="302"/>
      <c r="B51" s="462"/>
      <c r="C51" s="658"/>
      <c r="D51" s="658"/>
      <c r="E51" s="658"/>
      <c r="F51" s="658"/>
      <c r="G51" s="658"/>
      <c r="H51" s="658"/>
      <c r="I51" s="658"/>
      <c r="J51" s="658"/>
      <c r="K51" s="658"/>
      <c r="L51" s="658"/>
      <c r="M51" s="464"/>
      <c r="N51" s="471"/>
      <c r="O51" s="472"/>
      <c r="P51" s="472"/>
      <c r="Q51" s="472"/>
      <c r="R51" s="472"/>
      <c r="S51" s="473"/>
    </row>
    <row r="52" spans="1:19" ht="15" hidden="1" customHeight="1" x14ac:dyDescent="0.25">
      <c r="A52" s="302"/>
      <c r="B52" s="462"/>
      <c r="C52" s="658"/>
      <c r="D52" s="658"/>
      <c r="E52" s="658"/>
      <c r="F52" s="658"/>
      <c r="G52" s="658"/>
      <c r="H52" s="658"/>
      <c r="I52" s="658"/>
      <c r="J52" s="658"/>
      <c r="K52" s="658"/>
      <c r="L52" s="658"/>
      <c r="M52" s="464"/>
      <c r="N52" s="471"/>
      <c r="O52" s="472"/>
      <c r="P52" s="472"/>
      <c r="Q52" s="472"/>
      <c r="R52" s="472"/>
      <c r="S52" s="473"/>
    </row>
    <row r="53" spans="1:19" ht="15" hidden="1" customHeight="1" thickBot="1" x14ac:dyDescent="0.3">
      <c r="A53" s="302"/>
      <c r="B53" s="465"/>
      <c r="C53" s="466"/>
      <c r="D53" s="466"/>
      <c r="E53" s="466"/>
      <c r="F53" s="466"/>
      <c r="G53" s="466"/>
      <c r="H53" s="466"/>
      <c r="I53" s="466"/>
      <c r="J53" s="466"/>
      <c r="K53" s="466"/>
      <c r="L53" s="466"/>
      <c r="M53" s="467"/>
      <c r="N53" s="474"/>
      <c r="O53" s="475"/>
      <c r="P53" s="475"/>
      <c r="Q53" s="475"/>
      <c r="R53" s="475"/>
      <c r="S53" s="476"/>
    </row>
    <row r="54" spans="1:19" ht="15" customHeight="1" x14ac:dyDescent="0.25">
      <c r="A54" s="519" t="s">
        <v>65</v>
      </c>
      <c r="B54" s="650" t="s">
        <v>723</v>
      </c>
      <c r="C54" s="651"/>
      <c r="D54" s="651"/>
      <c r="E54" s="651"/>
      <c r="F54" s="651"/>
      <c r="G54" s="651"/>
      <c r="H54" s="651"/>
      <c r="I54" s="651"/>
      <c r="J54" s="651"/>
      <c r="K54" s="651"/>
      <c r="L54" s="651"/>
      <c r="M54" s="652"/>
      <c r="N54" s="653" t="s">
        <v>188</v>
      </c>
      <c r="O54" s="654"/>
      <c r="P54" s="654"/>
      <c r="Q54" s="654"/>
      <c r="R54" s="654"/>
      <c r="S54" s="655"/>
    </row>
    <row r="55" spans="1:19" ht="15" customHeight="1" x14ac:dyDescent="0.25">
      <c r="A55" s="296"/>
      <c r="B55" s="462"/>
      <c r="C55" s="463"/>
      <c r="D55" s="463"/>
      <c r="E55" s="463"/>
      <c r="F55" s="463"/>
      <c r="G55" s="463"/>
      <c r="H55" s="463"/>
      <c r="I55" s="463"/>
      <c r="J55" s="463"/>
      <c r="K55" s="463"/>
      <c r="L55" s="463"/>
      <c r="M55" s="464"/>
      <c r="N55" s="471"/>
      <c r="O55" s="472"/>
      <c r="P55" s="472"/>
      <c r="Q55" s="472"/>
      <c r="R55" s="472"/>
      <c r="S55" s="473"/>
    </row>
    <row r="56" spans="1:19" ht="15" customHeight="1" x14ac:dyDescent="0.25">
      <c r="A56" s="296"/>
      <c r="B56" s="462"/>
      <c r="C56" s="463"/>
      <c r="D56" s="463"/>
      <c r="E56" s="463"/>
      <c r="F56" s="463"/>
      <c r="G56" s="463"/>
      <c r="H56" s="463"/>
      <c r="I56" s="463"/>
      <c r="J56" s="463"/>
      <c r="K56" s="463"/>
      <c r="L56" s="463"/>
      <c r="M56" s="464"/>
      <c r="N56" s="471"/>
      <c r="O56" s="472"/>
      <c r="P56" s="472"/>
      <c r="Q56" s="472"/>
      <c r="R56" s="472"/>
      <c r="S56" s="473"/>
    </row>
    <row r="57" spans="1:19" ht="15" customHeight="1" x14ac:dyDescent="0.25">
      <c r="A57" s="296"/>
      <c r="B57" s="462"/>
      <c r="C57" s="463"/>
      <c r="D57" s="463"/>
      <c r="E57" s="463"/>
      <c r="F57" s="463"/>
      <c r="G57" s="463"/>
      <c r="H57" s="463"/>
      <c r="I57" s="463"/>
      <c r="J57" s="463"/>
      <c r="K57" s="463"/>
      <c r="L57" s="463"/>
      <c r="M57" s="464"/>
      <c r="N57" s="471"/>
      <c r="O57" s="472"/>
      <c r="P57" s="472"/>
      <c r="Q57" s="472"/>
      <c r="R57" s="472"/>
      <c r="S57" s="473"/>
    </row>
    <row r="58" spans="1:19" ht="15" customHeight="1" x14ac:dyDescent="0.25">
      <c r="A58" s="296"/>
      <c r="B58" s="510"/>
      <c r="C58" s="511"/>
      <c r="D58" s="511"/>
      <c r="E58" s="511"/>
      <c r="F58" s="511"/>
      <c r="G58" s="511"/>
      <c r="H58" s="511"/>
      <c r="I58" s="511"/>
      <c r="J58" s="511"/>
      <c r="K58" s="511"/>
      <c r="L58" s="511"/>
      <c r="M58" s="512"/>
      <c r="N58" s="513"/>
      <c r="O58" s="514"/>
      <c r="P58" s="514"/>
      <c r="Q58" s="514"/>
      <c r="R58" s="514"/>
      <c r="S58" s="515"/>
    </row>
    <row r="59" spans="1:19" ht="15" customHeight="1" x14ac:dyDescent="0.25">
      <c r="A59" s="296"/>
      <c r="B59" s="459" t="s">
        <v>724</v>
      </c>
      <c r="C59" s="460"/>
      <c r="D59" s="460"/>
      <c r="E59" s="460"/>
      <c r="F59" s="460"/>
      <c r="G59" s="460"/>
      <c r="H59" s="460"/>
      <c r="I59" s="460"/>
      <c r="J59" s="460"/>
      <c r="K59" s="460"/>
      <c r="L59" s="460"/>
      <c r="M59" s="461"/>
      <c r="N59" s="468" t="s">
        <v>189</v>
      </c>
      <c r="O59" s="469"/>
      <c r="P59" s="469"/>
      <c r="Q59" s="469"/>
      <c r="R59" s="469"/>
      <c r="S59" s="470"/>
    </row>
    <row r="60" spans="1:19" ht="15" customHeight="1" x14ac:dyDescent="0.25">
      <c r="A60" s="296"/>
      <c r="B60" s="462"/>
      <c r="C60" s="463"/>
      <c r="D60" s="463"/>
      <c r="E60" s="463"/>
      <c r="F60" s="463"/>
      <c r="G60" s="463"/>
      <c r="H60" s="463"/>
      <c r="I60" s="463"/>
      <c r="J60" s="463"/>
      <c r="K60" s="463"/>
      <c r="L60" s="463"/>
      <c r="M60" s="464"/>
      <c r="N60" s="471"/>
      <c r="O60" s="472"/>
      <c r="P60" s="472"/>
      <c r="Q60" s="472"/>
      <c r="R60" s="472"/>
      <c r="S60" s="473"/>
    </row>
    <row r="61" spans="1:19" ht="15" customHeight="1" x14ac:dyDescent="0.25">
      <c r="A61" s="296"/>
      <c r="B61" s="462"/>
      <c r="C61" s="463"/>
      <c r="D61" s="463"/>
      <c r="E61" s="463"/>
      <c r="F61" s="463"/>
      <c r="G61" s="463"/>
      <c r="H61" s="463"/>
      <c r="I61" s="463"/>
      <c r="J61" s="463"/>
      <c r="K61" s="463"/>
      <c r="L61" s="463"/>
      <c r="M61" s="464"/>
      <c r="N61" s="471"/>
      <c r="O61" s="472"/>
      <c r="P61" s="472"/>
      <c r="Q61" s="472"/>
      <c r="R61" s="472"/>
      <c r="S61" s="473"/>
    </row>
    <row r="62" spans="1:19" ht="15" customHeight="1" x14ac:dyDescent="0.25">
      <c r="A62" s="296"/>
      <c r="B62" s="462"/>
      <c r="C62" s="463"/>
      <c r="D62" s="463"/>
      <c r="E62" s="463"/>
      <c r="F62" s="463"/>
      <c r="G62" s="463"/>
      <c r="H62" s="463"/>
      <c r="I62" s="463"/>
      <c r="J62" s="463"/>
      <c r="K62" s="463"/>
      <c r="L62" s="463"/>
      <c r="M62" s="464"/>
      <c r="N62" s="471"/>
      <c r="O62" s="472"/>
      <c r="P62" s="472"/>
      <c r="Q62" s="472"/>
      <c r="R62" s="472"/>
      <c r="S62" s="473"/>
    </row>
    <row r="63" spans="1:19" ht="15" customHeight="1" x14ac:dyDescent="0.25">
      <c r="A63" s="296"/>
      <c r="B63" s="510"/>
      <c r="C63" s="511"/>
      <c r="D63" s="511"/>
      <c r="E63" s="511"/>
      <c r="F63" s="511"/>
      <c r="G63" s="511"/>
      <c r="H63" s="511"/>
      <c r="I63" s="511"/>
      <c r="J63" s="511"/>
      <c r="K63" s="511"/>
      <c r="L63" s="511"/>
      <c r="M63" s="512"/>
      <c r="N63" s="513"/>
      <c r="O63" s="514"/>
      <c r="P63" s="514"/>
      <c r="Q63" s="514"/>
      <c r="R63" s="514"/>
      <c r="S63" s="515"/>
    </row>
    <row r="64" spans="1:19" ht="15" customHeight="1" x14ac:dyDescent="0.25">
      <c r="A64" s="296"/>
      <c r="B64" s="459" t="s">
        <v>725</v>
      </c>
      <c r="C64" s="460"/>
      <c r="D64" s="460"/>
      <c r="E64" s="460"/>
      <c r="F64" s="460"/>
      <c r="G64" s="460"/>
      <c r="H64" s="460"/>
      <c r="I64" s="460"/>
      <c r="J64" s="460"/>
      <c r="K64" s="460"/>
      <c r="L64" s="460"/>
      <c r="M64" s="461"/>
      <c r="N64" s="468" t="s">
        <v>186</v>
      </c>
      <c r="O64" s="469"/>
      <c r="P64" s="469"/>
      <c r="Q64" s="469"/>
      <c r="R64" s="469"/>
      <c r="S64" s="470"/>
    </row>
    <row r="65" spans="1:19" ht="15" customHeight="1" x14ac:dyDescent="0.25">
      <c r="A65" s="296"/>
      <c r="B65" s="462"/>
      <c r="C65" s="463"/>
      <c r="D65" s="463"/>
      <c r="E65" s="463"/>
      <c r="F65" s="463"/>
      <c r="G65" s="463"/>
      <c r="H65" s="463"/>
      <c r="I65" s="463"/>
      <c r="J65" s="463"/>
      <c r="K65" s="463"/>
      <c r="L65" s="463"/>
      <c r="M65" s="464"/>
      <c r="N65" s="471" t="s">
        <v>188</v>
      </c>
      <c r="O65" s="472"/>
      <c r="P65" s="472"/>
      <c r="Q65" s="472"/>
      <c r="R65" s="472"/>
      <c r="S65" s="473"/>
    </row>
    <row r="66" spans="1:19" ht="15" customHeight="1" x14ac:dyDescent="0.25">
      <c r="A66" s="296"/>
      <c r="B66" s="462"/>
      <c r="C66" s="463"/>
      <c r="D66" s="463"/>
      <c r="E66" s="463"/>
      <c r="F66" s="463"/>
      <c r="G66" s="463"/>
      <c r="H66" s="463"/>
      <c r="I66" s="463"/>
      <c r="J66" s="463"/>
      <c r="K66" s="463"/>
      <c r="L66" s="463"/>
      <c r="M66" s="464"/>
      <c r="N66" s="471"/>
      <c r="O66" s="472"/>
      <c r="P66" s="472"/>
      <c r="Q66" s="472"/>
      <c r="R66" s="472"/>
      <c r="S66" s="473"/>
    </row>
    <row r="67" spans="1:19" ht="15" customHeight="1" x14ac:dyDescent="0.25">
      <c r="A67" s="296"/>
      <c r="B67" s="462"/>
      <c r="C67" s="463"/>
      <c r="D67" s="463"/>
      <c r="E67" s="463"/>
      <c r="F67" s="463"/>
      <c r="G67" s="463"/>
      <c r="H67" s="463"/>
      <c r="I67" s="463"/>
      <c r="J67" s="463"/>
      <c r="K67" s="463"/>
      <c r="L67" s="463"/>
      <c r="M67" s="464"/>
      <c r="N67" s="471"/>
      <c r="O67" s="472"/>
      <c r="P67" s="472"/>
      <c r="Q67" s="472"/>
      <c r="R67" s="472"/>
      <c r="S67" s="473"/>
    </row>
    <row r="68" spans="1:19" ht="15" customHeight="1" thickBot="1" x14ac:dyDescent="0.3">
      <c r="A68" s="297"/>
      <c r="B68" s="510"/>
      <c r="C68" s="511"/>
      <c r="D68" s="511"/>
      <c r="E68" s="511"/>
      <c r="F68" s="511"/>
      <c r="G68" s="511"/>
      <c r="H68" s="511"/>
      <c r="I68" s="511"/>
      <c r="J68" s="511"/>
      <c r="K68" s="511"/>
      <c r="L68" s="511"/>
      <c r="M68" s="512"/>
      <c r="N68" s="513"/>
      <c r="O68" s="514"/>
      <c r="P68" s="514"/>
      <c r="Q68" s="514"/>
      <c r="R68" s="514"/>
      <c r="S68" s="515"/>
    </row>
    <row r="69" spans="1:19" ht="15" customHeight="1" x14ac:dyDescent="0.25">
      <c r="A69" s="433"/>
      <c r="B69" s="434"/>
      <c r="C69" s="434"/>
      <c r="D69" s="434"/>
      <c r="E69" s="434"/>
      <c r="F69" s="434"/>
      <c r="G69" s="434"/>
      <c r="H69" s="434"/>
      <c r="I69" s="434"/>
      <c r="J69" s="434"/>
      <c r="K69" s="434"/>
      <c r="L69" s="434"/>
      <c r="M69" s="434"/>
      <c r="N69" s="434"/>
      <c r="O69" s="434"/>
      <c r="P69" s="434"/>
      <c r="Q69" s="434"/>
      <c r="R69" s="434"/>
      <c r="S69" s="435"/>
    </row>
    <row r="70" spans="1:19" ht="20.100000000000001" customHeight="1" x14ac:dyDescent="0.25">
      <c r="A70" s="218" t="s">
        <v>66</v>
      </c>
      <c r="B70" s="219"/>
      <c r="C70" s="219"/>
      <c r="D70" s="219"/>
      <c r="E70" s="219"/>
      <c r="F70" s="219"/>
      <c r="G70" s="219"/>
      <c r="H70" s="219"/>
      <c r="I70" s="219"/>
      <c r="J70" s="32"/>
      <c r="K70" s="445" t="s">
        <v>67</v>
      </c>
      <c r="L70" s="239"/>
      <c r="M70" s="239"/>
      <c r="N70" s="239"/>
      <c r="O70" s="239"/>
      <c r="P70" s="239"/>
      <c r="Q70" s="239"/>
      <c r="R70" s="239"/>
      <c r="S70" s="240"/>
    </row>
    <row r="71" spans="1:19" ht="15" customHeight="1" x14ac:dyDescent="0.25">
      <c r="A71" s="296" t="s">
        <v>142</v>
      </c>
      <c r="B71" s="418" t="s">
        <v>68</v>
      </c>
      <c r="C71" s="419"/>
      <c r="D71" s="419"/>
      <c r="E71" s="419"/>
      <c r="F71" s="420"/>
      <c r="G71" s="439">
        <f>Z2_ZPI!G47</f>
        <v>12</v>
      </c>
      <c r="H71" s="440"/>
      <c r="I71" s="441"/>
      <c r="J71" s="383"/>
      <c r="K71" s="424" t="s">
        <v>143</v>
      </c>
      <c r="L71" s="427" t="s">
        <v>496</v>
      </c>
      <c r="M71" s="428"/>
      <c r="N71" s="428"/>
      <c r="O71" s="428"/>
      <c r="P71" s="428"/>
      <c r="Q71" s="428"/>
      <c r="R71" s="428"/>
      <c r="S71" s="429"/>
    </row>
    <row r="72" spans="1:19" ht="15" customHeight="1" x14ac:dyDescent="0.25">
      <c r="A72" s="296"/>
      <c r="B72" s="421" t="s">
        <v>69</v>
      </c>
      <c r="C72" s="422"/>
      <c r="D72" s="422"/>
      <c r="E72" s="422"/>
      <c r="F72" s="423"/>
      <c r="G72" s="415">
        <f>SUM(G73:I83)</f>
        <v>12</v>
      </c>
      <c r="H72" s="416"/>
      <c r="I72" s="417"/>
      <c r="J72" s="383"/>
      <c r="K72" s="425"/>
      <c r="L72" s="409" t="s">
        <v>98</v>
      </c>
      <c r="M72" s="410"/>
      <c r="N72" s="410"/>
      <c r="O72" s="410"/>
      <c r="P72" s="410"/>
      <c r="Q72" s="410"/>
      <c r="R72" s="410"/>
      <c r="S72" s="411"/>
    </row>
    <row r="73" spans="1:19" ht="15" customHeight="1" x14ac:dyDescent="0.25">
      <c r="A73" s="296"/>
      <c r="B73" s="385" t="s">
        <v>70</v>
      </c>
      <c r="C73" s="386"/>
      <c r="D73" s="386"/>
      <c r="E73" s="386"/>
      <c r="F73" s="387"/>
      <c r="G73" s="412"/>
      <c r="H73" s="413"/>
      <c r="I73" s="414"/>
      <c r="J73" s="383"/>
      <c r="K73" s="425"/>
      <c r="L73" s="409" t="s">
        <v>94</v>
      </c>
      <c r="M73" s="410"/>
      <c r="N73" s="410"/>
      <c r="O73" s="410"/>
      <c r="P73" s="410"/>
      <c r="Q73" s="410"/>
      <c r="R73" s="410"/>
      <c r="S73" s="411"/>
    </row>
    <row r="74" spans="1:19" ht="15" customHeight="1" x14ac:dyDescent="0.25">
      <c r="A74" s="296"/>
      <c r="B74" s="385" t="s">
        <v>71</v>
      </c>
      <c r="C74" s="386"/>
      <c r="D74" s="386"/>
      <c r="E74" s="386"/>
      <c r="F74" s="387"/>
      <c r="G74" s="412">
        <v>10</v>
      </c>
      <c r="H74" s="413"/>
      <c r="I74" s="414"/>
      <c r="J74" s="383"/>
      <c r="K74" s="425"/>
      <c r="L74" s="409"/>
      <c r="M74" s="410"/>
      <c r="N74" s="410"/>
      <c r="O74" s="410"/>
      <c r="P74" s="410"/>
      <c r="Q74" s="410"/>
      <c r="R74" s="410"/>
      <c r="S74" s="411"/>
    </row>
    <row r="75" spans="1:19" ht="15" customHeight="1" x14ac:dyDescent="0.25">
      <c r="A75" s="296"/>
      <c r="B75" s="385" t="s">
        <v>72</v>
      </c>
      <c r="C75" s="386"/>
      <c r="D75" s="386"/>
      <c r="E75" s="386"/>
      <c r="F75" s="387"/>
      <c r="G75" s="412"/>
      <c r="H75" s="413"/>
      <c r="I75" s="414"/>
      <c r="J75" s="383"/>
      <c r="K75" s="425"/>
      <c r="L75" s="409"/>
      <c r="M75" s="410"/>
      <c r="N75" s="410"/>
      <c r="O75" s="410"/>
      <c r="P75" s="410"/>
      <c r="Q75" s="410"/>
      <c r="R75" s="410"/>
      <c r="S75" s="411"/>
    </row>
    <row r="76" spans="1:19" ht="15" customHeight="1" x14ac:dyDescent="0.25">
      <c r="A76" s="296"/>
      <c r="B76" s="385" t="s">
        <v>73</v>
      </c>
      <c r="C76" s="386"/>
      <c r="D76" s="386"/>
      <c r="E76" s="386"/>
      <c r="F76" s="387"/>
      <c r="G76" s="412"/>
      <c r="H76" s="413"/>
      <c r="I76" s="414"/>
      <c r="J76" s="383"/>
      <c r="K76" s="425"/>
      <c r="L76" s="409"/>
      <c r="M76" s="410"/>
      <c r="N76" s="410"/>
      <c r="O76" s="410"/>
      <c r="P76" s="410"/>
      <c r="Q76" s="410"/>
      <c r="R76" s="410"/>
      <c r="S76" s="411"/>
    </row>
    <row r="77" spans="1:19" ht="15" customHeight="1" x14ac:dyDescent="0.25">
      <c r="A77" s="296"/>
      <c r="B77" s="385" t="s">
        <v>74</v>
      </c>
      <c r="C77" s="386"/>
      <c r="D77" s="386"/>
      <c r="E77" s="386"/>
      <c r="F77" s="387"/>
      <c r="G77" s="412"/>
      <c r="H77" s="413"/>
      <c r="I77" s="414"/>
      <c r="J77" s="383"/>
      <c r="K77" s="425"/>
      <c r="L77" s="409"/>
      <c r="M77" s="410"/>
      <c r="N77" s="410"/>
      <c r="O77" s="410"/>
      <c r="P77" s="410"/>
      <c r="Q77" s="410"/>
      <c r="R77" s="410"/>
      <c r="S77" s="411"/>
    </row>
    <row r="78" spans="1:19" ht="15" customHeight="1" x14ac:dyDescent="0.25">
      <c r="A78" s="296"/>
      <c r="B78" s="385" t="s">
        <v>75</v>
      </c>
      <c r="C78" s="386"/>
      <c r="D78" s="386"/>
      <c r="E78" s="386"/>
      <c r="F78" s="387"/>
      <c r="G78" s="412"/>
      <c r="H78" s="413"/>
      <c r="I78" s="414"/>
      <c r="J78" s="383"/>
      <c r="K78" s="425"/>
      <c r="L78" s="409"/>
      <c r="M78" s="410"/>
      <c r="N78" s="410"/>
      <c r="O78" s="410"/>
      <c r="P78" s="410"/>
      <c r="Q78" s="410"/>
      <c r="R78" s="410"/>
      <c r="S78" s="411"/>
    </row>
    <row r="79" spans="1:19" ht="15" customHeight="1" x14ac:dyDescent="0.25">
      <c r="A79" s="296"/>
      <c r="B79" s="385" t="s">
        <v>76</v>
      </c>
      <c r="C79" s="386"/>
      <c r="D79" s="386"/>
      <c r="E79" s="386"/>
      <c r="F79" s="387"/>
      <c r="G79" s="412"/>
      <c r="H79" s="413"/>
      <c r="I79" s="414"/>
      <c r="J79" s="383"/>
      <c r="K79" s="426"/>
      <c r="L79" s="409"/>
      <c r="M79" s="410"/>
      <c r="N79" s="410"/>
      <c r="O79" s="410"/>
      <c r="P79" s="410"/>
      <c r="Q79" s="410"/>
      <c r="R79" s="410"/>
      <c r="S79" s="411"/>
    </row>
    <row r="80" spans="1:19" ht="15" customHeight="1" x14ac:dyDescent="0.25">
      <c r="A80" s="296"/>
      <c r="B80" s="385" t="s">
        <v>77</v>
      </c>
      <c r="C80" s="386"/>
      <c r="D80" s="386"/>
      <c r="E80" s="386"/>
      <c r="F80" s="387"/>
      <c r="G80" s="412"/>
      <c r="H80" s="413"/>
      <c r="I80" s="414"/>
      <c r="J80" s="383"/>
      <c r="K80" s="424" t="s">
        <v>144</v>
      </c>
      <c r="L80" s="427" t="s">
        <v>497</v>
      </c>
      <c r="M80" s="428"/>
      <c r="N80" s="428"/>
      <c r="O80" s="428"/>
      <c r="P80" s="428"/>
      <c r="Q80" s="428"/>
      <c r="R80" s="428"/>
      <c r="S80" s="429"/>
    </row>
    <row r="81" spans="1:19" ht="15" customHeight="1" x14ac:dyDescent="0.25">
      <c r="A81" s="296"/>
      <c r="B81" s="385" t="s">
        <v>78</v>
      </c>
      <c r="C81" s="386"/>
      <c r="D81" s="386"/>
      <c r="E81" s="386"/>
      <c r="F81" s="387"/>
      <c r="G81" s="412"/>
      <c r="H81" s="413"/>
      <c r="I81" s="414"/>
      <c r="J81" s="383"/>
      <c r="K81" s="425"/>
      <c r="L81" s="409" t="s">
        <v>93</v>
      </c>
      <c r="M81" s="410"/>
      <c r="N81" s="410"/>
      <c r="O81" s="410"/>
      <c r="P81" s="410"/>
      <c r="Q81" s="410"/>
      <c r="R81" s="410"/>
      <c r="S81" s="411"/>
    </row>
    <row r="82" spans="1:19" ht="15" customHeight="1" x14ac:dyDescent="0.25">
      <c r="A82" s="296"/>
      <c r="B82" s="385" t="s">
        <v>79</v>
      </c>
      <c r="C82" s="386"/>
      <c r="D82" s="386"/>
      <c r="E82" s="386"/>
      <c r="F82" s="387"/>
      <c r="G82" s="412">
        <v>2</v>
      </c>
      <c r="H82" s="413"/>
      <c r="I82" s="414"/>
      <c r="J82" s="383"/>
      <c r="K82" s="425"/>
      <c r="L82" s="409" t="s">
        <v>117</v>
      </c>
      <c r="M82" s="410"/>
      <c r="N82" s="410"/>
      <c r="O82" s="410"/>
      <c r="P82" s="410"/>
      <c r="Q82" s="410"/>
      <c r="R82" s="410"/>
      <c r="S82" s="411"/>
    </row>
    <row r="83" spans="1:19" ht="15" customHeight="1" x14ac:dyDescent="0.25">
      <c r="A83" s="296"/>
      <c r="B83" s="385" t="s">
        <v>80</v>
      </c>
      <c r="C83" s="386"/>
      <c r="D83" s="386"/>
      <c r="E83" s="386"/>
      <c r="F83" s="387"/>
      <c r="G83" s="412"/>
      <c r="H83" s="413"/>
      <c r="I83" s="414"/>
      <c r="J83" s="383"/>
      <c r="K83" s="425"/>
      <c r="L83" s="409"/>
      <c r="M83" s="410"/>
      <c r="N83" s="410"/>
      <c r="O83" s="410"/>
      <c r="P83" s="410"/>
      <c r="Q83" s="410"/>
      <c r="R83" s="410"/>
      <c r="S83" s="411"/>
    </row>
    <row r="84" spans="1:19" ht="15" customHeight="1" x14ac:dyDescent="0.25">
      <c r="A84" s="296"/>
      <c r="B84" s="442" t="s">
        <v>81</v>
      </c>
      <c r="C84" s="443"/>
      <c r="D84" s="443"/>
      <c r="E84" s="443"/>
      <c r="F84" s="444"/>
      <c r="G84" s="439">
        <f>Z2_ZPI!H47</f>
        <v>38</v>
      </c>
      <c r="H84" s="440"/>
      <c r="I84" s="441"/>
      <c r="J84" s="383"/>
      <c r="K84" s="425"/>
      <c r="L84" s="409"/>
      <c r="M84" s="410"/>
      <c r="N84" s="410"/>
      <c r="O84" s="410"/>
      <c r="P84" s="410"/>
      <c r="Q84" s="410"/>
      <c r="R84" s="410"/>
      <c r="S84" s="411"/>
    </row>
    <row r="85" spans="1:19" ht="15" customHeight="1" x14ac:dyDescent="0.25">
      <c r="A85" s="296"/>
      <c r="B85" s="452" t="s">
        <v>146</v>
      </c>
      <c r="C85" s="453"/>
      <c r="D85" s="453"/>
      <c r="E85" s="453"/>
      <c r="F85" s="454"/>
      <c r="G85" s="415">
        <f>SUM(G84,G71)</f>
        <v>50</v>
      </c>
      <c r="H85" s="416"/>
      <c r="I85" s="417"/>
      <c r="J85" s="384"/>
      <c r="K85" s="426"/>
      <c r="L85" s="409"/>
      <c r="M85" s="410"/>
      <c r="N85" s="410"/>
      <c r="O85" s="410"/>
      <c r="P85" s="410"/>
      <c r="Q85" s="410"/>
      <c r="R85" s="410"/>
      <c r="S85" s="411"/>
    </row>
    <row r="86" spans="1:19" ht="15" customHeight="1" x14ac:dyDescent="0.25">
      <c r="A86" s="336"/>
      <c r="B86" s="337"/>
      <c r="C86" s="337"/>
      <c r="D86" s="337"/>
      <c r="E86" s="337"/>
      <c r="F86" s="337"/>
      <c r="G86" s="337"/>
      <c r="H86" s="337"/>
      <c r="I86" s="337"/>
      <c r="J86" s="337"/>
      <c r="K86" s="337"/>
      <c r="L86" s="337"/>
      <c r="M86" s="337"/>
      <c r="N86" s="337"/>
      <c r="O86" s="337"/>
      <c r="P86" s="337"/>
      <c r="Q86" s="337"/>
      <c r="R86" s="337"/>
      <c r="S86" s="338"/>
    </row>
    <row r="87" spans="1:19" ht="20.100000000000001" customHeight="1" x14ac:dyDescent="0.25">
      <c r="A87" s="380" t="s">
        <v>82</v>
      </c>
      <c r="B87" s="381"/>
      <c r="C87" s="381"/>
      <c r="D87" s="381"/>
      <c r="E87" s="381"/>
      <c r="F87" s="381"/>
      <c r="G87" s="381"/>
      <c r="H87" s="381"/>
      <c r="I87" s="381"/>
      <c r="J87" s="381"/>
      <c r="K87" s="381"/>
      <c r="L87" s="381"/>
      <c r="M87" s="381"/>
      <c r="N87" s="381"/>
      <c r="O87" s="381"/>
      <c r="P87" s="381"/>
      <c r="Q87" s="381"/>
      <c r="R87" s="381"/>
      <c r="S87" s="382"/>
    </row>
    <row r="88" spans="1:19" ht="15" customHeight="1" x14ac:dyDescent="0.25">
      <c r="A88" s="322" t="s">
        <v>141</v>
      </c>
      <c r="B88" s="323" t="s">
        <v>83</v>
      </c>
      <c r="C88" s="324"/>
      <c r="D88" s="324"/>
      <c r="E88" s="325"/>
      <c r="F88" s="323" t="str">
        <f>Z2_ZPI!E47</f>
        <v>zaliczenie</v>
      </c>
      <c r="G88" s="324"/>
      <c r="H88" s="324"/>
      <c r="I88" s="325"/>
      <c r="J88" s="326"/>
      <c r="K88" s="339" t="s">
        <v>84</v>
      </c>
      <c r="L88" s="333" t="s">
        <v>85</v>
      </c>
      <c r="M88" s="334"/>
      <c r="N88" s="334"/>
      <c r="O88" s="334"/>
      <c r="P88" s="334"/>
      <c r="Q88" s="334"/>
      <c r="R88" s="334"/>
      <c r="S88" s="335"/>
    </row>
    <row r="89" spans="1:19" ht="15" customHeight="1" x14ac:dyDescent="0.25">
      <c r="A89" s="322"/>
      <c r="B89" s="327" t="s">
        <v>566</v>
      </c>
      <c r="C89" s="328"/>
      <c r="D89" s="328"/>
      <c r="E89" s="329"/>
      <c r="F89" s="327" t="s">
        <v>86</v>
      </c>
      <c r="G89" s="328"/>
      <c r="H89" s="328"/>
      <c r="I89" s="329"/>
      <c r="J89" s="326"/>
      <c r="K89" s="339"/>
      <c r="L89" s="330" t="s">
        <v>232</v>
      </c>
      <c r="M89" s="331"/>
      <c r="N89" s="331"/>
      <c r="O89" s="331"/>
      <c r="P89" s="331"/>
      <c r="Q89" s="331"/>
      <c r="R89" s="331"/>
      <c r="S89" s="332"/>
    </row>
    <row r="90" spans="1:19" ht="15" customHeight="1" x14ac:dyDescent="0.25">
      <c r="A90" s="322"/>
      <c r="B90" s="348" t="s">
        <v>95</v>
      </c>
      <c r="C90" s="349"/>
      <c r="D90" s="349"/>
      <c r="E90" s="350"/>
      <c r="F90" s="351">
        <v>60</v>
      </c>
      <c r="G90" s="352"/>
      <c r="H90" s="352"/>
      <c r="I90" s="353"/>
      <c r="J90" s="326"/>
      <c r="K90" s="339"/>
      <c r="L90" s="330" t="s">
        <v>233</v>
      </c>
      <c r="M90" s="331"/>
      <c r="N90" s="331"/>
      <c r="O90" s="331"/>
      <c r="P90" s="331"/>
      <c r="Q90" s="331"/>
      <c r="R90" s="331"/>
      <c r="S90" s="332"/>
    </row>
    <row r="91" spans="1:19" ht="15" customHeight="1" x14ac:dyDescent="0.25">
      <c r="A91" s="322"/>
      <c r="B91" s="348" t="s">
        <v>102</v>
      </c>
      <c r="C91" s="349"/>
      <c r="D91" s="349"/>
      <c r="E91" s="350"/>
      <c r="F91" s="351">
        <v>40</v>
      </c>
      <c r="G91" s="352"/>
      <c r="H91" s="352"/>
      <c r="I91" s="353"/>
      <c r="J91" s="326"/>
      <c r="K91" s="339"/>
      <c r="L91" s="330" t="s">
        <v>87</v>
      </c>
      <c r="M91" s="331"/>
      <c r="N91" s="331"/>
      <c r="O91" s="331"/>
      <c r="P91" s="331"/>
      <c r="Q91" s="331"/>
      <c r="R91" s="331"/>
      <c r="S91" s="332"/>
    </row>
    <row r="92" spans="1:19" ht="15" customHeight="1" x14ac:dyDescent="0.25">
      <c r="A92" s="322"/>
      <c r="B92" s="348"/>
      <c r="C92" s="349"/>
      <c r="D92" s="349"/>
      <c r="E92" s="350"/>
      <c r="F92" s="351"/>
      <c r="G92" s="352"/>
      <c r="H92" s="352"/>
      <c r="I92" s="353"/>
      <c r="J92" s="326"/>
      <c r="K92" s="339"/>
      <c r="L92" s="330" t="s">
        <v>234</v>
      </c>
      <c r="M92" s="331"/>
      <c r="N92" s="331"/>
      <c r="O92" s="331"/>
      <c r="P92" s="331"/>
      <c r="Q92" s="331"/>
      <c r="R92" s="331"/>
      <c r="S92" s="332"/>
    </row>
    <row r="93" spans="1:19" ht="15" customHeight="1" x14ac:dyDescent="0.25">
      <c r="A93" s="322"/>
      <c r="B93" s="348"/>
      <c r="C93" s="349"/>
      <c r="D93" s="349"/>
      <c r="E93" s="350"/>
      <c r="F93" s="351"/>
      <c r="G93" s="352"/>
      <c r="H93" s="352"/>
      <c r="I93" s="353"/>
      <c r="J93" s="326"/>
      <c r="K93" s="339"/>
      <c r="L93" s="330" t="s">
        <v>88</v>
      </c>
      <c r="M93" s="331"/>
      <c r="N93" s="331"/>
      <c r="O93" s="331"/>
      <c r="P93" s="331"/>
      <c r="Q93" s="331"/>
      <c r="R93" s="331"/>
      <c r="S93" s="332"/>
    </row>
    <row r="94" spans="1:19" ht="15" customHeight="1" x14ac:dyDescent="0.25">
      <c r="A94" s="322"/>
      <c r="B94" s="348"/>
      <c r="C94" s="349"/>
      <c r="D94" s="349"/>
      <c r="E94" s="350"/>
      <c r="F94" s="351"/>
      <c r="G94" s="352"/>
      <c r="H94" s="352"/>
      <c r="I94" s="353"/>
      <c r="J94" s="326"/>
      <c r="K94" s="339"/>
      <c r="L94" s="330" t="s">
        <v>733</v>
      </c>
      <c r="M94" s="331"/>
      <c r="N94" s="331"/>
      <c r="O94" s="331"/>
      <c r="P94" s="331"/>
      <c r="Q94" s="331"/>
      <c r="R94" s="331"/>
      <c r="S94" s="332"/>
    </row>
    <row r="95" spans="1:19" ht="15" customHeight="1" x14ac:dyDescent="0.25">
      <c r="A95" s="336"/>
      <c r="B95" s="337"/>
      <c r="C95" s="337"/>
      <c r="D95" s="337"/>
      <c r="E95" s="337"/>
      <c r="F95" s="337"/>
      <c r="G95" s="337"/>
      <c r="H95" s="337"/>
      <c r="I95" s="337"/>
      <c r="J95" s="337"/>
      <c r="K95" s="337"/>
      <c r="L95" s="337"/>
      <c r="M95" s="337"/>
      <c r="N95" s="337"/>
      <c r="O95" s="337"/>
      <c r="P95" s="337"/>
      <c r="Q95" s="337"/>
      <c r="R95" s="337"/>
      <c r="S95" s="338"/>
    </row>
    <row r="96" spans="1:19" ht="20.100000000000001" customHeight="1" x14ac:dyDescent="0.25">
      <c r="A96" s="388" t="s">
        <v>140</v>
      </c>
      <c r="B96" s="340" t="s">
        <v>89</v>
      </c>
      <c r="C96" s="340"/>
      <c r="D96" s="340"/>
      <c r="E96" s="340"/>
      <c r="F96" s="340"/>
      <c r="G96" s="340"/>
      <c r="H96" s="340"/>
      <c r="I96" s="340"/>
      <c r="J96" s="340"/>
      <c r="K96" s="340"/>
      <c r="L96" s="340"/>
      <c r="M96" s="340"/>
      <c r="N96" s="340"/>
      <c r="O96" s="340"/>
      <c r="P96" s="340"/>
      <c r="Q96" s="340"/>
      <c r="R96" s="340"/>
      <c r="S96" s="341"/>
    </row>
    <row r="97" spans="1:19" ht="15" customHeight="1" x14ac:dyDescent="0.25">
      <c r="A97" s="388"/>
      <c r="B97" s="342" t="s">
        <v>567</v>
      </c>
      <c r="C97" s="342"/>
      <c r="D97" s="342"/>
      <c r="E97" s="342"/>
      <c r="F97" s="342"/>
      <c r="G97" s="342"/>
      <c r="H97" s="342"/>
      <c r="I97" s="342"/>
      <c r="J97" s="342"/>
      <c r="K97" s="342"/>
      <c r="L97" s="342"/>
      <c r="M97" s="342"/>
      <c r="N97" s="342"/>
      <c r="O97" s="342"/>
      <c r="P97" s="342"/>
      <c r="Q97" s="342"/>
      <c r="R97" s="342"/>
      <c r="S97" s="343"/>
    </row>
    <row r="98" spans="1:19" ht="121.5" customHeight="1" x14ac:dyDescent="0.25">
      <c r="A98" s="388"/>
      <c r="B98" s="357" t="s">
        <v>726</v>
      </c>
      <c r="C98" s="357"/>
      <c r="D98" s="357"/>
      <c r="E98" s="357"/>
      <c r="F98" s="357"/>
      <c r="G98" s="357"/>
      <c r="H98" s="357"/>
      <c r="I98" s="357"/>
      <c r="J98" s="357"/>
      <c r="K98" s="357"/>
      <c r="L98" s="357"/>
      <c r="M98" s="357"/>
      <c r="N98" s="357"/>
      <c r="O98" s="357"/>
      <c r="P98" s="357"/>
      <c r="Q98" s="357"/>
      <c r="R98" s="357"/>
      <c r="S98" s="358"/>
    </row>
    <row r="99" spans="1:19" ht="15" customHeight="1" x14ac:dyDescent="0.25">
      <c r="A99" s="388"/>
      <c r="B99" s="346" t="s">
        <v>90</v>
      </c>
      <c r="C99" s="346"/>
      <c r="D99" s="346"/>
      <c r="E99" s="346"/>
      <c r="F99" s="346"/>
      <c r="G99" s="346"/>
      <c r="H99" s="346"/>
      <c r="I99" s="346"/>
      <c r="J99" s="346"/>
      <c r="K99" s="346"/>
      <c r="L99" s="346"/>
      <c r="M99" s="346"/>
      <c r="N99" s="346"/>
      <c r="O99" s="346"/>
      <c r="P99" s="346"/>
      <c r="Q99" s="346"/>
      <c r="R99" s="346"/>
      <c r="S99" s="347"/>
    </row>
    <row r="100" spans="1:19" ht="50.1" customHeight="1" x14ac:dyDescent="0.25">
      <c r="A100" s="388"/>
      <c r="B100" s="357" t="s">
        <v>727</v>
      </c>
      <c r="C100" s="357"/>
      <c r="D100" s="357"/>
      <c r="E100" s="357"/>
      <c r="F100" s="357"/>
      <c r="G100" s="357"/>
      <c r="H100" s="357"/>
      <c r="I100" s="357"/>
      <c r="J100" s="357"/>
      <c r="K100" s="357"/>
      <c r="L100" s="357"/>
      <c r="M100" s="357"/>
      <c r="N100" s="357"/>
      <c r="O100" s="357"/>
      <c r="P100" s="357"/>
      <c r="Q100" s="357"/>
      <c r="R100" s="357"/>
      <c r="S100" s="358"/>
    </row>
    <row r="101" spans="1:19" ht="15" customHeight="1" x14ac:dyDescent="0.25">
      <c r="A101" s="388"/>
      <c r="B101" s="346" t="s">
        <v>91</v>
      </c>
      <c r="C101" s="346"/>
      <c r="D101" s="346"/>
      <c r="E101" s="346"/>
      <c r="F101" s="346"/>
      <c r="G101" s="346"/>
      <c r="H101" s="346"/>
      <c r="I101" s="346"/>
      <c r="J101" s="346"/>
      <c r="K101" s="346"/>
      <c r="L101" s="346"/>
      <c r="M101" s="346"/>
      <c r="N101" s="346"/>
      <c r="O101" s="346"/>
      <c r="P101" s="346"/>
      <c r="Q101" s="346"/>
      <c r="R101" s="346"/>
      <c r="S101" s="347"/>
    </row>
    <row r="102" spans="1:19" ht="30" customHeight="1" x14ac:dyDescent="0.25">
      <c r="A102" s="388"/>
      <c r="B102" s="357"/>
      <c r="C102" s="357"/>
      <c r="D102" s="357"/>
      <c r="E102" s="357"/>
      <c r="F102" s="357"/>
      <c r="G102" s="357"/>
      <c r="H102" s="357"/>
      <c r="I102" s="357"/>
      <c r="J102" s="357"/>
      <c r="K102" s="357"/>
      <c r="L102" s="357"/>
      <c r="M102" s="357"/>
      <c r="N102" s="357"/>
      <c r="O102" s="357"/>
      <c r="P102" s="357"/>
      <c r="Q102" s="357"/>
      <c r="R102" s="357"/>
      <c r="S102" s="35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3T9A4XqH8mxtCad+EOsqoa1JQpQcB8gfxblKUoC2r08zzR5L+vV0jQKsR+rCaKejNCBzWWnIRX29QUj1+MUH0g==" saltValue="oPxp7Wu4B/KVdZWHIJQLd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48F6E1D8-A78C-41F8-B0DE-77A432480F0F}">
      <formula1>KEK_Z2</formula1>
    </dataValidation>
    <dataValidation type="list" allowBlank="1" showInputMessage="1" showErrorMessage="1" sqref="N34:S53" xr:uid="{8F691208-A093-4FA7-B256-2F92FFD09DCE}">
      <formula1>KEU_Z2</formula1>
    </dataValidation>
    <dataValidation type="list" allowBlank="1" showInputMessage="1" showErrorMessage="1" sqref="N14:S33" xr:uid="{C3F91DB5-37EA-4CF7-8D45-FAE83B992FC8}">
      <formula1>KEW_Z2</formula1>
    </dataValidation>
    <dataValidation type="list" allowBlank="1" showInputMessage="1" showErrorMessage="1" sqref="L81:L85" xr:uid="{27177388-CDE8-4369-A0DE-2D2F177E1BF5}">
      <formula1>PRAC_STUD</formula1>
    </dataValidation>
    <dataValidation type="list" allowBlank="1" showInputMessage="1" showErrorMessage="1" sqref="L72:L79" xr:uid="{2A7E1B04-ED72-4ED9-B21B-A94CF178C2AF}">
      <formula1>METODY</formula1>
    </dataValidation>
    <dataValidation type="list" allowBlank="1" showInputMessage="1" showErrorMessage="1" sqref="L7" xr:uid="{EE6B9495-7BC2-4EFD-881B-840D6D43AC0C}">
      <formula1>STATUS</formula1>
    </dataValidation>
    <dataValidation type="list" allowBlank="1" showInputMessage="1" showErrorMessage="1" sqref="B90:E94" xr:uid="{E6795A9E-084F-409C-AB1B-C4062B369299}">
      <formula1>ZAL</formula1>
    </dataValidation>
  </dataValidations>
  <hyperlinks>
    <hyperlink ref="O13" r:id="rId1" xr:uid="{D6177415-10B7-441F-8A63-54AE9207D82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9C765-A1A6-4E4E-B300-3B0E5D2D2D88}">
  <sheetPr codeName="Arkusz45">
    <tabColor theme="7" tint="0.59999389629810485"/>
    <pageSetUpPr fitToPage="1"/>
  </sheetPr>
  <dimension ref="A1:S103"/>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196" t="str">
        <f>Z2_ZPI!B2</f>
        <v>2020/2021</v>
      </c>
      <c r="B1" s="197"/>
      <c r="C1" s="35"/>
      <c r="D1" s="1"/>
    </row>
    <row r="2" spans="1:19" ht="9.9499999999999993" customHeight="1" thickBot="1" x14ac:dyDescent="0.3"/>
    <row r="3" spans="1:19" ht="39" customHeight="1" thickBot="1" x14ac:dyDescent="0.3">
      <c r="A3" s="198" t="s">
        <v>40</v>
      </c>
      <c r="B3" s="199"/>
      <c r="C3" s="201" t="str">
        <f>Z2_ZPI!B48</f>
        <v>Moduł Z2/11</v>
      </c>
      <c r="D3" s="202"/>
      <c r="E3" s="202"/>
      <c r="F3" s="203"/>
      <c r="G3" s="3"/>
      <c r="H3" s="3"/>
      <c r="I3" s="3"/>
      <c r="J3" s="3"/>
      <c r="K3" s="3"/>
      <c r="L3" s="4"/>
      <c r="M3" s="4"/>
      <c r="N3" s="4"/>
      <c r="O3" s="4"/>
      <c r="P3" s="4"/>
      <c r="Q3" s="4"/>
    </row>
    <row r="4" spans="1:19" s="149" customFormat="1" ht="39.75" customHeight="1" thickBot="1" x14ac:dyDescent="0.3">
      <c r="A4" s="200" t="s">
        <v>41</v>
      </c>
      <c r="B4" s="200"/>
      <c r="C4" s="190" t="str">
        <f>Z2_ZPI!C48</f>
        <v>Prawo gospodarcze</v>
      </c>
      <c r="D4" s="191"/>
      <c r="E4" s="191"/>
      <c r="F4" s="191"/>
      <c r="G4" s="191"/>
      <c r="H4" s="191"/>
      <c r="I4" s="191"/>
      <c r="J4" s="192"/>
      <c r="K4" s="195" t="s">
        <v>42</v>
      </c>
      <c r="L4" s="195"/>
      <c r="M4" s="136">
        <f>Z2_ZPI!D48</f>
        <v>5</v>
      </c>
      <c r="N4" s="193" t="s">
        <v>43</v>
      </c>
      <c r="O4" s="194"/>
      <c r="P4" s="187" t="str">
        <f>Z2_ZPI!F48</f>
        <v>prof. A. Zelek</v>
      </c>
      <c r="Q4" s="188"/>
      <c r="R4" s="189"/>
    </row>
    <row r="5" spans="1:19" s="150" customFormat="1" ht="9.9499999999999993" customHeight="1" thickBot="1" x14ac:dyDescent="0.3">
      <c r="A5" s="210"/>
      <c r="B5" s="210"/>
      <c r="C5" s="210"/>
      <c r="D5" s="210"/>
      <c r="E5" s="210"/>
      <c r="F5" s="210"/>
      <c r="G5" s="210"/>
      <c r="H5" s="210"/>
      <c r="I5" s="210"/>
      <c r="J5" s="210"/>
      <c r="K5" s="210"/>
      <c r="L5" s="210"/>
      <c r="M5" s="210"/>
      <c r="N5" s="210"/>
      <c r="O5" s="210"/>
      <c r="P5" s="210"/>
      <c r="Q5" s="210"/>
      <c r="R5" s="210"/>
    </row>
    <row r="6" spans="1:19" s="149" customFormat="1" ht="43.15" customHeight="1" thickBot="1" x14ac:dyDescent="0.3">
      <c r="A6" s="200" t="s">
        <v>44</v>
      </c>
      <c r="B6" s="200"/>
      <c r="C6" s="201" t="str">
        <f>Z2_ZPI!B3</f>
        <v>ZARZĄDZANIE</v>
      </c>
      <c r="D6" s="203"/>
      <c r="E6" s="6" t="str">
        <f>Z2_ZPI!B4</f>
        <v>II stopnia</v>
      </c>
      <c r="F6" s="134" t="s">
        <v>45</v>
      </c>
      <c r="G6" s="40" t="s">
        <v>287</v>
      </c>
      <c r="H6" s="134" t="s">
        <v>47</v>
      </c>
      <c r="I6" s="40">
        <v>3</v>
      </c>
      <c r="J6" s="7" t="s">
        <v>231</v>
      </c>
      <c r="K6" s="211" t="s">
        <v>48</v>
      </c>
      <c r="L6" s="211"/>
      <c r="M6" s="212" t="s">
        <v>49</v>
      </c>
      <c r="N6" s="212"/>
      <c r="O6" s="136" t="s">
        <v>50</v>
      </c>
      <c r="P6" s="213" t="s">
        <v>51</v>
      </c>
      <c r="Q6" s="214"/>
      <c r="R6" s="136">
        <f>Z2_ZPI!G48</f>
        <v>30</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15"/>
      <c r="B8" s="216"/>
      <c r="C8" s="216"/>
      <c r="D8" s="216"/>
      <c r="E8" s="216"/>
      <c r="F8" s="216"/>
      <c r="G8" s="216"/>
      <c r="H8" s="216"/>
      <c r="I8" s="216"/>
      <c r="J8" s="216"/>
      <c r="K8" s="216"/>
      <c r="L8" s="216"/>
      <c r="M8" s="216"/>
      <c r="N8" s="216"/>
      <c r="O8" s="216"/>
      <c r="P8" s="216"/>
      <c r="Q8" s="216"/>
      <c r="R8" s="217"/>
      <c r="S8" s="149"/>
    </row>
    <row r="9" spans="1:19" ht="30" customHeight="1" x14ac:dyDescent="0.25">
      <c r="A9" s="218" t="s">
        <v>52</v>
      </c>
      <c r="B9" s="219"/>
      <c r="C9" s="219"/>
      <c r="D9" s="219"/>
      <c r="E9" s="219"/>
      <c r="F9" s="219"/>
      <c r="G9" s="219"/>
      <c r="H9" s="219"/>
      <c r="I9" s="219"/>
      <c r="J9" s="219"/>
      <c r="K9" s="219"/>
      <c r="L9" s="219"/>
      <c r="M9" s="219"/>
      <c r="N9" s="219"/>
      <c r="O9" s="219"/>
      <c r="P9" s="219"/>
      <c r="Q9" s="219"/>
      <c r="R9" s="220"/>
    </row>
    <row r="10" spans="1:19" ht="15" customHeight="1" x14ac:dyDescent="0.25">
      <c r="A10" s="221" t="s">
        <v>483</v>
      </c>
      <c r="B10" s="222"/>
      <c r="C10" s="222"/>
      <c r="D10" s="222"/>
      <c r="E10" s="222"/>
      <c r="F10" s="222"/>
      <c r="G10" s="222"/>
      <c r="H10" s="222"/>
      <c r="I10" s="222"/>
      <c r="J10" s="222"/>
      <c r="K10" s="222"/>
      <c r="L10" s="222"/>
      <c r="M10" s="222"/>
      <c r="N10" s="222"/>
      <c r="O10" s="222"/>
      <c r="P10" s="222"/>
      <c r="Q10" s="222"/>
      <c r="R10" s="223"/>
    </row>
    <row r="11" spans="1:19" ht="99.95" customHeight="1" thickBot="1" x14ac:dyDescent="0.3">
      <c r="A11" s="642" t="s">
        <v>588</v>
      </c>
      <c r="B11" s="643"/>
      <c r="C11" s="643"/>
      <c r="D11" s="643"/>
      <c r="E11" s="643"/>
      <c r="F11" s="643"/>
      <c r="G11" s="643"/>
      <c r="H11" s="643"/>
      <c r="I11" s="643"/>
      <c r="J11" s="643"/>
      <c r="K11" s="643"/>
      <c r="L11" s="643"/>
      <c r="M11" s="643"/>
      <c r="N11" s="643"/>
      <c r="O11" s="643"/>
      <c r="P11" s="643"/>
      <c r="Q11" s="643"/>
      <c r="R11" s="644"/>
    </row>
    <row r="12" spans="1:19" ht="9.9499999999999993" customHeight="1" thickBot="1" x14ac:dyDescent="0.3">
      <c r="A12" s="234"/>
      <c r="B12" s="234"/>
      <c r="C12" s="234"/>
      <c r="D12" s="234"/>
      <c r="E12" s="234"/>
      <c r="F12" s="234"/>
      <c r="G12" s="234"/>
      <c r="H12" s="234"/>
      <c r="I12" s="234"/>
      <c r="J12" s="234"/>
      <c r="K12" s="234"/>
      <c r="L12" s="234"/>
      <c r="M12" s="234"/>
      <c r="N12" s="234"/>
      <c r="O12" s="234"/>
      <c r="P12" s="234"/>
      <c r="Q12" s="234"/>
      <c r="R12" s="234"/>
    </row>
    <row r="13" spans="1:19" ht="15" customHeight="1" x14ac:dyDescent="0.25">
      <c r="A13" s="129"/>
      <c r="B13" s="130"/>
      <c r="C13" s="130"/>
      <c r="D13" s="130"/>
      <c r="E13" s="130"/>
      <c r="F13" s="130"/>
      <c r="G13" s="130"/>
      <c r="H13" s="130"/>
      <c r="I13" s="130"/>
      <c r="J13" s="130"/>
      <c r="K13" s="130"/>
      <c r="L13" s="130"/>
      <c r="M13" s="130"/>
      <c r="N13" s="130"/>
      <c r="O13" s="130"/>
      <c r="P13" s="130"/>
      <c r="Q13" s="130"/>
      <c r="R13" s="131"/>
      <c r="S13" s="149"/>
    </row>
    <row r="14" spans="1:19" ht="30" customHeight="1" x14ac:dyDescent="0.25">
      <c r="A14" s="218" t="s">
        <v>53</v>
      </c>
      <c r="B14" s="219"/>
      <c r="C14" s="219"/>
      <c r="D14" s="219"/>
      <c r="E14" s="219"/>
      <c r="F14" s="219"/>
      <c r="G14" s="219"/>
      <c r="H14" s="219"/>
      <c r="I14" s="219"/>
      <c r="J14" s="219"/>
      <c r="K14" s="219"/>
      <c r="L14" s="219"/>
      <c r="M14" s="219"/>
      <c r="N14" s="219"/>
      <c r="O14" s="219"/>
      <c r="P14" s="219"/>
      <c r="Q14" s="219"/>
      <c r="R14" s="220"/>
    </row>
    <row r="15" spans="1:19" s="151" customFormat="1" ht="15" customHeight="1" x14ac:dyDescent="0.25">
      <c r="A15" s="256" t="s">
        <v>139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3" t="s">
        <v>344</v>
      </c>
      <c r="B16" s="254"/>
      <c r="C16" s="254"/>
      <c r="D16" s="254"/>
      <c r="E16" s="254"/>
      <c r="F16" s="254"/>
      <c r="G16" s="254"/>
      <c r="H16" s="254"/>
      <c r="I16" s="254"/>
      <c r="J16" s="254"/>
      <c r="K16" s="254"/>
      <c r="L16" s="254"/>
      <c r="M16" s="254"/>
      <c r="N16" s="254"/>
      <c r="O16" s="254"/>
      <c r="P16" s="254"/>
      <c r="Q16" s="254"/>
      <c r="R16" s="255"/>
    </row>
    <row r="17" spans="1:19" ht="9.9499999999999993" customHeight="1" thickBot="1" x14ac:dyDescent="0.3">
      <c r="A17" s="234"/>
      <c r="B17" s="234"/>
      <c r="C17" s="234"/>
      <c r="D17" s="234"/>
      <c r="E17" s="234"/>
      <c r="F17" s="234"/>
      <c r="G17" s="234"/>
      <c r="H17" s="234"/>
      <c r="I17" s="234"/>
      <c r="J17" s="234"/>
      <c r="K17" s="234"/>
      <c r="L17" s="234"/>
      <c r="M17" s="234"/>
      <c r="N17" s="234"/>
      <c r="O17" s="234"/>
      <c r="P17" s="234"/>
      <c r="Q17" s="234"/>
      <c r="R17" s="234"/>
    </row>
    <row r="18" spans="1:19" ht="15" customHeight="1" x14ac:dyDescent="0.25">
      <c r="A18" s="215"/>
      <c r="B18" s="216"/>
      <c r="C18" s="216"/>
      <c r="D18" s="216"/>
      <c r="E18" s="216"/>
      <c r="F18" s="216"/>
      <c r="G18" s="216"/>
      <c r="H18" s="216"/>
      <c r="I18" s="216"/>
      <c r="J18" s="216"/>
      <c r="K18" s="216"/>
      <c r="L18" s="216"/>
      <c r="M18" s="216"/>
      <c r="N18" s="216"/>
      <c r="O18" s="216"/>
      <c r="P18" s="216"/>
      <c r="Q18" s="216"/>
      <c r="R18" s="217"/>
      <c r="S18" s="149"/>
    </row>
    <row r="19" spans="1:19" ht="30" customHeight="1" x14ac:dyDescent="0.25">
      <c r="A19" s="218" t="s">
        <v>54</v>
      </c>
      <c r="B19" s="219"/>
      <c r="C19" s="219"/>
      <c r="D19" s="219"/>
      <c r="E19" s="219"/>
      <c r="F19" s="219"/>
      <c r="G19" s="219"/>
      <c r="H19" s="219"/>
      <c r="I19" s="219"/>
      <c r="J19" s="219"/>
      <c r="K19" s="219"/>
      <c r="L19" s="219"/>
      <c r="M19" s="219"/>
      <c r="N19" s="219"/>
      <c r="O19" s="219"/>
      <c r="P19" s="219"/>
      <c r="Q19" s="219"/>
      <c r="R19" s="220"/>
    </row>
    <row r="20" spans="1:19" ht="15" customHeight="1" x14ac:dyDescent="0.25">
      <c r="A20" s="256" t="s">
        <v>484</v>
      </c>
      <c r="B20" s="257"/>
      <c r="C20" s="257"/>
      <c r="D20" s="257"/>
      <c r="E20" s="257"/>
      <c r="F20" s="257"/>
      <c r="G20" s="257"/>
      <c r="H20" s="257"/>
      <c r="I20" s="257"/>
      <c r="J20" s="257"/>
      <c r="K20" s="257"/>
      <c r="L20" s="257"/>
      <c r="M20" s="257"/>
      <c r="N20" s="257"/>
      <c r="O20" s="257"/>
      <c r="P20" s="257"/>
      <c r="Q20" s="257"/>
      <c r="R20" s="258"/>
    </row>
    <row r="21" spans="1:19" ht="39.950000000000003" customHeight="1" x14ac:dyDescent="0.25">
      <c r="A21" s="645" t="s">
        <v>492</v>
      </c>
      <c r="B21" s="247"/>
      <c r="C21" s="247"/>
      <c r="D21" s="247"/>
      <c r="E21" s="248"/>
      <c r="F21" s="646" t="s">
        <v>493</v>
      </c>
      <c r="G21" s="250"/>
      <c r="H21" s="250"/>
      <c r="I21" s="250"/>
      <c r="J21" s="250"/>
      <c r="K21" s="252"/>
      <c r="L21" s="646" t="s">
        <v>494</v>
      </c>
      <c r="M21" s="250"/>
      <c r="N21" s="250"/>
      <c r="O21" s="250"/>
      <c r="P21" s="250"/>
      <c r="Q21" s="250"/>
      <c r="R21" s="251"/>
    </row>
    <row r="22" spans="1:19" ht="127.5" customHeight="1" thickBot="1" x14ac:dyDescent="0.3">
      <c r="A22" s="647" t="s">
        <v>585</v>
      </c>
      <c r="B22" s="648"/>
      <c r="C22" s="648"/>
      <c r="D22" s="648"/>
      <c r="E22" s="648"/>
      <c r="F22" s="648" t="s">
        <v>586</v>
      </c>
      <c r="G22" s="648"/>
      <c r="H22" s="648"/>
      <c r="I22" s="648"/>
      <c r="J22" s="648"/>
      <c r="K22" s="648"/>
      <c r="L22" s="648" t="s">
        <v>587</v>
      </c>
      <c r="M22" s="648"/>
      <c r="N22" s="648"/>
      <c r="O22" s="648"/>
      <c r="P22" s="648"/>
      <c r="Q22" s="648"/>
      <c r="R22" s="649"/>
    </row>
    <row r="23" spans="1:19" ht="9.9499999999999993" customHeight="1" thickBot="1" x14ac:dyDescent="0.3">
      <c r="A23" s="234"/>
      <c r="B23" s="234"/>
      <c r="C23" s="234"/>
      <c r="D23" s="234"/>
      <c r="E23" s="234"/>
      <c r="F23" s="234"/>
      <c r="G23" s="234"/>
      <c r="H23" s="234"/>
      <c r="I23" s="234"/>
      <c r="J23" s="234"/>
      <c r="K23" s="234"/>
      <c r="L23" s="234"/>
      <c r="M23" s="234"/>
      <c r="N23" s="234"/>
      <c r="O23" s="234"/>
      <c r="P23" s="234"/>
      <c r="Q23" s="234"/>
      <c r="R23" s="234"/>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8" t="s">
        <v>55</v>
      </c>
      <c r="B25" s="239"/>
      <c r="C25" s="239"/>
      <c r="D25" s="239"/>
      <c r="E25" s="239"/>
      <c r="F25" s="239"/>
      <c r="G25" s="239"/>
      <c r="H25" s="239"/>
      <c r="I25" s="239"/>
      <c r="J25" s="239"/>
      <c r="K25" s="239"/>
      <c r="L25" s="239"/>
      <c r="M25" s="239"/>
      <c r="N25" s="239"/>
      <c r="O25" s="239"/>
      <c r="P25" s="239"/>
      <c r="Q25" s="239"/>
      <c r="R25" s="240"/>
    </row>
    <row r="26" spans="1:19" ht="24.95" customHeight="1" x14ac:dyDescent="0.25">
      <c r="A26" s="27" t="s">
        <v>56</v>
      </c>
      <c r="B26" s="241" t="str">
        <f>Z2_ZPI!B48</f>
        <v>Moduł Z2/11</v>
      </c>
      <c r="C26" s="242"/>
      <c r="D26" s="33" t="str">
        <f>Z2_ZPI!B49</f>
        <v>Kurs 11.1.</v>
      </c>
      <c r="E26" s="66" t="str">
        <f>Z2_ZPI!B48</f>
        <v>Moduł Z2/11</v>
      </c>
      <c r="F26" s="262" t="str">
        <f>Z2_ZPI!B50</f>
        <v>Kurs 11.2.</v>
      </c>
      <c r="G26" s="263"/>
      <c r="H26" s="270"/>
      <c r="I26" s="271"/>
      <c r="J26" s="34"/>
      <c r="K26" s="278"/>
      <c r="L26" s="279"/>
      <c r="M26" s="278"/>
      <c r="N26" s="279"/>
      <c r="O26" s="280"/>
      <c r="P26" s="281"/>
      <c r="Q26" s="280"/>
      <c r="R26" s="282"/>
    </row>
    <row r="27" spans="1:19" s="67" customFormat="1" ht="59.25" customHeight="1" x14ac:dyDescent="0.25">
      <c r="A27" s="87" t="s">
        <v>57</v>
      </c>
      <c r="B27" s="523" t="str">
        <f>Z2_ZPI!C49</f>
        <v>Prawo spółek handlowych</v>
      </c>
      <c r="C27" s="524"/>
      <c r="D27" s="525"/>
      <c r="E27" s="526" t="str">
        <f>Z2_ZPI!C50</f>
        <v>Prawo pracy</v>
      </c>
      <c r="F27" s="527"/>
      <c r="G27" s="528"/>
      <c r="H27" s="529"/>
      <c r="I27" s="530"/>
      <c r="J27" s="531"/>
      <c r="K27" s="532"/>
      <c r="L27" s="533"/>
      <c r="M27" s="533"/>
      <c r="N27" s="534"/>
      <c r="O27" s="535"/>
      <c r="P27" s="536"/>
      <c r="Q27" s="536"/>
      <c r="R27" s="537"/>
    </row>
    <row r="28" spans="1:19" s="67" customFormat="1" ht="30" customHeight="1" thickBot="1" x14ac:dyDescent="0.3">
      <c r="A28" s="39" t="s">
        <v>58</v>
      </c>
      <c r="B28" s="243">
        <f>Z2_ZPI!D49</f>
        <v>3</v>
      </c>
      <c r="C28" s="244"/>
      <c r="D28" s="245"/>
      <c r="E28" s="267">
        <f>Z2_ZPI!D50</f>
        <v>2</v>
      </c>
      <c r="F28" s="268"/>
      <c r="G28" s="269"/>
      <c r="H28" s="275"/>
      <c r="I28" s="276"/>
      <c r="J28" s="277"/>
      <c r="K28" s="204"/>
      <c r="L28" s="205"/>
      <c r="M28" s="205"/>
      <c r="N28" s="206"/>
      <c r="O28" s="207"/>
      <c r="P28" s="208"/>
      <c r="Q28" s="208"/>
      <c r="R28" s="209"/>
    </row>
    <row r="29" spans="1:19" s="67" customFormat="1" ht="30" hidden="1" customHeight="1" thickBot="1" x14ac:dyDescent="0.3">
      <c r="A29" s="105"/>
      <c r="B29" s="121"/>
      <c r="C29" s="106" t="s">
        <v>488</v>
      </c>
      <c r="D29" s="122"/>
      <c r="E29" s="123"/>
      <c r="F29" s="107" t="s">
        <v>488</v>
      </c>
      <c r="G29" s="124"/>
      <c r="H29" s="117"/>
      <c r="I29" s="118"/>
      <c r="J29" s="119"/>
      <c r="K29" s="109"/>
      <c r="L29" s="110"/>
      <c r="M29" s="111"/>
      <c r="N29" s="112"/>
      <c r="O29" s="113"/>
      <c r="P29" s="114"/>
      <c r="Q29" s="115"/>
      <c r="R29" s="116"/>
    </row>
    <row r="30" spans="1:19" s="67" customFormat="1" x14ac:dyDescent="0.25">
      <c r="B30" s="132"/>
      <c r="C30" s="132"/>
      <c r="D30" s="233"/>
      <c r="E30" s="233"/>
      <c r="F30" s="132"/>
      <c r="G30" s="233"/>
      <c r="H30" s="233"/>
      <c r="I30" s="233"/>
      <c r="J30" s="233"/>
      <c r="K30" s="132"/>
      <c r="L30" s="233"/>
      <c r="M30" s="233"/>
      <c r="N30" s="233"/>
      <c r="O30" s="132"/>
      <c r="P30" s="132"/>
      <c r="Q30" s="13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37"/>
      <c r="C32" s="237"/>
      <c r="D32" s="237"/>
      <c r="E32" s="237"/>
      <c r="F32" s="237"/>
      <c r="G32" s="237"/>
      <c r="H32" s="237"/>
      <c r="I32" s="237"/>
      <c r="J32" s="237"/>
      <c r="K32" s="237"/>
      <c r="L32" s="237"/>
      <c r="M32" s="237"/>
      <c r="N32" s="237"/>
      <c r="O32" s="237"/>
      <c r="P32" s="237"/>
      <c r="Q32" s="237"/>
    </row>
    <row r="33" spans="2:17" s="67" customFormat="1" x14ac:dyDescent="0.25">
      <c r="B33" s="233"/>
      <c r="C33" s="233"/>
      <c r="D33" s="233"/>
      <c r="E33" s="232"/>
      <c r="F33" s="232"/>
      <c r="G33" s="233"/>
      <c r="H33" s="233"/>
      <c r="I33" s="233"/>
      <c r="J33" s="232"/>
      <c r="K33" s="232"/>
      <c r="L33" s="232"/>
      <c r="M33" s="233"/>
      <c r="N33" s="233"/>
      <c r="O33" s="233"/>
      <c r="P33" s="132"/>
      <c r="Q33" s="133"/>
    </row>
    <row r="34" spans="2:17" s="67" customFormat="1" ht="16.5" x14ac:dyDescent="0.3">
      <c r="B34" s="235"/>
      <c r="C34" s="235"/>
      <c r="D34" s="235"/>
      <c r="E34" s="236"/>
      <c r="F34" s="236"/>
      <c r="G34" s="68"/>
      <c r="H34" s="68"/>
      <c r="I34" s="68"/>
      <c r="J34" s="68"/>
      <c r="K34" s="68"/>
      <c r="L34" s="68"/>
      <c r="M34" s="68"/>
      <c r="N34" s="68"/>
      <c r="O34" s="68"/>
      <c r="P34" s="68"/>
      <c r="Q34" s="68"/>
    </row>
    <row r="35" spans="2:17" s="67" customFormat="1" ht="16.5" x14ac:dyDescent="0.3">
      <c r="B35" s="235"/>
      <c r="C35" s="235"/>
      <c r="D35" s="235"/>
      <c r="E35" s="236"/>
      <c r="F35" s="236"/>
      <c r="G35" s="68"/>
      <c r="H35" s="68"/>
      <c r="I35" s="68"/>
      <c r="J35" s="68"/>
      <c r="K35" s="68"/>
      <c r="L35" s="68"/>
      <c r="M35" s="68"/>
      <c r="N35" s="68"/>
      <c r="O35" s="68"/>
      <c r="P35" s="68"/>
      <c r="Q35" s="68"/>
    </row>
    <row r="36" spans="2:17" s="67" customFormat="1" x14ac:dyDescent="0.25"/>
    <row r="37" spans="2:17" s="67" customFormat="1" x14ac:dyDescent="0.25"/>
    <row r="38" spans="2:17" s="67" customFormat="1" x14ac:dyDescent="0.25"/>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67" customFormat="1" x14ac:dyDescent="0.25"/>
    <row r="66" s="67" customFormat="1" x14ac:dyDescent="0.25"/>
    <row r="67" s="67" customFormat="1" x14ac:dyDescent="0.25"/>
    <row r="68" s="67" customFormat="1" x14ac:dyDescent="0.25"/>
    <row r="69" s="67" customFormat="1" x14ac:dyDescent="0.25"/>
    <row r="70" s="67" customFormat="1" x14ac:dyDescent="0.25"/>
    <row r="71" s="67" customFormat="1" x14ac:dyDescent="0.25"/>
    <row r="72" s="67" customFormat="1" x14ac:dyDescent="0.25"/>
    <row r="73" s="67" customFormat="1" x14ac:dyDescent="0.25"/>
    <row r="74" s="67" customFormat="1" x14ac:dyDescent="0.25"/>
    <row r="75" s="67" customFormat="1" x14ac:dyDescent="0.25"/>
    <row r="76" s="67" customFormat="1" x14ac:dyDescent="0.25"/>
    <row r="77" s="67" customFormat="1" x14ac:dyDescent="0.25"/>
    <row r="78" s="67" customFormat="1" x14ac:dyDescent="0.25"/>
    <row r="79" s="67" customFormat="1" x14ac:dyDescent="0.25"/>
    <row r="80" s="67" customFormat="1" x14ac:dyDescent="0.25"/>
    <row r="81" s="67" customFormat="1" x14ac:dyDescent="0.25"/>
    <row r="82" s="67" customFormat="1" x14ac:dyDescent="0.25"/>
    <row r="83" s="67" customFormat="1" x14ac:dyDescent="0.25"/>
    <row r="84" s="67" customFormat="1" x14ac:dyDescent="0.25"/>
    <row r="85" s="67" customFormat="1" x14ac:dyDescent="0.25"/>
    <row r="86" s="67" customFormat="1" x14ac:dyDescent="0.25"/>
    <row r="87" s="67" customFormat="1" x14ac:dyDescent="0.25"/>
    <row r="88" s="67" customFormat="1" x14ac:dyDescent="0.25"/>
    <row r="89" s="67" customFormat="1" x14ac:dyDescent="0.25"/>
    <row r="90" s="67" customFormat="1" x14ac:dyDescent="0.25"/>
    <row r="91" s="67" customFormat="1" x14ac:dyDescent="0.25"/>
    <row r="92" s="67" customFormat="1" x14ac:dyDescent="0.25"/>
    <row r="93" s="67" customFormat="1" x14ac:dyDescent="0.25"/>
    <row r="94" s="67" customFormat="1" x14ac:dyDescent="0.25"/>
    <row r="95" s="67" customFormat="1" x14ac:dyDescent="0.25"/>
    <row r="96" s="67" customFormat="1" x14ac:dyDescent="0.25"/>
    <row r="97" spans="1:18" s="67" customFormat="1" x14ac:dyDescent="0.25"/>
    <row r="98" spans="1:18" s="67" customFormat="1" x14ac:dyDescent="0.25"/>
    <row r="99" spans="1:18" s="67" customFormat="1" x14ac:dyDescent="0.25"/>
    <row r="100" spans="1:18" x14ac:dyDescent="0.25">
      <c r="A100" s="67"/>
      <c r="B100" s="67"/>
      <c r="C100" s="67"/>
      <c r="D100" s="67"/>
      <c r="E100" s="67"/>
      <c r="F100" s="67"/>
      <c r="G100" s="67"/>
      <c r="H100" s="67"/>
      <c r="I100" s="67"/>
      <c r="J100" s="67"/>
      <c r="K100" s="67"/>
      <c r="L100" s="67"/>
      <c r="M100" s="67"/>
      <c r="N100" s="67"/>
      <c r="O100" s="67"/>
      <c r="P100" s="67"/>
      <c r="Q100" s="67"/>
      <c r="R100" s="67"/>
    </row>
    <row r="101" spans="1:18" x14ac:dyDescent="0.25">
      <c r="A101" s="67"/>
      <c r="B101" s="67"/>
      <c r="C101" s="67"/>
      <c r="D101" s="67"/>
      <c r="E101" s="67"/>
      <c r="F101" s="67"/>
      <c r="G101" s="67"/>
      <c r="H101" s="67"/>
      <c r="I101" s="67"/>
      <c r="J101" s="67"/>
      <c r="K101" s="67"/>
      <c r="L101" s="67"/>
      <c r="M101" s="67"/>
      <c r="N101" s="67"/>
      <c r="O101" s="67"/>
      <c r="P101" s="67"/>
      <c r="Q101" s="67"/>
      <c r="R101" s="67"/>
    </row>
    <row r="102" spans="1:18" x14ac:dyDescent="0.25">
      <c r="A102" s="67"/>
      <c r="B102" s="67"/>
      <c r="C102" s="67"/>
      <c r="D102" s="67"/>
      <c r="E102" s="67"/>
      <c r="F102" s="67"/>
      <c r="G102" s="67"/>
      <c r="H102" s="67"/>
      <c r="I102" s="67"/>
      <c r="J102" s="67"/>
      <c r="K102" s="67"/>
      <c r="L102" s="67"/>
      <c r="M102" s="67"/>
      <c r="N102" s="67"/>
      <c r="O102" s="67"/>
      <c r="P102" s="67"/>
      <c r="Q102" s="67"/>
      <c r="R102" s="67"/>
    </row>
    <row r="103" spans="1:18" x14ac:dyDescent="0.25">
      <c r="A103" s="67"/>
      <c r="B103" s="67"/>
      <c r="C103" s="67"/>
      <c r="D103" s="67"/>
      <c r="E103" s="67"/>
      <c r="F103" s="67"/>
      <c r="G103" s="67"/>
      <c r="H103" s="67"/>
      <c r="I103" s="67"/>
      <c r="J103" s="67"/>
      <c r="K103" s="67"/>
      <c r="L103" s="67"/>
      <c r="M103" s="67"/>
      <c r="N103" s="67"/>
      <c r="O103" s="67"/>
      <c r="P103" s="67"/>
      <c r="Q103" s="67"/>
      <c r="R103" s="67"/>
    </row>
  </sheetData>
  <sheetProtection algorithmName="SHA-512" hashValue="CRA+437XtGbIIoFyXd42x+WpbyIvBl4VbG1kji5CeM2ZyTMIU8B6sk3+HL0CtA/K9m78xSmjZTThAQdAR48w3Q==" saltValue="8l9mIz3VlEjFFfT63LA1rw==" spinCount="100000" sheet="1" objects="1" scenarios="1"/>
  <mergeCells count="65">
    <mergeCell ref="B34:D34"/>
    <mergeCell ref="E34:F34"/>
    <mergeCell ref="B35:D35"/>
    <mergeCell ref="E35:F35"/>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list" allowBlank="1" showInputMessage="1" showErrorMessage="1" sqref="K6:L6" xr:uid="{B31BCA52-5284-4E25-A348-40D9F06152D1}">
      <formula1>STATUS</formula1>
    </dataValidation>
    <dataValidation type="textLength" allowBlank="1" showInputMessage="1" showErrorMessage="1" errorTitle="ilość znaków" error="treść powinna mieć pomiędzy 20 a 1100 znaków" sqref="A11:R11" xr:uid="{CFDFC8F9-B840-4C02-A430-BBA9B3F8ADF4}">
      <formula1>20</formula1>
      <formula2>1200</formula2>
    </dataValidation>
  </dataValidations>
  <hyperlinks>
    <hyperlink ref="F29" r:id="rId1" xr:uid="{17A5733A-F1ED-4830-BAB2-15A8F68A0D26}"/>
    <hyperlink ref="C29" r:id="rId2" xr:uid="{75B4F1C1-615B-43EE-B96F-D05C4A55B923}"/>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F3FB4-824E-4C70-9F9F-BA1BE7A5CA1B}">
  <sheetPr codeName="Arkusz46">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Z2_ZPI!B48</f>
        <v>Moduł Z2/11</v>
      </c>
      <c r="B3" s="392"/>
      <c r="C3" s="392"/>
      <c r="D3" s="396" t="str">
        <f>Z2_ZPI!C48</f>
        <v>Prawo gospodarcze</v>
      </c>
      <c r="E3" s="397"/>
      <c r="F3" s="397"/>
      <c r="G3" s="397"/>
      <c r="H3" s="397"/>
      <c r="I3" s="398"/>
      <c r="J3" s="3"/>
      <c r="K3" s="3"/>
      <c r="L3" s="4"/>
      <c r="M3" s="4"/>
      <c r="N3" s="4"/>
      <c r="O3" s="4"/>
      <c r="P3" s="4"/>
      <c r="Q3" s="4"/>
      <c r="R3" s="4"/>
    </row>
    <row r="4" spans="1:19" ht="18.75" thickBot="1" x14ac:dyDescent="0.3">
      <c r="A4" s="290" t="s">
        <v>56</v>
      </c>
      <c r="B4" s="290"/>
      <c r="C4" s="290"/>
      <c r="D4" s="393" t="str">
        <f>Z2_ZPI!B49</f>
        <v>Kurs 11.1.</v>
      </c>
      <c r="E4" s="394"/>
      <c r="F4" s="394"/>
      <c r="G4" s="394"/>
      <c r="H4" s="394"/>
      <c r="I4" s="395"/>
      <c r="J4" s="3"/>
      <c r="K4" s="3"/>
      <c r="L4" s="4"/>
      <c r="M4" s="4"/>
      <c r="N4" s="4"/>
      <c r="O4" s="4"/>
      <c r="P4" s="4"/>
      <c r="Q4" s="4"/>
      <c r="R4" s="4"/>
    </row>
    <row r="5" spans="1:19" ht="23.25" thickBot="1" x14ac:dyDescent="0.3">
      <c r="A5" s="291" t="s">
        <v>57</v>
      </c>
      <c r="B5" s="291"/>
      <c r="C5" s="291"/>
      <c r="D5" s="292" t="str">
        <f>Z2_ZPI!C49</f>
        <v>Prawo spółek handlowych</v>
      </c>
      <c r="E5" s="292"/>
      <c r="F5" s="292"/>
      <c r="G5" s="292"/>
      <c r="H5" s="292"/>
      <c r="I5" s="292"/>
      <c r="J5" s="292"/>
      <c r="K5" s="292"/>
      <c r="L5" s="293" t="s">
        <v>42</v>
      </c>
      <c r="M5" s="293"/>
      <c r="N5" s="72">
        <f>Z2_ZPI!D49</f>
        <v>3</v>
      </c>
      <c r="O5" s="293" t="s">
        <v>43</v>
      </c>
      <c r="P5" s="293"/>
      <c r="Q5" s="294" t="str">
        <f>Z2_ZPI!F48</f>
        <v>prof. A. Zelek</v>
      </c>
      <c r="R5" s="294"/>
      <c r="S5" s="29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(11)'!G6</f>
        <v>II</v>
      </c>
      <c r="H7" s="135" t="s">
        <v>47</v>
      </c>
      <c r="I7" s="40">
        <f>'M (11)'!I6</f>
        <v>3</v>
      </c>
      <c r="J7" s="213" t="s">
        <v>230</v>
      </c>
      <c r="K7" s="214"/>
      <c r="L7" s="400" t="s">
        <v>48</v>
      </c>
      <c r="M7" s="401"/>
      <c r="N7" s="7" t="s">
        <v>49</v>
      </c>
      <c r="O7" s="314" t="s">
        <v>50</v>
      </c>
      <c r="P7" s="314"/>
      <c r="Q7" s="315" t="s">
        <v>51</v>
      </c>
      <c r="R7" s="315"/>
      <c r="S7" s="73">
        <f>Z2_ZPI!G49</f>
        <v>18</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18" t="s">
        <v>59</v>
      </c>
      <c r="B10" s="219"/>
      <c r="C10" s="219"/>
      <c r="D10" s="219"/>
      <c r="E10" s="219"/>
      <c r="F10" s="219"/>
      <c r="G10" s="219"/>
      <c r="H10" s="219"/>
      <c r="I10" s="219"/>
      <c r="J10" s="219"/>
      <c r="K10" s="219"/>
      <c r="L10" s="219"/>
      <c r="M10" s="219"/>
      <c r="N10" s="219"/>
      <c r="O10" s="219"/>
      <c r="P10" s="219"/>
      <c r="Q10" s="219"/>
      <c r="R10" s="219"/>
      <c r="S10" s="220"/>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295" t="s">
        <v>63</v>
      </c>
      <c r="B14" s="650" t="s">
        <v>466</v>
      </c>
      <c r="C14" s="651"/>
      <c r="D14" s="651"/>
      <c r="E14" s="651"/>
      <c r="F14" s="651"/>
      <c r="G14" s="651"/>
      <c r="H14" s="651"/>
      <c r="I14" s="651"/>
      <c r="J14" s="651"/>
      <c r="K14" s="651"/>
      <c r="L14" s="651"/>
      <c r="M14" s="652"/>
      <c r="N14" s="653" t="s">
        <v>160</v>
      </c>
      <c r="O14" s="654"/>
      <c r="P14" s="654"/>
      <c r="Q14" s="654"/>
      <c r="R14" s="654"/>
      <c r="S14" s="655"/>
    </row>
    <row r="15" spans="1:19" ht="15" customHeight="1" x14ac:dyDescent="0.25">
      <c r="A15" s="296"/>
      <c r="B15" s="462"/>
      <c r="C15" s="463"/>
      <c r="D15" s="463"/>
      <c r="E15" s="463"/>
      <c r="F15" s="463"/>
      <c r="G15" s="463"/>
      <c r="H15" s="463"/>
      <c r="I15" s="463"/>
      <c r="J15" s="463"/>
      <c r="K15" s="463"/>
      <c r="L15" s="463"/>
      <c r="M15" s="464"/>
      <c r="N15" s="471" t="s">
        <v>158</v>
      </c>
      <c r="O15" s="472"/>
      <c r="P15" s="472"/>
      <c r="Q15" s="472"/>
      <c r="R15" s="472"/>
      <c r="S15" s="473"/>
    </row>
    <row r="16" spans="1:19" ht="15" customHeight="1" x14ac:dyDescent="0.25">
      <c r="A16" s="296"/>
      <c r="B16" s="462"/>
      <c r="C16" s="463"/>
      <c r="D16" s="463"/>
      <c r="E16" s="463"/>
      <c r="F16" s="463"/>
      <c r="G16" s="463"/>
      <c r="H16" s="463"/>
      <c r="I16" s="463"/>
      <c r="J16" s="463"/>
      <c r="K16" s="463"/>
      <c r="L16" s="463"/>
      <c r="M16" s="464"/>
      <c r="N16" s="471"/>
      <c r="O16" s="472"/>
      <c r="P16" s="472"/>
      <c r="Q16" s="472"/>
      <c r="R16" s="472"/>
      <c r="S16" s="473"/>
    </row>
    <row r="17" spans="1:19" ht="15" customHeight="1" x14ac:dyDescent="0.25">
      <c r="A17" s="296"/>
      <c r="B17" s="462"/>
      <c r="C17" s="463"/>
      <c r="D17" s="463"/>
      <c r="E17" s="463"/>
      <c r="F17" s="463"/>
      <c r="G17" s="463"/>
      <c r="H17" s="463"/>
      <c r="I17" s="463"/>
      <c r="J17" s="463"/>
      <c r="K17" s="463"/>
      <c r="L17" s="463"/>
      <c r="M17" s="464"/>
      <c r="N17" s="471"/>
      <c r="O17" s="472"/>
      <c r="P17" s="472"/>
      <c r="Q17" s="472"/>
      <c r="R17" s="472"/>
      <c r="S17" s="473"/>
    </row>
    <row r="18" spans="1:19" ht="15" customHeight="1" x14ac:dyDescent="0.25">
      <c r="A18" s="296"/>
      <c r="B18" s="510"/>
      <c r="C18" s="511"/>
      <c r="D18" s="511"/>
      <c r="E18" s="511"/>
      <c r="F18" s="511"/>
      <c r="G18" s="511"/>
      <c r="H18" s="511"/>
      <c r="I18" s="511"/>
      <c r="J18" s="511"/>
      <c r="K18" s="511"/>
      <c r="L18" s="511"/>
      <c r="M18" s="512"/>
      <c r="N18" s="513"/>
      <c r="O18" s="514"/>
      <c r="P18" s="514"/>
      <c r="Q18" s="514"/>
      <c r="R18" s="514"/>
      <c r="S18" s="515"/>
    </row>
    <row r="19" spans="1:19" ht="15" customHeight="1" x14ac:dyDescent="0.25">
      <c r="A19" s="296"/>
      <c r="B19" s="459" t="s">
        <v>467</v>
      </c>
      <c r="C19" s="460"/>
      <c r="D19" s="460"/>
      <c r="E19" s="460"/>
      <c r="F19" s="460"/>
      <c r="G19" s="460"/>
      <c r="H19" s="460"/>
      <c r="I19" s="460"/>
      <c r="J19" s="460"/>
      <c r="K19" s="460"/>
      <c r="L19" s="460"/>
      <c r="M19" s="461"/>
      <c r="N19" s="468" t="s">
        <v>160</v>
      </c>
      <c r="O19" s="469"/>
      <c r="P19" s="469"/>
      <c r="Q19" s="469"/>
      <c r="R19" s="469"/>
      <c r="S19" s="470"/>
    </row>
    <row r="20" spans="1:19" ht="15" customHeight="1" x14ac:dyDescent="0.25">
      <c r="A20" s="296"/>
      <c r="B20" s="462"/>
      <c r="C20" s="463"/>
      <c r="D20" s="463"/>
      <c r="E20" s="463"/>
      <c r="F20" s="463"/>
      <c r="G20" s="463"/>
      <c r="H20" s="463"/>
      <c r="I20" s="463"/>
      <c r="J20" s="463"/>
      <c r="K20" s="463"/>
      <c r="L20" s="463"/>
      <c r="M20" s="464"/>
      <c r="N20" s="471" t="s">
        <v>158</v>
      </c>
      <c r="O20" s="472"/>
      <c r="P20" s="472"/>
      <c r="Q20" s="472"/>
      <c r="R20" s="472"/>
      <c r="S20" s="473"/>
    </row>
    <row r="21" spans="1:19" ht="15" customHeight="1" x14ac:dyDescent="0.25">
      <c r="A21" s="296"/>
      <c r="B21" s="462"/>
      <c r="C21" s="463"/>
      <c r="D21" s="463"/>
      <c r="E21" s="463"/>
      <c r="F21" s="463"/>
      <c r="G21" s="463"/>
      <c r="H21" s="463"/>
      <c r="I21" s="463"/>
      <c r="J21" s="463"/>
      <c r="K21" s="463"/>
      <c r="L21" s="463"/>
      <c r="M21" s="464"/>
      <c r="N21" s="471"/>
      <c r="O21" s="472"/>
      <c r="P21" s="472"/>
      <c r="Q21" s="472"/>
      <c r="R21" s="472"/>
      <c r="S21" s="473"/>
    </row>
    <row r="22" spans="1:19" ht="15" customHeight="1" x14ac:dyDescent="0.25">
      <c r="A22" s="296"/>
      <c r="B22" s="462"/>
      <c r="C22" s="463"/>
      <c r="D22" s="463"/>
      <c r="E22" s="463"/>
      <c r="F22" s="463"/>
      <c r="G22" s="463"/>
      <c r="H22" s="463"/>
      <c r="I22" s="463"/>
      <c r="J22" s="463"/>
      <c r="K22" s="463"/>
      <c r="L22" s="463"/>
      <c r="M22" s="464"/>
      <c r="N22" s="471"/>
      <c r="O22" s="472"/>
      <c r="P22" s="472"/>
      <c r="Q22" s="472"/>
      <c r="R22" s="472"/>
      <c r="S22" s="473"/>
    </row>
    <row r="23" spans="1:19" ht="15" customHeight="1" thickBot="1" x14ac:dyDescent="0.3">
      <c r="A23" s="296"/>
      <c r="B23" s="510"/>
      <c r="C23" s="511"/>
      <c r="D23" s="511"/>
      <c r="E23" s="511"/>
      <c r="F23" s="511"/>
      <c r="G23" s="511"/>
      <c r="H23" s="511"/>
      <c r="I23" s="511"/>
      <c r="J23" s="511"/>
      <c r="K23" s="511"/>
      <c r="L23" s="511"/>
      <c r="M23" s="512"/>
      <c r="N23" s="513"/>
      <c r="O23" s="514"/>
      <c r="P23" s="514"/>
      <c r="Q23" s="514"/>
      <c r="R23" s="514"/>
      <c r="S23" s="515"/>
    </row>
    <row r="24" spans="1:19" ht="15" hidden="1" customHeight="1" x14ac:dyDescent="0.25">
      <c r="A24" s="296"/>
      <c r="B24" s="459"/>
      <c r="C24" s="460"/>
      <c r="D24" s="460"/>
      <c r="E24" s="460"/>
      <c r="F24" s="460"/>
      <c r="G24" s="460"/>
      <c r="H24" s="460"/>
      <c r="I24" s="460"/>
      <c r="J24" s="460"/>
      <c r="K24" s="460"/>
      <c r="L24" s="460"/>
      <c r="M24" s="461"/>
      <c r="N24" s="468"/>
      <c r="O24" s="469"/>
      <c r="P24" s="469"/>
      <c r="Q24" s="469"/>
      <c r="R24" s="469"/>
      <c r="S24" s="470"/>
    </row>
    <row r="25" spans="1:19" ht="15" hidden="1" customHeight="1" x14ac:dyDescent="0.25">
      <c r="A25" s="296"/>
      <c r="B25" s="462"/>
      <c r="C25" s="463"/>
      <c r="D25" s="463"/>
      <c r="E25" s="463"/>
      <c r="F25" s="463"/>
      <c r="G25" s="463"/>
      <c r="H25" s="463"/>
      <c r="I25" s="463"/>
      <c r="J25" s="463"/>
      <c r="K25" s="463"/>
      <c r="L25" s="463"/>
      <c r="M25" s="464"/>
      <c r="N25" s="471"/>
      <c r="O25" s="472"/>
      <c r="P25" s="472"/>
      <c r="Q25" s="472"/>
      <c r="R25" s="472"/>
      <c r="S25" s="473"/>
    </row>
    <row r="26" spans="1:19" ht="15" hidden="1" customHeight="1" x14ac:dyDescent="0.25">
      <c r="A26" s="296"/>
      <c r="B26" s="462"/>
      <c r="C26" s="463"/>
      <c r="D26" s="463"/>
      <c r="E26" s="463"/>
      <c r="F26" s="463"/>
      <c r="G26" s="463"/>
      <c r="H26" s="463"/>
      <c r="I26" s="463"/>
      <c r="J26" s="463"/>
      <c r="K26" s="463"/>
      <c r="L26" s="463"/>
      <c r="M26" s="464"/>
      <c r="N26" s="471"/>
      <c r="O26" s="472"/>
      <c r="P26" s="472"/>
      <c r="Q26" s="472"/>
      <c r="R26" s="472"/>
      <c r="S26" s="473"/>
    </row>
    <row r="27" spans="1:19" ht="15" hidden="1" customHeight="1" x14ac:dyDescent="0.25">
      <c r="A27" s="296"/>
      <c r="B27" s="462"/>
      <c r="C27" s="463"/>
      <c r="D27" s="463"/>
      <c r="E27" s="463"/>
      <c r="F27" s="463"/>
      <c r="G27" s="463"/>
      <c r="H27" s="463"/>
      <c r="I27" s="463"/>
      <c r="J27" s="463"/>
      <c r="K27" s="463"/>
      <c r="L27" s="463"/>
      <c r="M27" s="464"/>
      <c r="N27" s="471"/>
      <c r="O27" s="472"/>
      <c r="P27" s="472"/>
      <c r="Q27" s="472"/>
      <c r="R27" s="472"/>
      <c r="S27" s="473"/>
    </row>
    <row r="28" spans="1:19" ht="15" hidden="1" customHeight="1" x14ac:dyDescent="0.25">
      <c r="A28" s="296"/>
      <c r="B28" s="510"/>
      <c r="C28" s="511"/>
      <c r="D28" s="511"/>
      <c r="E28" s="511"/>
      <c r="F28" s="511"/>
      <c r="G28" s="511"/>
      <c r="H28" s="511"/>
      <c r="I28" s="511"/>
      <c r="J28" s="511"/>
      <c r="K28" s="511"/>
      <c r="L28" s="511"/>
      <c r="M28" s="512"/>
      <c r="N28" s="513"/>
      <c r="O28" s="514"/>
      <c r="P28" s="514"/>
      <c r="Q28" s="514"/>
      <c r="R28" s="514"/>
      <c r="S28" s="515"/>
    </row>
    <row r="29" spans="1:19" ht="15" hidden="1" customHeight="1" x14ac:dyDescent="0.25">
      <c r="A29" s="296"/>
      <c r="B29" s="459"/>
      <c r="C29" s="460"/>
      <c r="D29" s="460"/>
      <c r="E29" s="460"/>
      <c r="F29" s="460"/>
      <c r="G29" s="460"/>
      <c r="H29" s="460"/>
      <c r="I29" s="460"/>
      <c r="J29" s="460"/>
      <c r="K29" s="460"/>
      <c r="L29" s="460"/>
      <c r="M29" s="461"/>
      <c r="N29" s="468"/>
      <c r="O29" s="469"/>
      <c r="P29" s="469"/>
      <c r="Q29" s="469"/>
      <c r="R29" s="469"/>
      <c r="S29" s="470"/>
    </row>
    <row r="30" spans="1:19" ht="15" hidden="1" customHeight="1" x14ac:dyDescent="0.25">
      <c r="A30" s="296"/>
      <c r="B30" s="462"/>
      <c r="C30" s="463"/>
      <c r="D30" s="463"/>
      <c r="E30" s="463"/>
      <c r="F30" s="463"/>
      <c r="G30" s="463"/>
      <c r="H30" s="463"/>
      <c r="I30" s="463"/>
      <c r="J30" s="463"/>
      <c r="K30" s="463"/>
      <c r="L30" s="463"/>
      <c r="M30" s="464"/>
      <c r="N30" s="471"/>
      <c r="O30" s="472"/>
      <c r="P30" s="472"/>
      <c r="Q30" s="472"/>
      <c r="R30" s="472"/>
      <c r="S30" s="473"/>
    </row>
    <row r="31" spans="1:19" ht="15" hidden="1" customHeight="1" x14ac:dyDescent="0.25">
      <c r="A31" s="296"/>
      <c r="B31" s="462"/>
      <c r="C31" s="463"/>
      <c r="D31" s="463"/>
      <c r="E31" s="463"/>
      <c r="F31" s="463"/>
      <c r="G31" s="463"/>
      <c r="H31" s="463"/>
      <c r="I31" s="463"/>
      <c r="J31" s="463"/>
      <c r="K31" s="463"/>
      <c r="L31" s="463"/>
      <c r="M31" s="464"/>
      <c r="N31" s="471"/>
      <c r="O31" s="472"/>
      <c r="P31" s="472"/>
      <c r="Q31" s="472"/>
      <c r="R31" s="472"/>
      <c r="S31" s="473"/>
    </row>
    <row r="32" spans="1:19" ht="15" hidden="1" customHeight="1" x14ac:dyDescent="0.25">
      <c r="A32" s="296"/>
      <c r="B32" s="462"/>
      <c r="C32" s="463"/>
      <c r="D32" s="463"/>
      <c r="E32" s="463"/>
      <c r="F32" s="463"/>
      <c r="G32" s="463"/>
      <c r="H32" s="463"/>
      <c r="I32" s="463"/>
      <c r="J32" s="463"/>
      <c r="K32" s="463"/>
      <c r="L32" s="463"/>
      <c r="M32" s="464"/>
      <c r="N32" s="471"/>
      <c r="O32" s="472"/>
      <c r="P32" s="472"/>
      <c r="Q32" s="472"/>
      <c r="R32" s="472"/>
      <c r="S32" s="473"/>
    </row>
    <row r="33" spans="1:19" ht="15" hidden="1" customHeight="1" thickBot="1" x14ac:dyDescent="0.3">
      <c r="A33" s="297"/>
      <c r="B33" s="465"/>
      <c r="C33" s="466"/>
      <c r="D33" s="466"/>
      <c r="E33" s="466"/>
      <c r="F33" s="466"/>
      <c r="G33" s="466"/>
      <c r="H33" s="466"/>
      <c r="I33" s="466"/>
      <c r="J33" s="466"/>
      <c r="K33" s="466"/>
      <c r="L33" s="466"/>
      <c r="M33" s="467"/>
      <c r="N33" s="474"/>
      <c r="O33" s="475"/>
      <c r="P33" s="475"/>
      <c r="Q33" s="475"/>
      <c r="R33" s="475"/>
      <c r="S33" s="476"/>
    </row>
    <row r="34" spans="1:19" ht="15" customHeight="1" x14ac:dyDescent="0.25">
      <c r="A34" s="301" t="s">
        <v>64</v>
      </c>
      <c r="B34" s="650" t="s">
        <v>576</v>
      </c>
      <c r="C34" s="651"/>
      <c r="D34" s="651"/>
      <c r="E34" s="651"/>
      <c r="F34" s="651"/>
      <c r="G34" s="651"/>
      <c r="H34" s="651"/>
      <c r="I34" s="651"/>
      <c r="J34" s="651"/>
      <c r="K34" s="651"/>
      <c r="L34" s="651"/>
      <c r="M34" s="652"/>
      <c r="N34" s="653" t="s">
        <v>173</v>
      </c>
      <c r="O34" s="654"/>
      <c r="P34" s="654"/>
      <c r="Q34" s="654"/>
      <c r="R34" s="654"/>
      <c r="S34" s="655"/>
    </row>
    <row r="35" spans="1:19" ht="15" customHeight="1" x14ac:dyDescent="0.25">
      <c r="A35" s="302"/>
      <c r="B35" s="462"/>
      <c r="C35" s="463"/>
      <c r="D35" s="463"/>
      <c r="E35" s="463"/>
      <c r="F35" s="463"/>
      <c r="G35" s="463"/>
      <c r="H35" s="463"/>
      <c r="I35" s="463"/>
      <c r="J35" s="463"/>
      <c r="K35" s="463"/>
      <c r="L35" s="463"/>
      <c r="M35" s="464"/>
      <c r="N35" s="471"/>
      <c r="O35" s="472"/>
      <c r="P35" s="472"/>
      <c r="Q35" s="472"/>
      <c r="R35" s="472"/>
      <c r="S35" s="473"/>
    </row>
    <row r="36" spans="1:19" ht="15" customHeight="1" x14ac:dyDescent="0.25">
      <c r="A36" s="302"/>
      <c r="B36" s="462"/>
      <c r="C36" s="463"/>
      <c r="D36" s="463"/>
      <c r="E36" s="463"/>
      <c r="F36" s="463"/>
      <c r="G36" s="463"/>
      <c r="H36" s="463"/>
      <c r="I36" s="463"/>
      <c r="J36" s="463"/>
      <c r="K36" s="463"/>
      <c r="L36" s="463"/>
      <c r="M36" s="464"/>
      <c r="N36" s="471"/>
      <c r="O36" s="472"/>
      <c r="P36" s="472"/>
      <c r="Q36" s="472"/>
      <c r="R36" s="472"/>
      <c r="S36" s="473"/>
    </row>
    <row r="37" spans="1:19" ht="15" customHeight="1" x14ac:dyDescent="0.25">
      <c r="A37" s="302"/>
      <c r="B37" s="462"/>
      <c r="C37" s="463"/>
      <c r="D37" s="463"/>
      <c r="E37" s="463"/>
      <c r="F37" s="463"/>
      <c r="G37" s="463"/>
      <c r="H37" s="463"/>
      <c r="I37" s="463"/>
      <c r="J37" s="463"/>
      <c r="K37" s="463"/>
      <c r="L37" s="463"/>
      <c r="M37" s="464"/>
      <c r="N37" s="471"/>
      <c r="O37" s="472"/>
      <c r="P37" s="472"/>
      <c r="Q37" s="472"/>
      <c r="R37" s="472"/>
      <c r="S37" s="473"/>
    </row>
    <row r="38" spans="1:19" ht="15" customHeight="1" x14ac:dyDescent="0.25">
      <c r="A38" s="302"/>
      <c r="B38" s="510"/>
      <c r="C38" s="511"/>
      <c r="D38" s="511"/>
      <c r="E38" s="511"/>
      <c r="F38" s="511"/>
      <c r="G38" s="511"/>
      <c r="H38" s="511"/>
      <c r="I38" s="511"/>
      <c r="J38" s="511"/>
      <c r="K38" s="511"/>
      <c r="L38" s="511"/>
      <c r="M38" s="512"/>
      <c r="N38" s="513"/>
      <c r="O38" s="514"/>
      <c r="P38" s="514"/>
      <c r="Q38" s="514"/>
      <c r="R38" s="514"/>
      <c r="S38" s="515"/>
    </row>
    <row r="39" spans="1:19" ht="15" customHeight="1" x14ac:dyDescent="0.25">
      <c r="A39" s="302"/>
      <c r="B39" s="459" t="s">
        <v>577</v>
      </c>
      <c r="C39" s="460"/>
      <c r="D39" s="460"/>
      <c r="E39" s="460"/>
      <c r="F39" s="460"/>
      <c r="G39" s="460"/>
      <c r="H39" s="460"/>
      <c r="I39" s="460"/>
      <c r="J39" s="460"/>
      <c r="K39" s="460"/>
      <c r="L39" s="460"/>
      <c r="M39" s="461"/>
      <c r="N39" s="468" t="s">
        <v>173</v>
      </c>
      <c r="O39" s="469"/>
      <c r="P39" s="469"/>
      <c r="Q39" s="469"/>
      <c r="R39" s="469"/>
      <c r="S39" s="470"/>
    </row>
    <row r="40" spans="1:19" ht="15" customHeight="1" x14ac:dyDescent="0.25">
      <c r="A40" s="302"/>
      <c r="B40" s="462"/>
      <c r="C40" s="463"/>
      <c r="D40" s="463"/>
      <c r="E40" s="463"/>
      <c r="F40" s="463"/>
      <c r="G40" s="463"/>
      <c r="H40" s="463"/>
      <c r="I40" s="463"/>
      <c r="J40" s="463"/>
      <c r="K40" s="463"/>
      <c r="L40" s="463"/>
      <c r="M40" s="464"/>
      <c r="N40" s="471"/>
      <c r="O40" s="472"/>
      <c r="P40" s="472"/>
      <c r="Q40" s="472"/>
      <c r="R40" s="472"/>
      <c r="S40" s="473"/>
    </row>
    <row r="41" spans="1:19" ht="15" customHeight="1" x14ac:dyDescent="0.25">
      <c r="A41" s="302"/>
      <c r="B41" s="462"/>
      <c r="C41" s="463"/>
      <c r="D41" s="463"/>
      <c r="E41" s="463"/>
      <c r="F41" s="463"/>
      <c r="G41" s="463"/>
      <c r="H41" s="463"/>
      <c r="I41" s="463"/>
      <c r="J41" s="463"/>
      <c r="K41" s="463"/>
      <c r="L41" s="463"/>
      <c r="M41" s="464"/>
      <c r="N41" s="471"/>
      <c r="O41" s="472"/>
      <c r="P41" s="472"/>
      <c r="Q41" s="472"/>
      <c r="R41" s="472"/>
      <c r="S41" s="473"/>
    </row>
    <row r="42" spans="1:19" ht="15" customHeight="1" x14ac:dyDescent="0.25">
      <c r="A42" s="302"/>
      <c r="B42" s="462"/>
      <c r="C42" s="463"/>
      <c r="D42" s="463"/>
      <c r="E42" s="463"/>
      <c r="F42" s="463"/>
      <c r="G42" s="463"/>
      <c r="H42" s="463"/>
      <c r="I42" s="463"/>
      <c r="J42" s="463"/>
      <c r="K42" s="463"/>
      <c r="L42" s="463"/>
      <c r="M42" s="464"/>
      <c r="N42" s="471"/>
      <c r="O42" s="472"/>
      <c r="P42" s="472"/>
      <c r="Q42" s="472"/>
      <c r="R42" s="472"/>
      <c r="S42" s="473"/>
    </row>
    <row r="43" spans="1:19" ht="15" customHeight="1" thickBot="1" x14ac:dyDescent="0.3">
      <c r="A43" s="302"/>
      <c r="B43" s="510"/>
      <c r="C43" s="511"/>
      <c r="D43" s="511"/>
      <c r="E43" s="511"/>
      <c r="F43" s="511"/>
      <c r="G43" s="511"/>
      <c r="H43" s="511"/>
      <c r="I43" s="511"/>
      <c r="J43" s="511"/>
      <c r="K43" s="511"/>
      <c r="L43" s="511"/>
      <c r="M43" s="512"/>
      <c r="N43" s="513"/>
      <c r="O43" s="514"/>
      <c r="P43" s="514"/>
      <c r="Q43" s="514"/>
      <c r="R43" s="514"/>
      <c r="S43" s="515"/>
    </row>
    <row r="44" spans="1:19" ht="15" hidden="1" customHeight="1" x14ac:dyDescent="0.25">
      <c r="A44" s="302"/>
      <c r="B44" s="459"/>
      <c r="C44" s="460"/>
      <c r="D44" s="460"/>
      <c r="E44" s="460"/>
      <c r="F44" s="460"/>
      <c r="G44" s="460"/>
      <c r="H44" s="460"/>
      <c r="I44" s="460"/>
      <c r="J44" s="460"/>
      <c r="K44" s="460"/>
      <c r="L44" s="460"/>
      <c r="M44" s="461"/>
      <c r="N44" s="468"/>
      <c r="O44" s="469"/>
      <c r="P44" s="469"/>
      <c r="Q44" s="469"/>
      <c r="R44" s="469"/>
      <c r="S44" s="470"/>
    </row>
    <row r="45" spans="1:19" ht="15" hidden="1" customHeight="1" x14ac:dyDescent="0.25">
      <c r="A45" s="302"/>
      <c r="B45" s="462"/>
      <c r="C45" s="463"/>
      <c r="D45" s="463"/>
      <c r="E45" s="463"/>
      <c r="F45" s="463"/>
      <c r="G45" s="463"/>
      <c r="H45" s="463"/>
      <c r="I45" s="463"/>
      <c r="J45" s="463"/>
      <c r="K45" s="463"/>
      <c r="L45" s="463"/>
      <c r="M45" s="464"/>
      <c r="N45" s="471"/>
      <c r="O45" s="472"/>
      <c r="P45" s="472"/>
      <c r="Q45" s="472"/>
      <c r="R45" s="472"/>
      <c r="S45" s="473"/>
    </row>
    <row r="46" spans="1:19" ht="15" hidden="1" customHeight="1" x14ac:dyDescent="0.25">
      <c r="A46" s="302"/>
      <c r="B46" s="462"/>
      <c r="C46" s="463"/>
      <c r="D46" s="463"/>
      <c r="E46" s="463"/>
      <c r="F46" s="463"/>
      <c r="G46" s="463"/>
      <c r="H46" s="463"/>
      <c r="I46" s="463"/>
      <c r="J46" s="463"/>
      <c r="K46" s="463"/>
      <c r="L46" s="463"/>
      <c r="M46" s="464"/>
      <c r="N46" s="471"/>
      <c r="O46" s="472"/>
      <c r="P46" s="472"/>
      <c r="Q46" s="472"/>
      <c r="R46" s="472"/>
      <c r="S46" s="473"/>
    </row>
    <row r="47" spans="1:19" ht="15" hidden="1" customHeight="1" x14ac:dyDescent="0.25">
      <c r="A47" s="302"/>
      <c r="B47" s="462"/>
      <c r="C47" s="463"/>
      <c r="D47" s="463"/>
      <c r="E47" s="463"/>
      <c r="F47" s="463"/>
      <c r="G47" s="463"/>
      <c r="H47" s="463"/>
      <c r="I47" s="463"/>
      <c r="J47" s="463"/>
      <c r="K47" s="463"/>
      <c r="L47" s="463"/>
      <c r="M47" s="464"/>
      <c r="N47" s="471"/>
      <c r="O47" s="472"/>
      <c r="P47" s="472"/>
      <c r="Q47" s="472"/>
      <c r="R47" s="472"/>
      <c r="S47" s="473"/>
    </row>
    <row r="48" spans="1:19" ht="15" hidden="1" customHeight="1" x14ac:dyDescent="0.25">
      <c r="A48" s="302"/>
      <c r="B48" s="510"/>
      <c r="C48" s="511"/>
      <c r="D48" s="511"/>
      <c r="E48" s="511"/>
      <c r="F48" s="511"/>
      <c r="G48" s="511"/>
      <c r="H48" s="511"/>
      <c r="I48" s="511"/>
      <c r="J48" s="511"/>
      <c r="K48" s="511"/>
      <c r="L48" s="511"/>
      <c r="M48" s="512"/>
      <c r="N48" s="513"/>
      <c r="O48" s="514"/>
      <c r="P48" s="514"/>
      <c r="Q48" s="514"/>
      <c r="R48" s="514"/>
      <c r="S48" s="515"/>
    </row>
    <row r="49" spans="1:19" ht="15" hidden="1" customHeight="1" x14ac:dyDescent="0.25">
      <c r="A49" s="302"/>
      <c r="B49" s="459"/>
      <c r="C49" s="460"/>
      <c r="D49" s="460"/>
      <c r="E49" s="460"/>
      <c r="F49" s="460"/>
      <c r="G49" s="460"/>
      <c r="H49" s="460"/>
      <c r="I49" s="460"/>
      <c r="J49" s="460"/>
      <c r="K49" s="460"/>
      <c r="L49" s="460"/>
      <c r="M49" s="461"/>
      <c r="N49" s="468"/>
      <c r="O49" s="469"/>
      <c r="P49" s="469"/>
      <c r="Q49" s="469"/>
      <c r="R49" s="469"/>
      <c r="S49" s="470"/>
    </row>
    <row r="50" spans="1:19" ht="15" hidden="1" customHeight="1" x14ac:dyDescent="0.25">
      <c r="A50" s="302"/>
      <c r="B50" s="462"/>
      <c r="C50" s="463"/>
      <c r="D50" s="463"/>
      <c r="E50" s="463"/>
      <c r="F50" s="463"/>
      <c r="G50" s="463"/>
      <c r="H50" s="463"/>
      <c r="I50" s="463"/>
      <c r="J50" s="463"/>
      <c r="K50" s="463"/>
      <c r="L50" s="463"/>
      <c r="M50" s="464"/>
      <c r="N50" s="471"/>
      <c r="O50" s="472"/>
      <c r="P50" s="472"/>
      <c r="Q50" s="472"/>
      <c r="R50" s="472"/>
      <c r="S50" s="473"/>
    </row>
    <row r="51" spans="1:19" ht="15" hidden="1" customHeight="1" x14ac:dyDescent="0.25">
      <c r="A51" s="302"/>
      <c r="B51" s="462"/>
      <c r="C51" s="463"/>
      <c r="D51" s="463"/>
      <c r="E51" s="463"/>
      <c r="F51" s="463"/>
      <c r="G51" s="463"/>
      <c r="H51" s="463"/>
      <c r="I51" s="463"/>
      <c r="J51" s="463"/>
      <c r="K51" s="463"/>
      <c r="L51" s="463"/>
      <c r="M51" s="464"/>
      <c r="N51" s="471"/>
      <c r="O51" s="472"/>
      <c r="P51" s="472"/>
      <c r="Q51" s="472"/>
      <c r="R51" s="472"/>
      <c r="S51" s="473"/>
    </row>
    <row r="52" spans="1:19" ht="15" hidden="1" customHeight="1" x14ac:dyDescent="0.25">
      <c r="A52" s="302"/>
      <c r="B52" s="462"/>
      <c r="C52" s="463"/>
      <c r="D52" s="463"/>
      <c r="E52" s="463"/>
      <c r="F52" s="463"/>
      <c r="G52" s="463"/>
      <c r="H52" s="463"/>
      <c r="I52" s="463"/>
      <c r="J52" s="463"/>
      <c r="K52" s="463"/>
      <c r="L52" s="463"/>
      <c r="M52" s="464"/>
      <c r="N52" s="471"/>
      <c r="O52" s="472"/>
      <c r="P52" s="472"/>
      <c r="Q52" s="472"/>
      <c r="R52" s="472"/>
      <c r="S52" s="473"/>
    </row>
    <row r="53" spans="1:19" ht="15" hidden="1" customHeight="1" thickBot="1" x14ac:dyDescent="0.3">
      <c r="A53" s="302"/>
      <c r="B53" s="462"/>
      <c r="C53" s="463"/>
      <c r="D53" s="463"/>
      <c r="E53" s="463"/>
      <c r="F53" s="463"/>
      <c r="G53" s="463"/>
      <c r="H53" s="463"/>
      <c r="I53" s="463"/>
      <c r="J53" s="463"/>
      <c r="K53" s="463"/>
      <c r="L53" s="463"/>
      <c r="M53" s="464"/>
      <c r="N53" s="477"/>
      <c r="O53" s="478"/>
      <c r="P53" s="478"/>
      <c r="Q53" s="478"/>
      <c r="R53" s="478"/>
      <c r="S53" s="479"/>
    </row>
    <row r="54" spans="1:19" ht="15" customHeight="1" x14ac:dyDescent="0.25">
      <c r="A54" s="519" t="s">
        <v>506</v>
      </c>
      <c r="B54" s="650" t="s">
        <v>578</v>
      </c>
      <c r="C54" s="651"/>
      <c r="D54" s="651"/>
      <c r="E54" s="651"/>
      <c r="F54" s="651"/>
      <c r="G54" s="651"/>
      <c r="H54" s="651"/>
      <c r="I54" s="651"/>
      <c r="J54" s="651"/>
      <c r="K54" s="651"/>
      <c r="L54" s="651"/>
      <c r="M54" s="652"/>
      <c r="N54" s="653" t="s">
        <v>183</v>
      </c>
      <c r="O54" s="654"/>
      <c r="P54" s="654"/>
      <c r="Q54" s="654"/>
      <c r="R54" s="654"/>
      <c r="S54" s="656"/>
    </row>
    <row r="55" spans="1:19" ht="15" customHeight="1" x14ac:dyDescent="0.25">
      <c r="A55" s="296"/>
      <c r="B55" s="462"/>
      <c r="C55" s="463"/>
      <c r="D55" s="463"/>
      <c r="E55" s="463"/>
      <c r="F55" s="463"/>
      <c r="G55" s="463"/>
      <c r="H55" s="463"/>
      <c r="I55" s="463"/>
      <c r="J55" s="463"/>
      <c r="K55" s="463"/>
      <c r="L55" s="463"/>
      <c r="M55" s="464"/>
      <c r="N55" s="471" t="s">
        <v>185</v>
      </c>
      <c r="O55" s="472"/>
      <c r="P55" s="472"/>
      <c r="Q55" s="472"/>
      <c r="R55" s="472"/>
      <c r="S55" s="521"/>
    </row>
    <row r="56" spans="1:19" ht="15" customHeight="1" x14ac:dyDescent="0.25">
      <c r="A56" s="296"/>
      <c r="B56" s="462"/>
      <c r="C56" s="463"/>
      <c r="D56" s="463"/>
      <c r="E56" s="463"/>
      <c r="F56" s="463"/>
      <c r="G56" s="463"/>
      <c r="H56" s="463"/>
      <c r="I56" s="463"/>
      <c r="J56" s="463"/>
      <c r="K56" s="463"/>
      <c r="L56" s="463"/>
      <c r="M56" s="464"/>
      <c r="N56" s="471"/>
      <c r="O56" s="472"/>
      <c r="P56" s="472"/>
      <c r="Q56" s="472"/>
      <c r="R56" s="472"/>
      <c r="S56" s="521"/>
    </row>
    <row r="57" spans="1:19" ht="15" customHeight="1" x14ac:dyDescent="0.25">
      <c r="A57" s="296"/>
      <c r="B57" s="462"/>
      <c r="C57" s="463"/>
      <c r="D57" s="463"/>
      <c r="E57" s="463"/>
      <c r="F57" s="463"/>
      <c r="G57" s="463"/>
      <c r="H57" s="463"/>
      <c r="I57" s="463"/>
      <c r="J57" s="463"/>
      <c r="K57" s="463"/>
      <c r="L57" s="463"/>
      <c r="M57" s="464"/>
      <c r="N57" s="471"/>
      <c r="O57" s="472"/>
      <c r="P57" s="472"/>
      <c r="Q57" s="472"/>
      <c r="R57" s="472"/>
      <c r="S57" s="521"/>
    </row>
    <row r="58" spans="1:19" ht="15" customHeight="1" x14ac:dyDescent="0.25">
      <c r="A58" s="296"/>
      <c r="B58" s="510"/>
      <c r="C58" s="511"/>
      <c r="D58" s="511"/>
      <c r="E58" s="511"/>
      <c r="F58" s="511"/>
      <c r="G58" s="511"/>
      <c r="H58" s="511"/>
      <c r="I58" s="511"/>
      <c r="J58" s="511"/>
      <c r="K58" s="511"/>
      <c r="L58" s="511"/>
      <c r="M58" s="512"/>
      <c r="N58" s="513"/>
      <c r="O58" s="514"/>
      <c r="P58" s="514"/>
      <c r="Q58" s="514"/>
      <c r="R58" s="514"/>
      <c r="S58" s="657"/>
    </row>
    <row r="59" spans="1:19" ht="15" customHeight="1" x14ac:dyDescent="0.25">
      <c r="A59" s="296"/>
      <c r="B59" s="459"/>
      <c r="C59" s="460"/>
      <c r="D59" s="460"/>
      <c r="E59" s="460"/>
      <c r="F59" s="460"/>
      <c r="G59" s="460"/>
      <c r="H59" s="460"/>
      <c r="I59" s="460"/>
      <c r="J59" s="460"/>
      <c r="K59" s="460"/>
      <c r="L59" s="460"/>
      <c r="M59" s="461"/>
      <c r="N59" s="468"/>
      <c r="O59" s="469"/>
      <c r="P59" s="469"/>
      <c r="Q59" s="469"/>
      <c r="R59" s="469"/>
      <c r="S59" s="520"/>
    </row>
    <row r="60" spans="1:19" ht="15" customHeight="1" x14ac:dyDescent="0.25">
      <c r="A60" s="296"/>
      <c r="B60" s="462"/>
      <c r="C60" s="463"/>
      <c r="D60" s="463"/>
      <c r="E60" s="463"/>
      <c r="F60" s="463"/>
      <c r="G60" s="463"/>
      <c r="H60" s="463"/>
      <c r="I60" s="463"/>
      <c r="J60" s="463"/>
      <c r="K60" s="463"/>
      <c r="L60" s="463"/>
      <c r="M60" s="464"/>
      <c r="N60" s="471"/>
      <c r="O60" s="472"/>
      <c r="P60" s="472"/>
      <c r="Q60" s="472"/>
      <c r="R60" s="472"/>
      <c r="S60" s="521"/>
    </row>
    <row r="61" spans="1:19" ht="15" customHeight="1" x14ac:dyDescent="0.25">
      <c r="A61" s="296"/>
      <c r="B61" s="462"/>
      <c r="C61" s="463"/>
      <c r="D61" s="463"/>
      <c r="E61" s="463"/>
      <c r="F61" s="463"/>
      <c r="G61" s="463"/>
      <c r="H61" s="463"/>
      <c r="I61" s="463"/>
      <c r="J61" s="463"/>
      <c r="K61" s="463"/>
      <c r="L61" s="463"/>
      <c r="M61" s="464"/>
      <c r="N61" s="471"/>
      <c r="O61" s="472"/>
      <c r="P61" s="472"/>
      <c r="Q61" s="472"/>
      <c r="R61" s="472"/>
      <c r="S61" s="521"/>
    </row>
    <row r="62" spans="1:19" ht="15" customHeight="1" x14ac:dyDescent="0.25">
      <c r="A62" s="296"/>
      <c r="B62" s="462"/>
      <c r="C62" s="463"/>
      <c r="D62" s="463"/>
      <c r="E62" s="463"/>
      <c r="F62" s="463"/>
      <c r="G62" s="463"/>
      <c r="H62" s="463"/>
      <c r="I62" s="463"/>
      <c r="J62" s="463"/>
      <c r="K62" s="463"/>
      <c r="L62" s="463"/>
      <c r="M62" s="464"/>
      <c r="N62" s="471"/>
      <c r="O62" s="472"/>
      <c r="P62" s="472"/>
      <c r="Q62" s="472"/>
      <c r="R62" s="472"/>
      <c r="S62" s="521"/>
    </row>
    <row r="63" spans="1:19" ht="15" customHeight="1" x14ac:dyDescent="0.25">
      <c r="A63" s="296"/>
      <c r="B63" s="510"/>
      <c r="C63" s="511"/>
      <c r="D63" s="511"/>
      <c r="E63" s="511"/>
      <c r="F63" s="511"/>
      <c r="G63" s="511"/>
      <c r="H63" s="511"/>
      <c r="I63" s="511"/>
      <c r="J63" s="511"/>
      <c r="K63" s="511"/>
      <c r="L63" s="511"/>
      <c r="M63" s="512"/>
      <c r="N63" s="513"/>
      <c r="O63" s="514"/>
      <c r="P63" s="514"/>
      <c r="Q63" s="514"/>
      <c r="R63" s="514"/>
      <c r="S63" s="657"/>
    </row>
    <row r="64" spans="1:19" ht="15" hidden="1" customHeight="1" x14ac:dyDescent="0.25">
      <c r="A64" s="296"/>
      <c r="B64" s="459"/>
      <c r="C64" s="460"/>
      <c r="D64" s="460"/>
      <c r="E64" s="460"/>
      <c r="F64" s="460"/>
      <c r="G64" s="460"/>
      <c r="H64" s="460"/>
      <c r="I64" s="460"/>
      <c r="J64" s="460"/>
      <c r="K64" s="460"/>
      <c r="L64" s="460"/>
      <c r="M64" s="461"/>
      <c r="N64" s="468"/>
      <c r="O64" s="469"/>
      <c r="P64" s="469"/>
      <c r="Q64" s="469"/>
      <c r="R64" s="469"/>
      <c r="S64" s="520"/>
    </row>
    <row r="65" spans="1:19" ht="15" hidden="1" customHeight="1" x14ac:dyDescent="0.25">
      <c r="A65" s="296"/>
      <c r="B65" s="462"/>
      <c r="C65" s="463"/>
      <c r="D65" s="463"/>
      <c r="E65" s="463"/>
      <c r="F65" s="463"/>
      <c r="G65" s="463"/>
      <c r="H65" s="463"/>
      <c r="I65" s="463"/>
      <c r="J65" s="463"/>
      <c r="K65" s="463"/>
      <c r="L65" s="463"/>
      <c r="M65" s="464"/>
      <c r="N65" s="471"/>
      <c r="O65" s="472"/>
      <c r="P65" s="472"/>
      <c r="Q65" s="472"/>
      <c r="R65" s="472"/>
      <c r="S65" s="521"/>
    </row>
    <row r="66" spans="1:19" ht="15" hidden="1" customHeight="1" x14ac:dyDescent="0.25">
      <c r="A66" s="296"/>
      <c r="B66" s="462"/>
      <c r="C66" s="463"/>
      <c r="D66" s="463"/>
      <c r="E66" s="463"/>
      <c r="F66" s="463"/>
      <c r="G66" s="463"/>
      <c r="H66" s="463"/>
      <c r="I66" s="463"/>
      <c r="J66" s="463"/>
      <c r="K66" s="463"/>
      <c r="L66" s="463"/>
      <c r="M66" s="464"/>
      <c r="N66" s="471"/>
      <c r="O66" s="472"/>
      <c r="P66" s="472"/>
      <c r="Q66" s="472"/>
      <c r="R66" s="472"/>
      <c r="S66" s="521"/>
    </row>
    <row r="67" spans="1:19" ht="15" hidden="1" customHeight="1" x14ac:dyDescent="0.25">
      <c r="A67" s="296"/>
      <c r="B67" s="462"/>
      <c r="C67" s="463"/>
      <c r="D67" s="463"/>
      <c r="E67" s="463"/>
      <c r="F67" s="463"/>
      <c r="G67" s="463"/>
      <c r="H67" s="463"/>
      <c r="I67" s="463"/>
      <c r="J67" s="463"/>
      <c r="K67" s="463"/>
      <c r="L67" s="463"/>
      <c r="M67" s="464"/>
      <c r="N67" s="471"/>
      <c r="O67" s="472"/>
      <c r="P67" s="472"/>
      <c r="Q67" s="472"/>
      <c r="R67" s="472"/>
      <c r="S67" s="521"/>
    </row>
    <row r="68" spans="1:19" ht="15" hidden="1" customHeight="1" thickBot="1" x14ac:dyDescent="0.3">
      <c r="A68" s="297"/>
      <c r="B68" s="465"/>
      <c r="C68" s="466"/>
      <c r="D68" s="466"/>
      <c r="E68" s="466"/>
      <c r="F68" s="466"/>
      <c r="G68" s="466"/>
      <c r="H68" s="466"/>
      <c r="I68" s="466"/>
      <c r="J68" s="466"/>
      <c r="K68" s="466"/>
      <c r="L68" s="466"/>
      <c r="M68" s="467"/>
      <c r="N68" s="474"/>
      <c r="O68" s="475"/>
      <c r="P68" s="475"/>
      <c r="Q68" s="475"/>
      <c r="R68" s="475"/>
      <c r="S68" s="522"/>
    </row>
    <row r="69" spans="1:19" ht="15" customHeight="1" x14ac:dyDescent="0.25">
      <c r="A69" s="433"/>
      <c r="B69" s="434"/>
      <c r="C69" s="434"/>
      <c r="D69" s="434"/>
      <c r="E69" s="434"/>
      <c r="F69" s="434"/>
      <c r="G69" s="434"/>
      <c r="H69" s="434"/>
      <c r="I69" s="434"/>
      <c r="J69" s="434"/>
      <c r="K69" s="434"/>
      <c r="L69" s="434"/>
      <c r="M69" s="434"/>
      <c r="N69" s="434"/>
      <c r="O69" s="434"/>
      <c r="P69" s="434"/>
      <c r="Q69" s="434"/>
      <c r="R69" s="434"/>
      <c r="S69" s="435"/>
    </row>
    <row r="70" spans="1:19" ht="20.100000000000001" customHeight="1" x14ac:dyDescent="0.25">
      <c r="A70" s="218" t="s">
        <v>66</v>
      </c>
      <c r="B70" s="219"/>
      <c r="C70" s="219"/>
      <c r="D70" s="219"/>
      <c r="E70" s="219"/>
      <c r="F70" s="219"/>
      <c r="G70" s="219"/>
      <c r="H70" s="219"/>
      <c r="I70" s="219"/>
      <c r="J70" s="32"/>
      <c r="K70" s="445" t="s">
        <v>67</v>
      </c>
      <c r="L70" s="239"/>
      <c r="M70" s="239"/>
      <c r="N70" s="239"/>
      <c r="O70" s="239"/>
      <c r="P70" s="239"/>
      <c r="Q70" s="239"/>
      <c r="R70" s="239"/>
      <c r="S70" s="240"/>
    </row>
    <row r="71" spans="1:19" ht="15" customHeight="1" x14ac:dyDescent="0.25">
      <c r="A71" s="296" t="s">
        <v>142</v>
      </c>
      <c r="B71" s="418" t="s">
        <v>68</v>
      </c>
      <c r="C71" s="419"/>
      <c r="D71" s="419"/>
      <c r="E71" s="419"/>
      <c r="F71" s="420"/>
      <c r="G71" s="439">
        <f>Z2_ZPI!G49</f>
        <v>18</v>
      </c>
      <c r="H71" s="440"/>
      <c r="I71" s="441"/>
      <c r="J71" s="383"/>
      <c r="K71" s="424" t="s">
        <v>143</v>
      </c>
      <c r="L71" s="427" t="s">
        <v>496</v>
      </c>
      <c r="M71" s="428"/>
      <c r="N71" s="428"/>
      <c r="O71" s="428"/>
      <c r="P71" s="428"/>
      <c r="Q71" s="428"/>
      <c r="R71" s="428"/>
      <c r="S71" s="429"/>
    </row>
    <row r="72" spans="1:19" ht="15" customHeight="1" x14ac:dyDescent="0.25">
      <c r="A72" s="296"/>
      <c r="B72" s="421" t="s">
        <v>69</v>
      </c>
      <c r="C72" s="422"/>
      <c r="D72" s="422"/>
      <c r="E72" s="422"/>
      <c r="F72" s="423"/>
      <c r="G72" s="415">
        <f>SUM(G73:I83)</f>
        <v>18</v>
      </c>
      <c r="H72" s="416"/>
      <c r="I72" s="417"/>
      <c r="J72" s="383"/>
      <c r="K72" s="425"/>
      <c r="L72" s="409" t="s">
        <v>70</v>
      </c>
      <c r="M72" s="410"/>
      <c r="N72" s="410"/>
      <c r="O72" s="410"/>
      <c r="P72" s="410"/>
      <c r="Q72" s="410"/>
      <c r="R72" s="410"/>
      <c r="S72" s="411"/>
    </row>
    <row r="73" spans="1:19" ht="15" customHeight="1" x14ac:dyDescent="0.25">
      <c r="A73" s="296"/>
      <c r="B73" s="385" t="s">
        <v>70</v>
      </c>
      <c r="C73" s="386"/>
      <c r="D73" s="386"/>
      <c r="E73" s="386"/>
      <c r="F73" s="387"/>
      <c r="G73" s="412">
        <v>10</v>
      </c>
      <c r="H73" s="413"/>
      <c r="I73" s="414"/>
      <c r="J73" s="383"/>
      <c r="K73" s="425"/>
      <c r="L73" s="409" t="s">
        <v>94</v>
      </c>
      <c r="M73" s="410"/>
      <c r="N73" s="410"/>
      <c r="O73" s="410"/>
      <c r="P73" s="410"/>
      <c r="Q73" s="410"/>
      <c r="R73" s="410"/>
      <c r="S73" s="411"/>
    </row>
    <row r="74" spans="1:19" ht="15" customHeight="1" x14ac:dyDescent="0.25">
      <c r="A74" s="296"/>
      <c r="B74" s="385" t="s">
        <v>71</v>
      </c>
      <c r="C74" s="386"/>
      <c r="D74" s="386"/>
      <c r="E74" s="386"/>
      <c r="F74" s="387"/>
      <c r="G74" s="412">
        <v>6</v>
      </c>
      <c r="H74" s="413"/>
      <c r="I74" s="414"/>
      <c r="J74" s="383"/>
      <c r="K74" s="425"/>
      <c r="L74" s="409" t="s">
        <v>112</v>
      </c>
      <c r="M74" s="410"/>
      <c r="N74" s="410"/>
      <c r="O74" s="410"/>
      <c r="P74" s="410"/>
      <c r="Q74" s="410"/>
      <c r="R74" s="410"/>
      <c r="S74" s="411"/>
    </row>
    <row r="75" spans="1:19" ht="15" customHeight="1" x14ac:dyDescent="0.25">
      <c r="A75" s="296"/>
      <c r="B75" s="385" t="s">
        <v>72</v>
      </c>
      <c r="C75" s="386"/>
      <c r="D75" s="386"/>
      <c r="E75" s="386"/>
      <c r="F75" s="387"/>
      <c r="G75" s="412">
        <v>2</v>
      </c>
      <c r="H75" s="413"/>
      <c r="I75" s="414"/>
      <c r="J75" s="383"/>
      <c r="K75" s="425"/>
      <c r="L75" s="409"/>
      <c r="M75" s="410"/>
      <c r="N75" s="410"/>
      <c r="O75" s="410"/>
      <c r="P75" s="410"/>
      <c r="Q75" s="410"/>
      <c r="R75" s="410"/>
      <c r="S75" s="411"/>
    </row>
    <row r="76" spans="1:19" ht="15" customHeight="1" x14ac:dyDescent="0.25">
      <c r="A76" s="296"/>
      <c r="B76" s="385" t="s">
        <v>73</v>
      </c>
      <c r="C76" s="386"/>
      <c r="D76" s="386"/>
      <c r="E76" s="386"/>
      <c r="F76" s="387"/>
      <c r="G76" s="412"/>
      <c r="H76" s="413"/>
      <c r="I76" s="414"/>
      <c r="J76" s="383"/>
      <c r="K76" s="425"/>
      <c r="L76" s="409"/>
      <c r="M76" s="410"/>
      <c r="N76" s="410"/>
      <c r="O76" s="410"/>
      <c r="P76" s="410"/>
      <c r="Q76" s="410"/>
      <c r="R76" s="410"/>
      <c r="S76" s="411"/>
    </row>
    <row r="77" spans="1:19" ht="15" customHeight="1" x14ac:dyDescent="0.25">
      <c r="A77" s="296"/>
      <c r="B77" s="385" t="s">
        <v>74</v>
      </c>
      <c r="C77" s="386"/>
      <c r="D77" s="386"/>
      <c r="E77" s="386"/>
      <c r="F77" s="387"/>
      <c r="G77" s="412"/>
      <c r="H77" s="413"/>
      <c r="I77" s="414"/>
      <c r="J77" s="383"/>
      <c r="K77" s="425"/>
      <c r="L77" s="409"/>
      <c r="M77" s="410"/>
      <c r="N77" s="410"/>
      <c r="O77" s="410"/>
      <c r="P77" s="410"/>
      <c r="Q77" s="410"/>
      <c r="R77" s="410"/>
      <c r="S77" s="411"/>
    </row>
    <row r="78" spans="1:19" ht="15" customHeight="1" x14ac:dyDescent="0.25">
      <c r="A78" s="296"/>
      <c r="B78" s="385" t="s">
        <v>75</v>
      </c>
      <c r="C78" s="386"/>
      <c r="D78" s="386"/>
      <c r="E78" s="386"/>
      <c r="F78" s="387"/>
      <c r="G78" s="412"/>
      <c r="H78" s="413"/>
      <c r="I78" s="414"/>
      <c r="J78" s="383"/>
      <c r="K78" s="425"/>
      <c r="L78" s="409"/>
      <c r="M78" s="410"/>
      <c r="N78" s="410"/>
      <c r="O78" s="410"/>
      <c r="P78" s="410"/>
      <c r="Q78" s="410"/>
      <c r="R78" s="410"/>
      <c r="S78" s="411"/>
    </row>
    <row r="79" spans="1:19" ht="15" customHeight="1" x14ac:dyDescent="0.25">
      <c r="A79" s="296"/>
      <c r="B79" s="385" t="s">
        <v>76</v>
      </c>
      <c r="C79" s="386"/>
      <c r="D79" s="386"/>
      <c r="E79" s="386"/>
      <c r="F79" s="387"/>
      <c r="G79" s="412"/>
      <c r="H79" s="413"/>
      <c r="I79" s="414"/>
      <c r="J79" s="383"/>
      <c r="K79" s="426"/>
      <c r="L79" s="409"/>
      <c r="M79" s="410"/>
      <c r="N79" s="410"/>
      <c r="O79" s="410"/>
      <c r="P79" s="410"/>
      <c r="Q79" s="410"/>
      <c r="R79" s="410"/>
      <c r="S79" s="411"/>
    </row>
    <row r="80" spans="1:19" ht="15" customHeight="1" x14ac:dyDescent="0.25">
      <c r="A80" s="296"/>
      <c r="B80" s="385" t="s">
        <v>77</v>
      </c>
      <c r="C80" s="386"/>
      <c r="D80" s="386"/>
      <c r="E80" s="386"/>
      <c r="F80" s="387"/>
      <c r="G80" s="412"/>
      <c r="H80" s="413"/>
      <c r="I80" s="414"/>
      <c r="J80" s="383"/>
      <c r="K80" s="424" t="s">
        <v>144</v>
      </c>
      <c r="L80" s="427" t="s">
        <v>497</v>
      </c>
      <c r="M80" s="428"/>
      <c r="N80" s="428"/>
      <c r="O80" s="428"/>
      <c r="P80" s="428"/>
      <c r="Q80" s="428"/>
      <c r="R80" s="428"/>
      <c r="S80" s="429"/>
    </row>
    <row r="81" spans="1:19" ht="15" customHeight="1" x14ac:dyDescent="0.25">
      <c r="A81" s="296"/>
      <c r="B81" s="385" t="s">
        <v>78</v>
      </c>
      <c r="C81" s="386"/>
      <c r="D81" s="386"/>
      <c r="E81" s="386"/>
      <c r="F81" s="387"/>
      <c r="G81" s="412"/>
      <c r="H81" s="413"/>
      <c r="I81" s="414"/>
      <c r="J81" s="383"/>
      <c r="K81" s="425"/>
      <c r="L81" s="409" t="s">
        <v>103</v>
      </c>
      <c r="M81" s="410"/>
      <c r="N81" s="410"/>
      <c r="O81" s="410"/>
      <c r="P81" s="410"/>
      <c r="Q81" s="410"/>
      <c r="R81" s="410"/>
      <c r="S81" s="411"/>
    </row>
    <row r="82" spans="1:19" ht="15" customHeight="1" x14ac:dyDescent="0.25">
      <c r="A82" s="296"/>
      <c r="B82" s="385" t="s">
        <v>79</v>
      </c>
      <c r="C82" s="386"/>
      <c r="D82" s="386"/>
      <c r="E82" s="386"/>
      <c r="F82" s="387"/>
      <c r="G82" s="412"/>
      <c r="H82" s="413"/>
      <c r="I82" s="414"/>
      <c r="J82" s="383"/>
      <c r="K82" s="425"/>
      <c r="L82" s="409" t="s">
        <v>106</v>
      </c>
      <c r="M82" s="410"/>
      <c r="N82" s="410"/>
      <c r="O82" s="410"/>
      <c r="P82" s="410"/>
      <c r="Q82" s="410"/>
      <c r="R82" s="410"/>
      <c r="S82" s="411"/>
    </row>
    <row r="83" spans="1:19" ht="15" customHeight="1" x14ac:dyDescent="0.25">
      <c r="A83" s="296"/>
      <c r="B83" s="385" t="s">
        <v>80</v>
      </c>
      <c r="C83" s="386"/>
      <c r="D83" s="386"/>
      <c r="E83" s="386"/>
      <c r="F83" s="387"/>
      <c r="G83" s="412"/>
      <c r="H83" s="413"/>
      <c r="I83" s="414"/>
      <c r="J83" s="383"/>
      <c r="K83" s="425"/>
      <c r="L83" s="409" t="s">
        <v>100</v>
      </c>
      <c r="M83" s="410"/>
      <c r="N83" s="410"/>
      <c r="O83" s="410"/>
      <c r="P83" s="410"/>
      <c r="Q83" s="410"/>
      <c r="R83" s="410"/>
      <c r="S83" s="411"/>
    </row>
    <row r="84" spans="1:19" ht="15" customHeight="1" x14ac:dyDescent="0.25">
      <c r="A84" s="296"/>
      <c r="B84" s="442" t="s">
        <v>81</v>
      </c>
      <c r="C84" s="443"/>
      <c r="D84" s="443"/>
      <c r="E84" s="443"/>
      <c r="F84" s="444"/>
      <c r="G84" s="439">
        <f>Z2_ZPI!H49</f>
        <v>57</v>
      </c>
      <c r="H84" s="440"/>
      <c r="I84" s="441"/>
      <c r="J84" s="383"/>
      <c r="K84" s="425"/>
      <c r="L84" s="409" t="s">
        <v>93</v>
      </c>
      <c r="M84" s="410"/>
      <c r="N84" s="410"/>
      <c r="O84" s="410"/>
      <c r="P84" s="410"/>
      <c r="Q84" s="410"/>
      <c r="R84" s="410"/>
      <c r="S84" s="411"/>
    </row>
    <row r="85" spans="1:19" ht="15" customHeight="1" x14ac:dyDescent="0.25">
      <c r="A85" s="296"/>
      <c r="B85" s="452" t="s">
        <v>146</v>
      </c>
      <c r="C85" s="453"/>
      <c r="D85" s="453"/>
      <c r="E85" s="453"/>
      <c r="F85" s="454"/>
      <c r="G85" s="415">
        <f>SUM(G84,G71)</f>
        <v>75</v>
      </c>
      <c r="H85" s="416"/>
      <c r="I85" s="417"/>
      <c r="J85" s="384"/>
      <c r="K85" s="426"/>
      <c r="L85" s="409"/>
      <c r="M85" s="410"/>
      <c r="N85" s="410"/>
      <c r="O85" s="410"/>
      <c r="P85" s="410"/>
      <c r="Q85" s="410"/>
      <c r="R85" s="410"/>
      <c r="S85" s="411"/>
    </row>
    <row r="86" spans="1:19" ht="15" customHeight="1" x14ac:dyDescent="0.25">
      <c r="A86" s="336"/>
      <c r="B86" s="337"/>
      <c r="C86" s="337"/>
      <c r="D86" s="337"/>
      <c r="E86" s="337"/>
      <c r="F86" s="337"/>
      <c r="G86" s="337"/>
      <c r="H86" s="337"/>
      <c r="I86" s="337"/>
      <c r="J86" s="337"/>
      <c r="K86" s="337"/>
      <c r="L86" s="337"/>
      <c r="M86" s="337"/>
      <c r="N86" s="337"/>
      <c r="O86" s="337"/>
      <c r="P86" s="337"/>
      <c r="Q86" s="337"/>
      <c r="R86" s="337"/>
      <c r="S86" s="338"/>
    </row>
    <row r="87" spans="1:19" ht="20.100000000000001" customHeight="1" x14ac:dyDescent="0.25">
      <c r="A87" s="380" t="s">
        <v>82</v>
      </c>
      <c r="B87" s="381"/>
      <c r="C87" s="381"/>
      <c r="D87" s="381"/>
      <c r="E87" s="381"/>
      <c r="F87" s="381"/>
      <c r="G87" s="381"/>
      <c r="H87" s="381"/>
      <c r="I87" s="381"/>
      <c r="J87" s="381"/>
      <c r="K87" s="381"/>
      <c r="L87" s="381"/>
      <c r="M87" s="381"/>
      <c r="N87" s="381"/>
      <c r="O87" s="381"/>
      <c r="P87" s="381"/>
      <c r="Q87" s="381"/>
      <c r="R87" s="381"/>
      <c r="S87" s="382"/>
    </row>
    <row r="88" spans="1:19" ht="15" customHeight="1" x14ac:dyDescent="0.25">
      <c r="A88" s="322" t="s">
        <v>141</v>
      </c>
      <c r="B88" s="323" t="s">
        <v>83</v>
      </c>
      <c r="C88" s="324"/>
      <c r="D88" s="324"/>
      <c r="E88" s="325"/>
      <c r="F88" s="323" t="str">
        <f>Z2_ZPI!E49</f>
        <v>egzamin</v>
      </c>
      <c r="G88" s="324"/>
      <c r="H88" s="324"/>
      <c r="I88" s="325"/>
      <c r="J88" s="326"/>
      <c r="K88" s="339" t="s">
        <v>84</v>
      </c>
      <c r="L88" s="333" t="s">
        <v>85</v>
      </c>
      <c r="M88" s="334"/>
      <c r="N88" s="334"/>
      <c r="O88" s="334"/>
      <c r="P88" s="334"/>
      <c r="Q88" s="334"/>
      <c r="R88" s="334"/>
      <c r="S88" s="335"/>
    </row>
    <row r="89" spans="1:19" ht="15" customHeight="1" x14ac:dyDescent="0.25">
      <c r="A89" s="322"/>
      <c r="B89" s="327" t="s">
        <v>566</v>
      </c>
      <c r="C89" s="328"/>
      <c r="D89" s="328"/>
      <c r="E89" s="329"/>
      <c r="F89" s="327" t="s">
        <v>86</v>
      </c>
      <c r="G89" s="328"/>
      <c r="H89" s="328"/>
      <c r="I89" s="329"/>
      <c r="J89" s="326"/>
      <c r="K89" s="339"/>
      <c r="L89" s="330" t="s">
        <v>232</v>
      </c>
      <c r="M89" s="331"/>
      <c r="N89" s="331"/>
      <c r="O89" s="331"/>
      <c r="P89" s="331"/>
      <c r="Q89" s="331"/>
      <c r="R89" s="331"/>
      <c r="S89" s="332"/>
    </row>
    <row r="90" spans="1:19" ht="15" customHeight="1" x14ac:dyDescent="0.25">
      <c r="A90" s="322"/>
      <c r="B90" s="348" t="s">
        <v>105</v>
      </c>
      <c r="C90" s="349"/>
      <c r="D90" s="349"/>
      <c r="E90" s="350"/>
      <c r="F90" s="351">
        <v>100</v>
      </c>
      <c r="G90" s="352"/>
      <c r="H90" s="352"/>
      <c r="I90" s="353"/>
      <c r="J90" s="326"/>
      <c r="K90" s="339"/>
      <c r="L90" s="330" t="s">
        <v>233</v>
      </c>
      <c r="M90" s="331"/>
      <c r="N90" s="331"/>
      <c r="O90" s="331"/>
      <c r="P90" s="331"/>
      <c r="Q90" s="331"/>
      <c r="R90" s="331"/>
      <c r="S90" s="332"/>
    </row>
    <row r="91" spans="1:19" ht="15" customHeight="1" x14ac:dyDescent="0.25">
      <c r="A91" s="322"/>
      <c r="B91" s="348"/>
      <c r="C91" s="349"/>
      <c r="D91" s="349"/>
      <c r="E91" s="350"/>
      <c r="F91" s="351"/>
      <c r="G91" s="352"/>
      <c r="H91" s="352"/>
      <c r="I91" s="353"/>
      <c r="J91" s="326"/>
      <c r="K91" s="339"/>
      <c r="L91" s="330" t="s">
        <v>87</v>
      </c>
      <c r="M91" s="331"/>
      <c r="N91" s="331"/>
      <c r="O91" s="331"/>
      <c r="P91" s="331"/>
      <c r="Q91" s="331"/>
      <c r="R91" s="331"/>
      <c r="S91" s="332"/>
    </row>
    <row r="92" spans="1:19" ht="15" customHeight="1" x14ac:dyDescent="0.25">
      <c r="A92" s="322"/>
      <c r="B92" s="348"/>
      <c r="C92" s="349"/>
      <c r="D92" s="349"/>
      <c r="E92" s="350"/>
      <c r="F92" s="351"/>
      <c r="G92" s="352"/>
      <c r="H92" s="352"/>
      <c r="I92" s="353"/>
      <c r="J92" s="326"/>
      <c r="K92" s="339"/>
      <c r="L92" s="330" t="s">
        <v>234</v>
      </c>
      <c r="M92" s="331"/>
      <c r="N92" s="331"/>
      <c r="O92" s="331"/>
      <c r="P92" s="331"/>
      <c r="Q92" s="331"/>
      <c r="R92" s="331"/>
      <c r="S92" s="332"/>
    </row>
    <row r="93" spans="1:19" ht="15" customHeight="1" x14ac:dyDescent="0.25">
      <c r="A93" s="322"/>
      <c r="B93" s="348"/>
      <c r="C93" s="349"/>
      <c r="D93" s="349"/>
      <c r="E93" s="350"/>
      <c r="F93" s="351"/>
      <c r="G93" s="352"/>
      <c r="H93" s="352"/>
      <c r="I93" s="353"/>
      <c r="J93" s="326"/>
      <c r="K93" s="339"/>
      <c r="L93" s="330" t="s">
        <v>88</v>
      </c>
      <c r="M93" s="331"/>
      <c r="N93" s="331"/>
      <c r="O93" s="331"/>
      <c r="P93" s="331"/>
      <c r="Q93" s="331"/>
      <c r="R93" s="331"/>
      <c r="S93" s="332"/>
    </row>
    <row r="94" spans="1:19" ht="15" customHeight="1" x14ac:dyDescent="0.25">
      <c r="A94" s="322"/>
      <c r="B94" s="348"/>
      <c r="C94" s="349"/>
      <c r="D94" s="349"/>
      <c r="E94" s="350"/>
      <c r="F94" s="351"/>
      <c r="G94" s="352"/>
      <c r="H94" s="352"/>
      <c r="I94" s="353"/>
      <c r="J94" s="326"/>
      <c r="K94" s="339"/>
      <c r="L94" s="330" t="s">
        <v>733</v>
      </c>
      <c r="M94" s="331"/>
      <c r="N94" s="331"/>
      <c r="O94" s="331"/>
      <c r="P94" s="331"/>
      <c r="Q94" s="331"/>
      <c r="R94" s="331"/>
      <c r="S94" s="332"/>
    </row>
    <row r="95" spans="1:19" ht="15" customHeight="1" x14ac:dyDescent="0.25">
      <c r="A95" s="336"/>
      <c r="B95" s="337"/>
      <c r="C95" s="337"/>
      <c r="D95" s="337"/>
      <c r="E95" s="337"/>
      <c r="F95" s="337"/>
      <c r="G95" s="337"/>
      <c r="H95" s="337"/>
      <c r="I95" s="337"/>
      <c r="J95" s="337"/>
      <c r="K95" s="337"/>
      <c r="L95" s="337"/>
      <c r="M95" s="337"/>
      <c r="N95" s="337"/>
      <c r="O95" s="337"/>
      <c r="P95" s="337"/>
      <c r="Q95" s="337"/>
      <c r="R95" s="337"/>
      <c r="S95" s="338"/>
    </row>
    <row r="96" spans="1:19" ht="20.100000000000001" customHeight="1" x14ac:dyDescent="0.25">
      <c r="A96" s="388" t="s">
        <v>140</v>
      </c>
      <c r="B96" s="340" t="s">
        <v>89</v>
      </c>
      <c r="C96" s="340"/>
      <c r="D96" s="340"/>
      <c r="E96" s="340"/>
      <c r="F96" s="340"/>
      <c r="G96" s="340"/>
      <c r="H96" s="340"/>
      <c r="I96" s="340"/>
      <c r="J96" s="340"/>
      <c r="K96" s="340"/>
      <c r="L96" s="340"/>
      <c r="M96" s="340"/>
      <c r="N96" s="340"/>
      <c r="O96" s="340"/>
      <c r="P96" s="340"/>
      <c r="Q96" s="340"/>
      <c r="R96" s="340"/>
      <c r="S96" s="341"/>
    </row>
    <row r="97" spans="1:19" ht="15" customHeight="1" x14ac:dyDescent="0.25">
      <c r="A97" s="388"/>
      <c r="B97" s="342" t="s">
        <v>567</v>
      </c>
      <c r="C97" s="342"/>
      <c r="D97" s="342"/>
      <c r="E97" s="342"/>
      <c r="F97" s="342"/>
      <c r="G97" s="342"/>
      <c r="H97" s="342"/>
      <c r="I97" s="342"/>
      <c r="J97" s="342"/>
      <c r="K97" s="342"/>
      <c r="L97" s="342"/>
      <c r="M97" s="342"/>
      <c r="N97" s="342"/>
      <c r="O97" s="342"/>
      <c r="P97" s="342"/>
      <c r="Q97" s="342"/>
      <c r="R97" s="342"/>
      <c r="S97" s="343"/>
    </row>
    <row r="98" spans="1:19" ht="168" customHeight="1" x14ac:dyDescent="0.25">
      <c r="A98" s="388"/>
      <c r="B98" s="357" t="s">
        <v>579</v>
      </c>
      <c r="C98" s="357"/>
      <c r="D98" s="357"/>
      <c r="E98" s="357"/>
      <c r="F98" s="357"/>
      <c r="G98" s="357"/>
      <c r="H98" s="357"/>
      <c r="I98" s="357"/>
      <c r="J98" s="357"/>
      <c r="K98" s="357"/>
      <c r="L98" s="357"/>
      <c r="M98" s="357"/>
      <c r="N98" s="357"/>
      <c r="O98" s="357"/>
      <c r="P98" s="357"/>
      <c r="Q98" s="357"/>
      <c r="R98" s="357"/>
      <c r="S98" s="358"/>
    </row>
    <row r="99" spans="1:19" ht="15" customHeight="1" x14ac:dyDescent="0.25">
      <c r="A99" s="388"/>
      <c r="B99" s="346" t="s">
        <v>90</v>
      </c>
      <c r="C99" s="346"/>
      <c r="D99" s="346"/>
      <c r="E99" s="346"/>
      <c r="F99" s="346"/>
      <c r="G99" s="346"/>
      <c r="H99" s="346"/>
      <c r="I99" s="346"/>
      <c r="J99" s="346"/>
      <c r="K99" s="346"/>
      <c r="L99" s="346"/>
      <c r="M99" s="346"/>
      <c r="N99" s="346"/>
      <c r="O99" s="346"/>
      <c r="P99" s="346"/>
      <c r="Q99" s="346"/>
      <c r="R99" s="346"/>
      <c r="S99" s="347"/>
    </row>
    <row r="100" spans="1:19" ht="90.75" customHeight="1" x14ac:dyDescent="0.25">
      <c r="A100" s="388"/>
      <c r="B100" s="357" t="s">
        <v>580</v>
      </c>
      <c r="C100" s="357"/>
      <c r="D100" s="357"/>
      <c r="E100" s="357"/>
      <c r="F100" s="357"/>
      <c r="G100" s="357"/>
      <c r="H100" s="357"/>
      <c r="I100" s="357"/>
      <c r="J100" s="357"/>
      <c r="K100" s="357"/>
      <c r="L100" s="357"/>
      <c r="M100" s="357"/>
      <c r="N100" s="357"/>
      <c r="O100" s="357"/>
      <c r="P100" s="357"/>
      <c r="Q100" s="357"/>
      <c r="R100" s="357"/>
      <c r="S100" s="358"/>
    </row>
    <row r="101" spans="1:19" ht="15" customHeight="1" x14ac:dyDescent="0.25">
      <c r="A101" s="388"/>
      <c r="B101" s="346" t="s">
        <v>91</v>
      </c>
      <c r="C101" s="346"/>
      <c r="D101" s="346"/>
      <c r="E101" s="346"/>
      <c r="F101" s="346"/>
      <c r="G101" s="346"/>
      <c r="H101" s="346"/>
      <c r="I101" s="346"/>
      <c r="J101" s="346"/>
      <c r="K101" s="346"/>
      <c r="L101" s="346"/>
      <c r="M101" s="346"/>
      <c r="N101" s="346"/>
      <c r="O101" s="346"/>
      <c r="P101" s="346"/>
      <c r="Q101" s="346"/>
      <c r="R101" s="346"/>
      <c r="S101" s="347"/>
    </row>
    <row r="102" spans="1:19" ht="88.5" customHeight="1" x14ac:dyDescent="0.25">
      <c r="A102" s="388"/>
      <c r="B102" s="357" t="s">
        <v>581</v>
      </c>
      <c r="C102" s="357"/>
      <c r="D102" s="357"/>
      <c r="E102" s="357"/>
      <c r="F102" s="357"/>
      <c r="G102" s="357"/>
      <c r="H102" s="357"/>
      <c r="I102" s="357"/>
      <c r="J102" s="357"/>
      <c r="K102" s="357"/>
      <c r="L102" s="357"/>
      <c r="M102" s="357"/>
      <c r="N102" s="357"/>
      <c r="O102" s="357"/>
      <c r="P102" s="357"/>
      <c r="Q102" s="357"/>
      <c r="R102" s="357"/>
      <c r="S102" s="35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APzQTb5ZYm7hlKkEqaIKUqG4EOWZxHdSVvC+sld/HOZYcumVszL7OWHYsCXOVrYYTkx3uumdtlGKxfulQIRpnw==" saltValue="AeysbxSMSizzZS4qK1QR7A=="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97331E5A-A045-438F-BAE1-58AEA8B03A9A}">
      <formula1>ZAL</formula1>
    </dataValidation>
    <dataValidation type="list" allowBlank="1" showInputMessage="1" showErrorMessage="1" sqref="L7" xr:uid="{012669DD-42BB-413F-91E9-13DE68F6C4E4}">
      <formula1>STATUS</formula1>
    </dataValidation>
    <dataValidation type="list" allowBlank="1" showInputMessage="1" showErrorMessage="1" sqref="L72:L79" xr:uid="{9FC0116F-6E22-4EA1-AE1B-07ACC7415E06}">
      <formula1>METODY</formula1>
    </dataValidation>
    <dataValidation type="list" allowBlank="1" showInputMessage="1" showErrorMessage="1" sqref="L81:L85" xr:uid="{A70104AB-C9A6-4D95-A9DC-DC10629420F7}">
      <formula1>PRAC_STUD</formula1>
    </dataValidation>
    <dataValidation type="list" allowBlank="1" showInputMessage="1" showErrorMessage="1" sqref="N14:S33" xr:uid="{F2AE79D6-C205-4168-99F6-232562A1AB75}">
      <formula1>KEW_Z2</formula1>
    </dataValidation>
    <dataValidation type="list" allowBlank="1" showInputMessage="1" showErrorMessage="1" sqref="N34:S53" xr:uid="{621FC29A-208B-4D80-843A-AFC0C1367C90}">
      <formula1>KEU_Z2</formula1>
    </dataValidation>
    <dataValidation type="list" allowBlank="1" showInputMessage="1" showErrorMessage="1" sqref="N54:S68" xr:uid="{9EFAC6EB-4F85-40A8-83CE-01B3F2A0FB87}">
      <formula1>KEK_Z2</formula1>
    </dataValidation>
  </dataValidations>
  <hyperlinks>
    <hyperlink ref="O13" r:id="rId1" xr:uid="{E294399F-8ECA-40A4-A260-73EB6C9DE48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7DF92-B59B-4030-8B2D-6E9A46CDD950}">
  <sheetPr codeName="Arkusz47">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Z2_ZPI!B48</f>
        <v>Moduł Z2/11</v>
      </c>
      <c r="B3" s="392"/>
      <c r="C3" s="392"/>
      <c r="D3" s="396" t="str">
        <f>Z2_ZPI!C48</f>
        <v>Prawo gospodarcze</v>
      </c>
      <c r="E3" s="397"/>
      <c r="F3" s="397"/>
      <c r="G3" s="397"/>
      <c r="H3" s="397"/>
      <c r="I3" s="398"/>
      <c r="J3" s="3"/>
      <c r="K3" s="3"/>
      <c r="L3" s="4"/>
      <c r="M3" s="4"/>
      <c r="N3" s="4"/>
      <c r="O3" s="4"/>
      <c r="P3" s="4"/>
      <c r="Q3" s="4"/>
      <c r="R3" s="4"/>
    </row>
    <row r="4" spans="1:19" ht="18.75" thickBot="1" x14ac:dyDescent="0.3">
      <c r="A4" s="290" t="s">
        <v>56</v>
      </c>
      <c r="B4" s="290"/>
      <c r="C4" s="290"/>
      <c r="D4" s="393" t="str">
        <f>Z2_ZPI!B50</f>
        <v>Kurs 11.2.</v>
      </c>
      <c r="E4" s="394"/>
      <c r="F4" s="394"/>
      <c r="G4" s="394"/>
      <c r="H4" s="394"/>
      <c r="I4" s="395"/>
      <c r="J4" s="3"/>
      <c r="K4" s="3"/>
      <c r="L4" s="4"/>
      <c r="M4" s="4"/>
      <c r="N4" s="4"/>
      <c r="O4" s="4"/>
      <c r="P4" s="4"/>
      <c r="Q4" s="4"/>
      <c r="R4" s="4"/>
    </row>
    <row r="5" spans="1:19" ht="23.25" thickBot="1" x14ac:dyDescent="0.3">
      <c r="A5" s="291" t="s">
        <v>57</v>
      </c>
      <c r="B5" s="291"/>
      <c r="C5" s="291"/>
      <c r="D5" s="292" t="str">
        <f>Z2_ZPI!C50</f>
        <v>Prawo pracy</v>
      </c>
      <c r="E5" s="292"/>
      <c r="F5" s="292"/>
      <c r="G5" s="292"/>
      <c r="H5" s="292"/>
      <c r="I5" s="292"/>
      <c r="J5" s="292"/>
      <c r="K5" s="292"/>
      <c r="L5" s="293" t="s">
        <v>42</v>
      </c>
      <c r="M5" s="293"/>
      <c r="N5" s="72">
        <f>Z2_ZPI!D50</f>
        <v>2</v>
      </c>
      <c r="O5" s="293" t="s">
        <v>43</v>
      </c>
      <c r="P5" s="293"/>
      <c r="Q5" s="294" t="str">
        <f>Z2_ZPI!F48</f>
        <v>prof. A. Zelek</v>
      </c>
      <c r="R5" s="294"/>
      <c r="S5" s="29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(11)'!G6</f>
        <v>II</v>
      </c>
      <c r="H7" s="135" t="s">
        <v>47</v>
      </c>
      <c r="I7" s="40">
        <f>'M (11)'!I6</f>
        <v>3</v>
      </c>
      <c r="J7" s="213" t="s">
        <v>230</v>
      </c>
      <c r="K7" s="214"/>
      <c r="L7" s="400" t="s">
        <v>48</v>
      </c>
      <c r="M7" s="401"/>
      <c r="N7" s="7" t="s">
        <v>49</v>
      </c>
      <c r="O7" s="314" t="s">
        <v>50</v>
      </c>
      <c r="P7" s="314"/>
      <c r="Q7" s="315" t="s">
        <v>51</v>
      </c>
      <c r="R7" s="315"/>
      <c r="S7" s="73">
        <f>Z2_ZPI!G50</f>
        <v>12</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18" t="s">
        <v>59</v>
      </c>
      <c r="B10" s="219"/>
      <c r="C10" s="219"/>
      <c r="D10" s="219"/>
      <c r="E10" s="219"/>
      <c r="F10" s="219"/>
      <c r="G10" s="219"/>
      <c r="H10" s="219"/>
      <c r="I10" s="219"/>
      <c r="J10" s="219"/>
      <c r="K10" s="219"/>
      <c r="L10" s="219"/>
      <c r="M10" s="219"/>
      <c r="N10" s="219"/>
      <c r="O10" s="219"/>
      <c r="P10" s="219"/>
      <c r="Q10" s="219"/>
      <c r="R10" s="219"/>
      <c r="S10" s="220"/>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295" t="s">
        <v>63</v>
      </c>
      <c r="B14" s="650" t="s">
        <v>468</v>
      </c>
      <c r="C14" s="651"/>
      <c r="D14" s="651"/>
      <c r="E14" s="651"/>
      <c r="F14" s="651"/>
      <c r="G14" s="651"/>
      <c r="H14" s="651"/>
      <c r="I14" s="651"/>
      <c r="J14" s="651"/>
      <c r="K14" s="651"/>
      <c r="L14" s="651"/>
      <c r="M14" s="652"/>
      <c r="N14" s="653" t="s">
        <v>160</v>
      </c>
      <c r="O14" s="654"/>
      <c r="P14" s="654"/>
      <c r="Q14" s="654"/>
      <c r="R14" s="654"/>
      <c r="S14" s="655"/>
    </row>
    <row r="15" spans="1:19" ht="15" customHeight="1" x14ac:dyDescent="0.25">
      <c r="A15" s="296"/>
      <c r="B15" s="462"/>
      <c r="C15" s="463"/>
      <c r="D15" s="463"/>
      <c r="E15" s="463"/>
      <c r="F15" s="463"/>
      <c r="G15" s="463"/>
      <c r="H15" s="463"/>
      <c r="I15" s="463"/>
      <c r="J15" s="463"/>
      <c r="K15" s="463"/>
      <c r="L15" s="463"/>
      <c r="M15" s="464"/>
      <c r="N15" s="471"/>
      <c r="O15" s="472"/>
      <c r="P15" s="472"/>
      <c r="Q15" s="472"/>
      <c r="R15" s="472"/>
      <c r="S15" s="473"/>
    </row>
    <row r="16" spans="1:19" ht="15" customHeight="1" x14ac:dyDescent="0.25">
      <c r="A16" s="296"/>
      <c r="B16" s="462"/>
      <c r="C16" s="463"/>
      <c r="D16" s="463"/>
      <c r="E16" s="463"/>
      <c r="F16" s="463"/>
      <c r="G16" s="463"/>
      <c r="H16" s="463"/>
      <c r="I16" s="463"/>
      <c r="J16" s="463"/>
      <c r="K16" s="463"/>
      <c r="L16" s="463"/>
      <c r="M16" s="464"/>
      <c r="N16" s="471"/>
      <c r="O16" s="472"/>
      <c r="P16" s="472"/>
      <c r="Q16" s="472"/>
      <c r="R16" s="472"/>
      <c r="S16" s="473"/>
    </row>
    <row r="17" spans="1:19" ht="15" customHeight="1" x14ac:dyDescent="0.25">
      <c r="A17" s="296"/>
      <c r="B17" s="462"/>
      <c r="C17" s="463"/>
      <c r="D17" s="463"/>
      <c r="E17" s="463"/>
      <c r="F17" s="463"/>
      <c r="G17" s="463"/>
      <c r="H17" s="463"/>
      <c r="I17" s="463"/>
      <c r="J17" s="463"/>
      <c r="K17" s="463"/>
      <c r="L17" s="463"/>
      <c r="M17" s="464"/>
      <c r="N17" s="471"/>
      <c r="O17" s="472"/>
      <c r="P17" s="472"/>
      <c r="Q17" s="472"/>
      <c r="R17" s="472"/>
      <c r="S17" s="473"/>
    </row>
    <row r="18" spans="1:19" ht="15" customHeight="1" x14ac:dyDescent="0.25">
      <c r="A18" s="296"/>
      <c r="B18" s="510"/>
      <c r="C18" s="511"/>
      <c r="D18" s="511"/>
      <c r="E18" s="511"/>
      <c r="F18" s="511"/>
      <c r="G18" s="511"/>
      <c r="H18" s="511"/>
      <c r="I18" s="511"/>
      <c r="J18" s="511"/>
      <c r="K18" s="511"/>
      <c r="L18" s="511"/>
      <c r="M18" s="512"/>
      <c r="N18" s="513"/>
      <c r="O18" s="514"/>
      <c r="P18" s="514"/>
      <c r="Q18" s="514"/>
      <c r="R18" s="514"/>
      <c r="S18" s="515"/>
    </row>
    <row r="19" spans="1:19" ht="15" customHeight="1" x14ac:dyDescent="0.25">
      <c r="A19" s="296"/>
      <c r="B19" s="459"/>
      <c r="C19" s="460"/>
      <c r="D19" s="460"/>
      <c r="E19" s="460"/>
      <c r="F19" s="460"/>
      <c r="G19" s="460"/>
      <c r="H19" s="460"/>
      <c r="I19" s="460"/>
      <c r="J19" s="460"/>
      <c r="K19" s="460"/>
      <c r="L19" s="460"/>
      <c r="M19" s="461"/>
      <c r="N19" s="468"/>
      <c r="O19" s="469"/>
      <c r="P19" s="469"/>
      <c r="Q19" s="469"/>
      <c r="R19" s="469"/>
      <c r="S19" s="470"/>
    </row>
    <row r="20" spans="1:19" ht="15" customHeight="1" x14ac:dyDescent="0.25">
      <c r="A20" s="296"/>
      <c r="B20" s="462"/>
      <c r="C20" s="463"/>
      <c r="D20" s="463"/>
      <c r="E20" s="463"/>
      <c r="F20" s="463"/>
      <c r="G20" s="463"/>
      <c r="H20" s="463"/>
      <c r="I20" s="463"/>
      <c r="J20" s="463"/>
      <c r="K20" s="463"/>
      <c r="L20" s="463"/>
      <c r="M20" s="464"/>
      <c r="N20" s="471"/>
      <c r="O20" s="472"/>
      <c r="P20" s="472"/>
      <c r="Q20" s="472"/>
      <c r="R20" s="472"/>
      <c r="S20" s="473"/>
    </row>
    <row r="21" spans="1:19" ht="15" customHeight="1" x14ac:dyDescent="0.25">
      <c r="A21" s="296"/>
      <c r="B21" s="462"/>
      <c r="C21" s="463"/>
      <c r="D21" s="463"/>
      <c r="E21" s="463"/>
      <c r="F21" s="463"/>
      <c r="G21" s="463"/>
      <c r="H21" s="463"/>
      <c r="I21" s="463"/>
      <c r="J21" s="463"/>
      <c r="K21" s="463"/>
      <c r="L21" s="463"/>
      <c r="M21" s="464"/>
      <c r="N21" s="471"/>
      <c r="O21" s="472"/>
      <c r="P21" s="472"/>
      <c r="Q21" s="472"/>
      <c r="R21" s="472"/>
      <c r="S21" s="473"/>
    </row>
    <row r="22" spans="1:19" ht="15" customHeight="1" x14ac:dyDescent="0.25">
      <c r="A22" s="296"/>
      <c r="B22" s="462"/>
      <c r="C22" s="463"/>
      <c r="D22" s="463"/>
      <c r="E22" s="463"/>
      <c r="F22" s="463"/>
      <c r="G22" s="463"/>
      <c r="H22" s="463"/>
      <c r="I22" s="463"/>
      <c r="J22" s="463"/>
      <c r="K22" s="463"/>
      <c r="L22" s="463"/>
      <c r="M22" s="464"/>
      <c r="N22" s="471"/>
      <c r="O22" s="472"/>
      <c r="P22" s="472"/>
      <c r="Q22" s="472"/>
      <c r="R22" s="472"/>
      <c r="S22" s="473"/>
    </row>
    <row r="23" spans="1:19" ht="15" customHeight="1" thickBot="1" x14ac:dyDescent="0.3">
      <c r="A23" s="296"/>
      <c r="B23" s="510"/>
      <c r="C23" s="511"/>
      <c r="D23" s="511"/>
      <c r="E23" s="511"/>
      <c r="F23" s="511"/>
      <c r="G23" s="511"/>
      <c r="H23" s="511"/>
      <c r="I23" s="511"/>
      <c r="J23" s="511"/>
      <c r="K23" s="511"/>
      <c r="L23" s="511"/>
      <c r="M23" s="512"/>
      <c r="N23" s="513"/>
      <c r="O23" s="514"/>
      <c r="P23" s="514"/>
      <c r="Q23" s="514"/>
      <c r="R23" s="514"/>
      <c r="S23" s="515"/>
    </row>
    <row r="24" spans="1:19" ht="15" hidden="1" customHeight="1" x14ac:dyDescent="0.25">
      <c r="A24" s="296"/>
      <c r="B24" s="459"/>
      <c r="C24" s="460"/>
      <c r="D24" s="460"/>
      <c r="E24" s="460"/>
      <c r="F24" s="460"/>
      <c r="G24" s="460"/>
      <c r="H24" s="460"/>
      <c r="I24" s="460"/>
      <c r="J24" s="460"/>
      <c r="K24" s="460"/>
      <c r="L24" s="460"/>
      <c r="M24" s="461"/>
      <c r="N24" s="468"/>
      <c r="O24" s="469"/>
      <c r="P24" s="469"/>
      <c r="Q24" s="469"/>
      <c r="R24" s="469"/>
      <c r="S24" s="470"/>
    </row>
    <row r="25" spans="1:19" ht="15" hidden="1" customHeight="1" x14ac:dyDescent="0.25">
      <c r="A25" s="296"/>
      <c r="B25" s="462"/>
      <c r="C25" s="463"/>
      <c r="D25" s="463"/>
      <c r="E25" s="463"/>
      <c r="F25" s="463"/>
      <c r="G25" s="463"/>
      <c r="H25" s="463"/>
      <c r="I25" s="463"/>
      <c r="J25" s="463"/>
      <c r="K25" s="463"/>
      <c r="L25" s="463"/>
      <c r="M25" s="464"/>
      <c r="N25" s="471"/>
      <c r="O25" s="472"/>
      <c r="P25" s="472"/>
      <c r="Q25" s="472"/>
      <c r="R25" s="472"/>
      <c r="S25" s="473"/>
    </row>
    <row r="26" spans="1:19" ht="15" hidden="1" customHeight="1" x14ac:dyDescent="0.25">
      <c r="A26" s="296"/>
      <c r="B26" s="462"/>
      <c r="C26" s="463"/>
      <c r="D26" s="463"/>
      <c r="E26" s="463"/>
      <c r="F26" s="463"/>
      <c r="G26" s="463"/>
      <c r="H26" s="463"/>
      <c r="I26" s="463"/>
      <c r="J26" s="463"/>
      <c r="K26" s="463"/>
      <c r="L26" s="463"/>
      <c r="M26" s="464"/>
      <c r="N26" s="471"/>
      <c r="O26" s="472"/>
      <c r="P26" s="472"/>
      <c r="Q26" s="472"/>
      <c r="R26" s="472"/>
      <c r="S26" s="473"/>
    </row>
    <row r="27" spans="1:19" ht="15" hidden="1" customHeight="1" x14ac:dyDescent="0.25">
      <c r="A27" s="296"/>
      <c r="B27" s="462"/>
      <c r="C27" s="463"/>
      <c r="D27" s="463"/>
      <c r="E27" s="463"/>
      <c r="F27" s="463"/>
      <c r="G27" s="463"/>
      <c r="H27" s="463"/>
      <c r="I27" s="463"/>
      <c r="J27" s="463"/>
      <c r="K27" s="463"/>
      <c r="L27" s="463"/>
      <c r="M27" s="464"/>
      <c r="N27" s="471"/>
      <c r="O27" s="472"/>
      <c r="P27" s="472"/>
      <c r="Q27" s="472"/>
      <c r="R27" s="472"/>
      <c r="S27" s="473"/>
    </row>
    <row r="28" spans="1:19" ht="15" hidden="1" customHeight="1" x14ac:dyDescent="0.25">
      <c r="A28" s="296"/>
      <c r="B28" s="510"/>
      <c r="C28" s="511"/>
      <c r="D28" s="511"/>
      <c r="E28" s="511"/>
      <c r="F28" s="511"/>
      <c r="G28" s="511"/>
      <c r="H28" s="511"/>
      <c r="I28" s="511"/>
      <c r="J28" s="511"/>
      <c r="K28" s="511"/>
      <c r="L28" s="511"/>
      <c r="M28" s="512"/>
      <c r="N28" s="513"/>
      <c r="O28" s="514"/>
      <c r="P28" s="514"/>
      <c r="Q28" s="514"/>
      <c r="R28" s="514"/>
      <c r="S28" s="515"/>
    </row>
    <row r="29" spans="1:19" ht="15" hidden="1" customHeight="1" x14ac:dyDescent="0.25">
      <c r="A29" s="296"/>
      <c r="B29" s="459"/>
      <c r="C29" s="460"/>
      <c r="D29" s="460"/>
      <c r="E29" s="460"/>
      <c r="F29" s="460"/>
      <c r="G29" s="460"/>
      <c r="H29" s="460"/>
      <c r="I29" s="460"/>
      <c r="J29" s="460"/>
      <c r="K29" s="460"/>
      <c r="L29" s="460"/>
      <c r="M29" s="461"/>
      <c r="N29" s="468"/>
      <c r="O29" s="469"/>
      <c r="P29" s="469"/>
      <c r="Q29" s="469"/>
      <c r="R29" s="469"/>
      <c r="S29" s="470"/>
    </row>
    <row r="30" spans="1:19" ht="15" hidden="1" customHeight="1" x14ac:dyDescent="0.25">
      <c r="A30" s="296"/>
      <c r="B30" s="462"/>
      <c r="C30" s="463"/>
      <c r="D30" s="463"/>
      <c r="E30" s="463"/>
      <c r="F30" s="463"/>
      <c r="G30" s="463"/>
      <c r="H30" s="463"/>
      <c r="I30" s="463"/>
      <c r="J30" s="463"/>
      <c r="K30" s="463"/>
      <c r="L30" s="463"/>
      <c r="M30" s="464"/>
      <c r="N30" s="471"/>
      <c r="O30" s="472"/>
      <c r="P30" s="472"/>
      <c r="Q30" s="472"/>
      <c r="R30" s="472"/>
      <c r="S30" s="473"/>
    </row>
    <row r="31" spans="1:19" ht="15" hidden="1" customHeight="1" x14ac:dyDescent="0.25">
      <c r="A31" s="296"/>
      <c r="B31" s="462"/>
      <c r="C31" s="463"/>
      <c r="D31" s="463"/>
      <c r="E31" s="463"/>
      <c r="F31" s="463"/>
      <c r="G31" s="463"/>
      <c r="H31" s="463"/>
      <c r="I31" s="463"/>
      <c r="J31" s="463"/>
      <c r="K31" s="463"/>
      <c r="L31" s="463"/>
      <c r="M31" s="464"/>
      <c r="N31" s="471"/>
      <c r="O31" s="472"/>
      <c r="P31" s="472"/>
      <c r="Q31" s="472"/>
      <c r="R31" s="472"/>
      <c r="S31" s="473"/>
    </row>
    <row r="32" spans="1:19" ht="15" hidden="1" customHeight="1" x14ac:dyDescent="0.25">
      <c r="A32" s="296"/>
      <c r="B32" s="462"/>
      <c r="C32" s="463"/>
      <c r="D32" s="463"/>
      <c r="E32" s="463"/>
      <c r="F32" s="463"/>
      <c r="G32" s="463"/>
      <c r="H32" s="463"/>
      <c r="I32" s="463"/>
      <c r="J32" s="463"/>
      <c r="K32" s="463"/>
      <c r="L32" s="463"/>
      <c r="M32" s="464"/>
      <c r="N32" s="471"/>
      <c r="O32" s="472"/>
      <c r="P32" s="472"/>
      <c r="Q32" s="472"/>
      <c r="R32" s="472"/>
      <c r="S32" s="473"/>
    </row>
    <row r="33" spans="1:19" ht="15" hidden="1" customHeight="1" thickBot="1" x14ac:dyDescent="0.3">
      <c r="A33" s="297"/>
      <c r="B33" s="465"/>
      <c r="C33" s="466"/>
      <c r="D33" s="466"/>
      <c r="E33" s="466"/>
      <c r="F33" s="466"/>
      <c r="G33" s="466"/>
      <c r="H33" s="466"/>
      <c r="I33" s="466"/>
      <c r="J33" s="466"/>
      <c r="K33" s="466"/>
      <c r="L33" s="466"/>
      <c r="M33" s="467"/>
      <c r="N33" s="474"/>
      <c r="O33" s="475"/>
      <c r="P33" s="475"/>
      <c r="Q33" s="475"/>
      <c r="R33" s="475"/>
      <c r="S33" s="476"/>
    </row>
    <row r="34" spans="1:19" ht="15" customHeight="1" x14ac:dyDescent="0.25">
      <c r="A34" s="301" t="s">
        <v>64</v>
      </c>
      <c r="B34" s="650" t="s">
        <v>469</v>
      </c>
      <c r="C34" s="651"/>
      <c r="D34" s="651"/>
      <c r="E34" s="651"/>
      <c r="F34" s="651"/>
      <c r="G34" s="651"/>
      <c r="H34" s="651"/>
      <c r="I34" s="651"/>
      <c r="J34" s="651"/>
      <c r="K34" s="651"/>
      <c r="L34" s="651"/>
      <c r="M34" s="652"/>
      <c r="N34" s="653" t="s">
        <v>173</v>
      </c>
      <c r="O34" s="654"/>
      <c r="P34" s="654"/>
      <c r="Q34" s="654"/>
      <c r="R34" s="654"/>
      <c r="S34" s="655"/>
    </row>
    <row r="35" spans="1:19" ht="15" customHeight="1" x14ac:dyDescent="0.25">
      <c r="A35" s="302"/>
      <c r="B35" s="462"/>
      <c r="C35" s="463"/>
      <c r="D35" s="463"/>
      <c r="E35" s="463"/>
      <c r="F35" s="463"/>
      <c r="G35" s="463"/>
      <c r="H35" s="463"/>
      <c r="I35" s="463"/>
      <c r="J35" s="463"/>
      <c r="K35" s="463"/>
      <c r="L35" s="463"/>
      <c r="M35" s="464"/>
      <c r="N35" s="471"/>
      <c r="O35" s="472"/>
      <c r="P35" s="472"/>
      <c r="Q35" s="472"/>
      <c r="R35" s="472"/>
      <c r="S35" s="473"/>
    </row>
    <row r="36" spans="1:19" ht="15" customHeight="1" x14ac:dyDescent="0.25">
      <c r="A36" s="302"/>
      <c r="B36" s="462"/>
      <c r="C36" s="463"/>
      <c r="D36" s="463"/>
      <c r="E36" s="463"/>
      <c r="F36" s="463"/>
      <c r="G36" s="463"/>
      <c r="H36" s="463"/>
      <c r="I36" s="463"/>
      <c r="J36" s="463"/>
      <c r="K36" s="463"/>
      <c r="L36" s="463"/>
      <c r="M36" s="464"/>
      <c r="N36" s="471"/>
      <c r="O36" s="472"/>
      <c r="P36" s="472"/>
      <c r="Q36" s="472"/>
      <c r="R36" s="472"/>
      <c r="S36" s="473"/>
    </row>
    <row r="37" spans="1:19" ht="15" customHeight="1" x14ac:dyDescent="0.25">
      <c r="A37" s="302"/>
      <c r="B37" s="462"/>
      <c r="C37" s="463"/>
      <c r="D37" s="463"/>
      <c r="E37" s="463"/>
      <c r="F37" s="463"/>
      <c r="G37" s="463"/>
      <c r="H37" s="463"/>
      <c r="I37" s="463"/>
      <c r="J37" s="463"/>
      <c r="K37" s="463"/>
      <c r="L37" s="463"/>
      <c r="M37" s="464"/>
      <c r="N37" s="471"/>
      <c r="O37" s="472"/>
      <c r="P37" s="472"/>
      <c r="Q37" s="472"/>
      <c r="R37" s="472"/>
      <c r="S37" s="473"/>
    </row>
    <row r="38" spans="1:19" ht="15" customHeight="1" x14ac:dyDescent="0.25">
      <c r="A38" s="302"/>
      <c r="B38" s="510"/>
      <c r="C38" s="511"/>
      <c r="D38" s="511"/>
      <c r="E38" s="511"/>
      <c r="F38" s="511"/>
      <c r="G38" s="511"/>
      <c r="H38" s="511"/>
      <c r="I38" s="511"/>
      <c r="J38" s="511"/>
      <c r="K38" s="511"/>
      <c r="L38" s="511"/>
      <c r="M38" s="512"/>
      <c r="N38" s="513"/>
      <c r="O38" s="514"/>
      <c r="P38" s="514"/>
      <c r="Q38" s="514"/>
      <c r="R38" s="514"/>
      <c r="S38" s="515"/>
    </row>
    <row r="39" spans="1:19" ht="15" customHeight="1" x14ac:dyDescent="0.25">
      <c r="A39" s="302"/>
      <c r="B39" s="459"/>
      <c r="C39" s="460"/>
      <c r="D39" s="460"/>
      <c r="E39" s="460"/>
      <c r="F39" s="460"/>
      <c r="G39" s="460"/>
      <c r="H39" s="460"/>
      <c r="I39" s="460"/>
      <c r="J39" s="460"/>
      <c r="K39" s="460"/>
      <c r="L39" s="460"/>
      <c r="M39" s="461"/>
      <c r="N39" s="468"/>
      <c r="O39" s="469"/>
      <c r="P39" s="469"/>
      <c r="Q39" s="469"/>
      <c r="R39" s="469"/>
      <c r="S39" s="470"/>
    </row>
    <row r="40" spans="1:19" ht="15" customHeight="1" x14ac:dyDescent="0.25">
      <c r="A40" s="302"/>
      <c r="B40" s="462"/>
      <c r="C40" s="463"/>
      <c r="D40" s="463"/>
      <c r="E40" s="463"/>
      <c r="F40" s="463"/>
      <c r="G40" s="463"/>
      <c r="H40" s="463"/>
      <c r="I40" s="463"/>
      <c r="J40" s="463"/>
      <c r="K40" s="463"/>
      <c r="L40" s="463"/>
      <c r="M40" s="464"/>
      <c r="N40" s="471"/>
      <c r="O40" s="472"/>
      <c r="P40" s="472"/>
      <c r="Q40" s="472"/>
      <c r="R40" s="472"/>
      <c r="S40" s="473"/>
    </row>
    <row r="41" spans="1:19" ht="15" customHeight="1" x14ac:dyDescent="0.25">
      <c r="A41" s="302"/>
      <c r="B41" s="462"/>
      <c r="C41" s="463"/>
      <c r="D41" s="463"/>
      <c r="E41" s="463"/>
      <c r="F41" s="463"/>
      <c r="G41" s="463"/>
      <c r="H41" s="463"/>
      <c r="I41" s="463"/>
      <c r="J41" s="463"/>
      <c r="K41" s="463"/>
      <c r="L41" s="463"/>
      <c r="M41" s="464"/>
      <c r="N41" s="471"/>
      <c r="O41" s="472"/>
      <c r="P41" s="472"/>
      <c r="Q41" s="472"/>
      <c r="R41" s="472"/>
      <c r="S41" s="473"/>
    </row>
    <row r="42" spans="1:19" ht="15" customHeight="1" x14ac:dyDescent="0.25">
      <c r="A42" s="302"/>
      <c r="B42" s="462"/>
      <c r="C42" s="463"/>
      <c r="D42" s="463"/>
      <c r="E42" s="463"/>
      <c r="F42" s="463"/>
      <c r="G42" s="463"/>
      <c r="H42" s="463"/>
      <c r="I42" s="463"/>
      <c r="J42" s="463"/>
      <c r="K42" s="463"/>
      <c r="L42" s="463"/>
      <c r="M42" s="464"/>
      <c r="N42" s="471"/>
      <c r="O42" s="472"/>
      <c r="P42" s="472"/>
      <c r="Q42" s="472"/>
      <c r="R42" s="472"/>
      <c r="S42" s="473"/>
    </row>
    <row r="43" spans="1:19" ht="15" customHeight="1" thickBot="1" x14ac:dyDescent="0.3">
      <c r="A43" s="302"/>
      <c r="B43" s="510"/>
      <c r="C43" s="511"/>
      <c r="D43" s="511"/>
      <c r="E43" s="511"/>
      <c r="F43" s="511"/>
      <c r="G43" s="511"/>
      <c r="H43" s="511"/>
      <c r="I43" s="511"/>
      <c r="J43" s="511"/>
      <c r="K43" s="511"/>
      <c r="L43" s="511"/>
      <c r="M43" s="512"/>
      <c r="N43" s="513"/>
      <c r="O43" s="514"/>
      <c r="P43" s="514"/>
      <c r="Q43" s="514"/>
      <c r="R43" s="514"/>
      <c r="S43" s="515"/>
    </row>
    <row r="44" spans="1:19" ht="15" hidden="1" customHeight="1" x14ac:dyDescent="0.25">
      <c r="A44" s="302"/>
      <c r="B44" s="459"/>
      <c r="C44" s="460"/>
      <c r="D44" s="460"/>
      <c r="E44" s="460"/>
      <c r="F44" s="460"/>
      <c r="G44" s="460"/>
      <c r="H44" s="460"/>
      <c r="I44" s="460"/>
      <c r="J44" s="460"/>
      <c r="K44" s="460"/>
      <c r="L44" s="460"/>
      <c r="M44" s="461"/>
      <c r="N44" s="468"/>
      <c r="O44" s="469"/>
      <c r="P44" s="469"/>
      <c r="Q44" s="469"/>
      <c r="R44" s="469"/>
      <c r="S44" s="470"/>
    </row>
    <row r="45" spans="1:19" ht="15" hidden="1" customHeight="1" x14ac:dyDescent="0.25">
      <c r="A45" s="302"/>
      <c r="B45" s="462"/>
      <c r="C45" s="463"/>
      <c r="D45" s="463"/>
      <c r="E45" s="463"/>
      <c r="F45" s="463"/>
      <c r="G45" s="463"/>
      <c r="H45" s="463"/>
      <c r="I45" s="463"/>
      <c r="J45" s="463"/>
      <c r="K45" s="463"/>
      <c r="L45" s="463"/>
      <c r="M45" s="464"/>
      <c r="N45" s="471"/>
      <c r="O45" s="472"/>
      <c r="P45" s="472"/>
      <c r="Q45" s="472"/>
      <c r="R45" s="472"/>
      <c r="S45" s="473"/>
    </row>
    <row r="46" spans="1:19" ht="15" hidden="1" customHeight="1" x14ac:dyDescent="0.25">
      <c r="A46" s="302"/>
      <c r="B46" s="462"/>
      <c r="C46" s="463"/>
      <c r="D46" s="463"/>
      <c r="E46" s="463"/>
      <c r="F46" s="463"/>
      <c r="G46" s="463"/>
      <c r="H46" s="463"/>
      <c r="I46" s="463"/>
      <c r="J46" s="463"/>
      <c r="K46" s="463"/>
      <c r="L46" s="463"/>
      <c r="M46" s="464"/>
      <c r="N46" s="471"/>
      <c r="O46" s="472"/>
      <c r="P46" s="472"/>
      <c r="Q46" s="472"/>
      <c r="R46" s="472"/>
      <c r="S46" s="473"/>
    </row>
    <row r="47" spans="1:19" ht="15" hidden="1" customHeight="1" x14ac:dyDescent="0.25">
      <c r="A47" s="302"/>
      <c r="B47" s="462"/>
      <c r="C47" s="463"/>
      <c r="D47" s="463"/>
      <c r="E47" s="463"/>
      <c r="F47" s="463"/>
      <c r="G47" s="463"/>
      <c r="H47" s="463"/>
      <c r="I47" s="463"/>
      <c r="J47" s="463"/>
      <c r="K47" s="463"/>
      <c r="L47" s="463"/>
      <c r="M47" s="464"/>
      <c r="N47" s="471"/>
      <c r="O47" s="472"/>
      <c r="P47" s="472"/>
      <c r="Q47" s="472"/>
      <c r="R47" s="472"/>
      <c r="S47" s="473"/>
    </row>
    <row r="48" spans="1:19" ht="15" hidden="1" customHeight="1" x14ac:dyDescent="0.25">
      <c r="A48" s="302"/>
      <c r="B48" s="510"/>
      <c r="C48" s="511"/>
      <c r="D48" s="511"/>
      <c r="E48" s="511"/>
      <c r="F48" s="511"/>
      <c r="G48" s="511"/>
      <c r="H48" s="511"/>
      <c r="I48" s="511"/>
      <c r="J48" s="511"/>
      <c r="K48" s="511"/>
      <c r="L48" s="511"/>
      <c r="M48" s="512"/>
      <c r="N48" s="513"/>
      <c r="O48" s="514"/>
      <c r="P48" s="514"/>
      <c r="Q48" s="514"/>
      <c r="R48" s="514"/>
      <c r="S48" s="515"/>
    </row>
    <row r="49" spans="1:19" ht="15" hidden="1" customHeight="1" x14ac:dyDescent="0.25">
      <c r="A49" s="302"/>
      <c r="B49" s="459"/>
      <c r="C49" s="460"/>
      <c r="D49" s="460"/>
      <c r="E49" s="460"/>
      <c r="F49" s="460"/>
      <c r="G49" s="460"/>
      <c r="H49" s="460"/>
      <c r="I49" s="460"/>
      <c r="J49" s="460"/>
      <c r="K49" s="460"/>
      <c r="L49" s="460"/>
      <c r="M49" s="461"/>
      <c r="N49" s="468"/>
      <c r="O49" s="469"/>
      <c r="P49" s="469"/>
      <c r="Q49" s="469"/>
      <c r="R49" s="469"/>
      <c r="S49" s="470"/>
    </row>
    <row r="50" spans="1:19" ht="15" hidden="1" customHeight="1" x14ac:dyDescent="0.25">
      <c r="A50" s="302"/>
      <c r="B50" s="462"/>
      <c r="C50" s="463"/>
      <c r="D50" s="463"/>
      <c r="E50" s="463"/>
      <c r="F50" s="463"/>
      <c r="G50" s="463"/>
      <c r="H50" s="463"/>
      <c r="I50" s="463"/>
      <c r="J50" s="463"/>
      <c r="K50" s="463"/>
      <c r="L50" s="463"/>
      <c r="M50" s="464"/>
      <c r="N50" s="471"/>
      <c r="O50" s="472"/>
      <c r="P50" s="472"/>
      <c r="Q50" s="472"/>
      <c r="R50" s="472"/>
      <c r="S50" s="473"/>
    </row>
    <row r="51" spans="1:19" ht="15" hidden="1" customHeight="1" x14ac:dyDescent="0.25">
      <c r="A51" s="302"/>
      <c r="B51" s="462"/>
      <c r="C51" s="463"/>
      <c r="D51" s="463"/>
      <c r="E51" s="463"/>
      <c r="F51" s="463"/>
      <c r="G51" s="463"/>
      <c r="H51" s="463"/>
      <c r="I51" s="463"/>
      <c r="J51" s="463"/>
      <c r="K51" s="463"/>
      <c r="L51" s="463"/>
      <c r="M51" s="464"/>
      <c r="N51" s="471"/>
      <c r="O51" s="472"/>
      <c r="P51" s="472"/>
      <c r="Q51" s="472"/>
      <c r="R51" s="472"/>
      <c r="S51" s="473"/>
    </row>
    <row r="52" spans="1:19" ht="15" hidden="1" customHeight="1" x14ac:dyDescent="0.25">
      <c r="A52" s="302"/>
      <c r="B52" s="462"/>
      <c r="C52" s="463"/>
      <c r="D52" s="463"/>
      <c r="E52" s="463"/>
      <c r="F52" s="463"/>
      <c r="G52" s="463"/>
      <c r="H52" s="463"/>
      <c r="I52" s="463"/>
      <c r="J52" s="463"/>
      <c r="K52" s="463"/>
      <c r="L52" s="463"/>
      <c r="M52" s="464"/>
      <c r="N52" s="471"/>
      <c r="O52" s="472"/>
      <c r="P52" s="472"/>
      <c r="Q52" s="472"/>
      <c r="R52" s="472"/>
      <c r="S52" s="473"/>
    </row>
    <row r="53" spans="1:19" ht="15" hidden="1" customHeight="1" thickBot="1" x14ac:dyDescent="0.3">
      <c r="A53" s="302"/>
      <c r="B53" s="462"/>
      <c r="C53" s="463"/>
      <c r="D53" s="463"/>
      <c r="E53" s="463"/>
      <c r="F53" s="463"/>
      <c r="G53" s="463"/>
      <c r="H53" s="463"/>
      <c r="I53" s="463"/>
      <c r="J53" s="463"/>
      <c r="K53" s="463"/>
      <c r="L53" s="463"/>
      <c r="M53" s="464"/>
      <c r="N53" s="477"/>
      <c r="O53" s="478"/>
      <c r="P53" s="478"/>
      <c r="Q53" s="478"/>
      <c r="R53" s="478"/>
      <c r="S53" s="479"/>
    </row>
    <row r="54" spans="1:19" ht="15" customHeight="1" x14ac:dyDescent="0.25">
      <c r="A54" s="519" t="s">
        <v>506</v>
      </c>
      <c r="B54" s="650" t="s">
        <v>470</v>
      </c>
      <c r="C54" s="651"/>
      <c r="D54" s="651"/>
      <c r="E54" s="651"/>
      <c r="F54" s="651"/>
      <c r="G54" s="651"/>
      <c r="H54" s="651"/>
      <c r="I54" s="651"/>
      <c r="J54" s="651"/>
      <c r="K54" s="651"/>
      <c r="L54" s="651"/>
      <c r="M54" s="652"/>
      <c r="N54" s="653" t="s">
        <v>183</v>
      </c>
      <c r="O54" s="654"/>
      <c r="P54" s="654"/>
      <c r="Q54" s="654"/>
      <c r="R54" s="654"/>
      <c r="S54" s="656"/>
    </row>
    <row r="55" spans="1:19" ht="15" customHeight="1" x14ac:dyDescent="0.25">
      <c r="A55" s="296"/>
      <c r="B55" s="462"/>
      <c r="C55" s="463"/>
      <c r="D55" s="463"/>
      <c r="E55" s="463"/>
      <c r="F55" s="463"/>
      <c r="G55" s="463"/>
      <c r="H55" s="463"/>
      <c r="I55" s="463"/>
      <c r="J55" s="463"/>
      <c r="K55" s="463"/>
      <c r="L55" s="463"/>
      <c r="M55" s="464"/>
      <c r="N55" s="471" t="s">
        <v>184</v>
      </c>
      <c r="O55" s="472"/>
      <c r="P55" s="472"/>
      <c r="Q55" s="472"/>
      <c r="R55" s="472"/>
      <c r="S55" s="521"/>
    </row>
    <row r="56" spans="1:19" ht="15" customHeight="1" x14ac:dyDescent="0.25">
      <c r="A56" s="296"/>
      <c r="B56" s="462"/>
      <c r="C56" s="463"/>
      <c r="D56" s="463"/>
      <c r="E56" s="463"/>
      <c r="F56" s="463"/>
      <c r="G56" s="463"/>
      <c r="H56" s="463"/>
      <c r="I56" s="463"/>
      <c r="J56" s="463"/>
      <c r="K56" s="463"/>
      <c r="L56" s="463"/>
      <c r="M56" s="464"/>
      <c r="N56" s="471"/>
      <c r="O56" s="472"/>
      <c r="P56" s="472"/>
      <c r="Q56" s="472"/>
      <c r="R56" s="472"/>
      <c r="S56" s="521"/>
    </row>
    <row r="57" spans="1:19" ht="15" customHeight="1" x14ac:dyDescent="0.25">
      <c r="A57" s="296"/>
      <c r="B57" s="462"/>
      <c r="C57" s="463"/>
      <c r="D57" s="463"/>
      <c r="E57" s="463"/>
      <c r="F57" s="463"/>
      <c r="G57" s="463"/>
      <c r="H57" s="463"/>
      <c r="I57" s="463"/>
      <c r="J57" s="463"/>
      <c r="K57" s="463"/>
      <c r="L57" s="463"/>
      <c r="M57" s="464"/>
      <c r="N57" s="471"/>
      <c r="O57" s="472"/>
      <c r="P57" s="472"/>
      <c r="Q57" s="472"/>
      <c r="R57" s="472"/>
      <c r="S57" s="521"/>
    </row>
    <row r="58" spans="1:19" ht="15" customHeight="1" x14ac:dyDescent="0.25">
      <c r="A58" s="296"/>
      <c r="B58" s="510"/>
      <c r="C58" s="511"/>
      <c r="D58" s="511"/>
      <c r="E58" s="511"/>
      <c r="F58" s="511"/>
      <c r="G58" s="511"/>
      <c r="H58" s="511"/>
      <c r="I58" s="511"/>
      <c r="J58" s="511"/>
      <c r="K58" s="511"/>
      <c r="L58" s="511"/>
      <c r="M58" s="512"/>
      <c r="N58" s="513"/>
      <c r="O58" s="514"/>
      <c r="P58" s="514"/>
      <c r="Q58" s="514"/>
      <c r="R58" s="514"/>
      <c r="S58" s="657"/>
    </row>
    <row r="59" spans="1:19" ht="15" customHeight="1" x14ac:dyDescent="0.25">
      <c r="A59" s="296"/>
      <c r="B59" s="459"/>
      <c r="C59" s="460"/>
      <c r="D59" s="460"/>
      <c r="E59" s="460"/>
      <c r="F59" s="460"/>
      <c r="G59" s="460"/>
      <c r="H59" s="460"/>
      <c r="I59" s="460"/>
      <c r="J59" s="460"/>
      <c r="K59" s="460"/>
      <c r="L59" s="460"/>
      <c r="M59" s="461"/>
      <c r="N59" s="468"/>
      <c r="O59" s="469"/>
      <c r="P59" s="469"/>
      <c r="Q59" s="469"/>
      <c r="R59" s="469"/>
      <c r="S59" s="520"/>
    </row>
    <row r="60" spans="1:19" ht="15" customHeight="1" x14ac:dyDescent="0.25">
      <c r="A60" s="296"/>
      <c r="B60" s="462"/>
      <c r="C60" s="463"/>
      <c r="D60" s="463"/>
      <c r="E60" s="463"/>
      <c r="F60" s="463"/>
      <c r="G60" s="463"/>
      <c r="H60" s="463"/>
      <c r="I60" s="463"/>
      <c r="J60" s="463"/>
      <c r="K60" s="463"/>
      <c r="L60" s="463"/>
      <c r="M60" s="464"/>
      <c r="N60" s="471"/>
      <c r="O60" s="472"/>
      <c r="P60" s="472"/>
      <c r="Q60" s="472"/>
      <c r="R60" s="472"/>
      <c r="S60" s="521"/>
    </row>
    <row r="61" spans="1:19" ht="15" customHeight="1" x14ac:dyDescent="0.25">
      <c r="A61" s="296"/>
      <c r="B61" s="462"/>
      <c r="C61" s="463"/>
      <c r="D61" s="463"/>
      <c r="E61" s="463"/>
      <c r="F61" s="463"/>
      <c r="G61" s="463"/>
      <c r="H61" s="463"/>
      <c r="I61" s="463"/>
      <c r="J61" s="463"/>
      <c r="K61" s="463"/>
      <c r="L61" s="463"/>
      <c r="M61" s="464"/>
      <c r="N61" s="471"/>
      <c r="O61" s="472"/>
      <c r="P61" s="472"/>
      <c r="Q61" s="472"/>
      <c r="R61" s="472"/>
      <c r="S61" s="521"/>
    </row>
    <row r="62" spans="1:19" ht="15" customHeight="1" x14ac:dyDescent="0.25">
      <c r="A62" s="296"/>
      <c r="B62" s="462"/>
      <c r="C62" s="463"/>
      <c r="D62" s="463"/>
      <c r="E62" s="463"/>
      <c r="F62" s="463"/>
      <c r="G62" s="463"/>
      <c r="H62" s="463"/>
      <c r="I62" s="463"/>
      <c r="J62" s="463"/>
      <c r="K62" s="463"/>
      <c r="L62" s="463"/>
      <c r="M62" s="464"/>
      <c r="N62" s="471"/>
      <c r="O62" s="472"/>
      <c r="P62" s="472"/>
      <c r="Q62" s="472"/>
      <c r="R62" s="472"/>
      <c r="S62" s="521"/>
    </row>
    <row r="63" spans="1:19" ht="15" customHeight="1" x14ac:dyDescent="0.25">
      <c r="A63" s="296"/>
      <c r="B63" s="510"/>
      <c r="C63" s="511"/>
      <c r="D63" s="511"/>
      <c r="E63" s="511"/>
      <c r="F63" s="511"/>
      <c r="G63" s="511"/>
      <c r="H63" s="511"/>
      <c r="I63" s="511"/>
      <c r="J63" s="511"/>
      <c r="K63" s="511"/>
      <c r="L63" s="511"/>
      <c r="M63" s="512"/>
      <c r="N63" s="513"/>
      <c r="O63" s="514"/>
      <c r="P63" s="514"/>
      <c r="Q63" s="514"/>
      <c r="R63" s="514"/>
      <c r="S63" s="657"/>
    </row>
    <row r="64" spans="1:19" ht="15" hidden="1" customHeight="1" x14ac:dyDescent="0.25">
      <c r="A64" s="296"/>
      <c r="B64" s="459"/>
      <c r="C64" s="460"/>
      <c r="D64" s="460"/>
      <c r="E64" s="460"/>
      <c r="F64" s="460"/>
      <c r="G64" s="460"/>
      <c r="H64" s="460"/>
      <c r="I64" s="460"/>
      <c r="J64" s="460"/>
      <c r="K64" s="460"/>
      <c r="L64" s="460"/>
      <c r="M64" s="461"/>
      <c r="N64" s="468"/>
      <c r="O64" s="469"/>
      <c r="P64" s="469"/>
      <c r="Q64" s="469"/>
      <c r="R64" s="469"/>
      <c r="S64" s="520"/>
    </row>
    <row r="65" spans="1:19" ht="15" hidden="1" customHeight="1" x14ac:dyDescent="0.25">
      <c r="A65" s="296"/>
      <c r="B65" s="462"/>
      <c r="C65" s="463"/>
      <c r="D65" s="463"/>
      <c r="E65" s="463"/>
      <c r="F65" s="463"/>
      <c r="G65" s="463"/>
      <c r="H65" s="463"/>
      <c r="I65" s="463"/>
      <c r="J65" s="463"/>
      <c r="K65" s="463"/>
      <c r="L65" s="463"/>
      <c r="M65" s="464"/>
      <c r="N65" s="471"/>
      <c r="O65" s="472"/>
      <c r="P65" s="472"/>
      <c r="Q65" s="472"/>
      <c r="R65" s="472"/>
      <c r="S65" s="521"/>
    </row>
    <row r="66" spans="1:19" ht="15" hidden="1" customHeight="1" x14ac:dyDescent="0.25">
      <c r="A66" s="296"/>
      <c r="B66" s="462"/>
      <c r="C66" s="463"/>
      <c r="D66" s="463"/>
      <c r="E66" s="463"/>
      <c r="F66" s="463"/>
      <c r="G66" s="463"/>
      <c r="H66" s="463"/>
      <c r="I66" s="463"/>
      <c r="J66" s="463"/>
      <c r="K66" s="463"/>
      <c r="L66" s="463"/>
      <c r="M66" s="464"/>
      <c r="N66" s="471"/>
      <c r="O66" s="472"/>
      <c r="P66" s="472"/>
      <c r="Q66" s="472"/>
      <c r="R66" s="472"/>
      <c r="S66" s="521"/>
    </row>
    <row r="67" spans="1:19" ht="15" hidden="1" customHeight="1" x14ac:dyDescent="0.25">
      <c r="A67" s="296"/>
      <c r="B67" s="462"/>
      <c r="C67" s="463"/>
      <c r="D67" s="463"/>
      <c r="E67" s="463"/>
      <c r="F67" s="463"/>
      <c r="G67" s="463"/>
      <c r="H67" s="463"/>
      <c r="I67" s="463"/>
      <c r="J67" s="463"/>
      <c r="K67" s="463"/>
      <c r="L67" s="463"/>
      <c r="M67" s="464"/>
      <c r="N67" s="471"/>
      <c r="O67" s="472"/>
      <c r="P67" s="472"/>
      <c r="Q67" s="472"/>
      <c r="R67" s="472"/>
      <c r="S67" s="521"/>
    </row>
    <row r="68" spans="1:19" ht="15" hidden="1" customHeight="1" thickBot="1" x14ac:dyDescent="0.3">
      <c r="A68" s="297"/>
      <c r="B68" s="465"/>
      <c r="C68" s="466"/>
      <c r="D68" s="466"/>
      <c r="E68" s="466"/>
      <c r="F68" s="466"/>
      <c r="G68" s="466"/>
      <c r="H68" s="466"/>
      <c r="I68" s="466"/>
      <c r="J68" s="466"/>
      <c r="K68" s="466"/>
      <c r="L68" s="466"/>
      <c r="M68" s="467"/>
      <c r="N68" s="474"/>
      <c r="O68" s="475"/>
      <c r="P68" s="475"/>
      <c r="Q68" s="475"/>
      <c r="R68" s="475"/>
      <c r="S68" s="522"/>
    </row>
    <row r="69" spans="1:19" ht="15" customHeight="1" x14ac:dyDescent="0.25">
      <c r="A69" s="433"/>
      <c r="B69" s="434"/>
      <c r="C69" s="434"/>
      <c r="D69" s="434"/>
      <c r="E69" s="434"/>
      <c r="F69" s="434"/>
      <c r="G69" s="434"/>
      <c r="H69" s="434"/>
      <c r="I69" s="434"/>
      <c r="J69" s="434"/>
      <c r="K69" s="434"/>
      <c r="L69" s="434"/>
      <c r="M69" s="434"/>
      <c r="N69" s="434"/>
      <c r="O69" s="434"/>
      <c r="P69" s="434"/>
      <c r="Q69" s="434"/>
      <c r="R69" s="434"/>
      <c r="S69" s="435"/>
    </row>
    <row r="70" spans="1:19" ht="20.100000000000001" customHeight="1" x14ac:dyDescent="0.25">
      <c r="A70" s="218" t="s">
        <v>66</v>
      </c>
      <c r="B70" s="219"/>
      <c r="C70" s="219"/>
      <c r="D70" s="219"/>
      <c r="E70" s="219"/>
      <c r="F70" s="219"/>
      <c r="G70" s="219"/>
      <c r="H70" s="219"/>
      <c r="I70" s="219"/>
      <c r="J70" s="32"/>
      <c r="K70" s="445" t="s">
        <v>67</v>
      </c>
      <c r="L70" s="239"/>
      <c r="M70" s="239"/>
      <c r="N70" s="239"/>
      <c r="O70" s="239"/>
      <c r="P70" s="239"/>
      <c r="Q70" s="239"/>
      <c r="R70" s="239"/>
      <c r="S70" s="240"/>
    </row>
    <row r="71" spans="1:19" ht="15" customHeight="1" x14ac:dyDescent="0.25">
      <c r="A71" s="296" t="s">
        <v>142</v>
      </c>
      <c r="B71" s="418" t="s">
        <v>68</v>
      </c>
      <c r="C71" s="419"/>
      <c r="D71" s="419"/>
      <c r="E71" s="419"/>
      <c r="F71" s="420"/>
      <c r="G71" s="439">
        <f>Z2_ZPI!G50</f>
        <v>12</v>
      </c>
      <c r="H71" s="440"/>
      <c r="I71" s="441"/>
      <c r="J71" s="383"/>
      <c r="K71" s="424" t="s">
        <v>143</v>
      </c>
      <c r="L71" s="427" t="s">
        <v>496</v>
      </c>
      <c r="M71" s="428"/>
      <c r="N71" s="428"/>
      <c r="O71" s="428"/>
      <c r="P71" s="428"/>
      <c r="Q71" s="428"/>
      <c r="R71" s="428"/>
      <c r="S71" s="429"/>
    </row>
    <row r="72" spans="1:19" ht="15" customHeight="1" x14ac:dyDescent="0.25">
      <c r="A72" s="296"/>
      <c r="B72" s="421" t="s">
        <v>69</v>
      </c>
      <c r="C72" s="422"/>
      <c r="D72" s="422"/>
      <c r="E72" s="422"/>
      <c r="F72" s="423"/>
      <c r="G72" s="415">
        <f>SUM(G73:I83)</f>
        <v>12</v>
      </c>
      <c r="H72" s="416"/>
      <c r="I72" s="417"/>
      <c r="J72" s="383"/>
      <c r="K72" s="425"/>
      <c r="L72" s="409" t="s">
        <v>70</v>
      </c>
      <c r="M72" s="410"/>
      <c r="N72" s="410"/>
      <c r="O72" s="410"/>
      <c r="P72" s="410"/>
      <c r="Q72" s="410"/>
      <c r="R72" s="410"/>
      <c r="S72" s="411"/>
    </row>
    <row r="73" spans="1:19" ht="15" customHeight="1" x14ac:dyDescent="0.25">
      <c r="A73" s="296"/>
      <c r="B73" s="385" t="s">
        <v>70</v>
      </c>
      <c r="C73" s="386"/>
      <c r="D73" s="386"/>
      <c r="E73" s="386"/>
      <c r="F73" s="387"/>
      <c r="G73" s="412">
        <v>6</v>
      </c>
      <c r="H73" s="413"/>
      <c r="I73" s="414"/>
      <c r="J73" s="383"/>
      <c r="K73" s="425"/>
      <c r="L73" s="409" t="s">
        <v>94</v>
      </c>
      <c r="M73" s="410"/>
      <c r="N73" s="410"/>
      <c r="O73" s="410"/>
      <c r="P73" s="410"/>
      <c r="Q73" s="410"/>
      <c r="R73" s="410"/>
      <c r="S73" s="411"/>
    </row>
    <row r="74" spans="1:19" ht="15" customHeight="1" x14ac:dyDescent="0.25">
      <c r="A74" s="296"/>
      <c r="B74" s="385" t="s">
        <v>71</v>
      </c>
      <c r="C74" s="386"/>
      <c r="D74" s="386"/>
      <c r="E74" s="386"/>
      <c r="F74" s="387"/>
      <c r="G74" s="412">
        <v>4</v>
      </c>
      <c r="H74" s="413"/>
      <c r="I74" s="414"/>
      <c r="J74" s="383"/>
      <c r="K74" s="425"/>
      <c r="L74" s="409" t="s">
        <v>98</v>
      </c>
      <c r="M74" s="410"/>
      <c r="N74" s="410"/>
      <c r="O74" s="410"/>
      <c r="P74" s="410"/>
      <c r="Q74" s="410"/>
      <c r="R74" s="410"/>
      <c r="S74" s="411"/>
    </row>
    <row r="75" spans="1:19" ht="15" customHeight="1" x14ac:dyDescent="0.25">
      <c r="A75" s="296"/>
      <c r="B75" s="385" t="s">
        <v>72</v>
      </c>
      <c r="C75" s="386"/>
      <c r="D75" s="386"/>
      <c r="E75" s="386"/>
      <c r="F75" s="387"/>
      <c r="G75" s="412">
        <v>2</v>
      </c>
      <c r="H75" s="413"/>
      <c r="I75" s="414"/>
      <c r="J75" s="383"/>
      <c r="K75" s="425"/>
      <c r="L75" s="409" t="s">
        <v>112</v>
      </c>
      <c r="M75" s="410"/>
      <c r="N75" s="410"/>
      <c r="O75" s="410"/>
      <c r="P75" s="410"/>
      <c r="Q75" s="410"/>
      <c r="R75" s="410"/>
      <c r="S75" s="411"/>
    </row>
    <row r="76" spans="1:19" ht="15" customHeight="1" x14ac:dyDescent="0.25">
      <c r="A76" s="296"/>
      <c r="B76" s="385" t="s">
        <v>73</v>
      </c>
      <c r="C76" s="386"/>
      <c r="D76" s="386"/>
      <c r="E76" s="386"/>
      <c r="F76" s="387"/>
      <c r="G76" s="412"/>
      <c r="H76" s="413"/>
      <c r="I76" s="414"/>
      <c r="J76" s="383"/>
      <c r="K76" s="425"/>
      <c r="L76" s="409"/>
      <c r="M76" s="410"/>
      <c r="N76" s="410"/>
      <c r="O76" s="410"/>
      <c r="P76" s="410"/>
      <c r="Q76" s="410"/>
      <c r="R76" s="410"/>
      <c r="S76" s="411"/>
    </row>
    <row r="77" spans="1:19" ht="15" customHeight="1" x14ac:dyDescent="0.25">
      <c r="A77" s="296"/>
      <c r="B77" s="385" t="s">
        <v>74</v>
      </c>
      <c r="C77" s="386"/>
      <c r="D77" s="386"/>
      <c r="E77" s="386"/>
      <c r="F77" s="387"/>
      <c r="G77" s="412"/>
      <c r="H77" s="413"/>
      <c r="I77" s="414"/>
      <c r="J77" s="383"/>
      <c r="K77" s="425"/>
      <c r="L77" s="409"/>
      <c r="M77" s="410"/>
      <c r="N77" s="410"/>
      <c r="O77" s="410"/>
      <c r="P77" s="410"/>
      <c r="Q77" s="410"/>
      <c r="R77" s="410"/>
      <c r="S77" s="411"/>
    </row>
    <row r="78" spans="1:19" ht="15" customHeight="1" x14ac:dyDescent="0.25">
      <c r="A78" s="296"/>
      <c r="B78" s="385" t="s">
        <v>75</v>
      </c>
      <c r="C78" s="386"/>
      <c r="D78" s="386"/>
      <c r="E78" s="386"/>
      <c r="F78" s="387"/>
      <c r="G78" s="412"/>
      <c r="H78" s="413"/>
      <c r="I78" s="414"/>
      <c r="J78" s="383"/>
      <c r="K78" s="425"/>
      <c r="L78" s="409"/>
      <c r="M78" s="410"/>
      <c r="N78" s="410"/>
      <c r="O78" s="410"/>
      <c r="P78" s="410"/>
      <c r="Q78" s="410"/>
      <c r="R78" s="410"/>
      <c r="S78" s="411"/>
    </row>
    <row r="79" spans="1:19" ht="15" customHeight="1" x14ac:dyDescent="0.25">
      <c r="A79" s="296"/>
      <c r="B79" s="385" t="s">
        <v>76</v>
      </c>
      <c r="C79" s="386"/>
      <c r="D79" s="386"/>
      <c r="E79" s="386"/>
      <c r="F79" s="387"/>
      <c r="G79" s="412"/>
      <c r="H79" s="413"/>
      <c r="I79" s="414"/>
      <c r="J79" s="383"/>
      <c r="K79" s="426"/>
      <c r="L79" s="409"/>
      <c r="M79" s="410"/>
      <c r="N79" s="410"/>
      <c r="O79" s="410"/>
      <c r="P79" s="410"/>
      <c r="Q79" s="410"/>
      <c r="R79" s="410"/>
      <c r="S79" s="411"/>
    </row>
    <row r="80" spans="1:19" ht="15" customHeight="1" x14ac:dyDescent="0.25">
      <c r="A80" s="296"/>
      <c r="B80" s="385" t="s">
        <v>77</v>
      </c>
      <c r="C80" s="386"/>
      <c r="D80" s="386"/>
      <c r="E80" s="386"/>
      <c r="F80" s="387"/>
      <c r="G80" s="412"/>
      <c r="H80" s="413"/>
      <c r="I80" s="414"/>
      <c r="J80" s="383"/>
      <c r="K80" s="424" t="s">
        <v>144</v>
      </c>
      <c r="L80" s="427" t="s">
        <v>497</v>
      </c>
      <c r="M80" s="428"/>
      <c r="N80" s="428"/>
      <c r="O80" s="428"/>
      <c r="P80" s="428"/>
      <c r="Q80" s="428"/>
      <c r="R80" s="428"/>
      <c r="S80" s="429"/>
    </row>
    <row r="81" spans="1:19" ht="15" customHeight="1" x14ac:dyDescent="0.25">
      <c r="A81" s="296"/>
      <c r="B81" s="385" t="s">
        <v>78</v>
      </c>
      <c r="C81" s="386"/>
      <c r="D81" s="386"/>
      <c r="E81" s="386"/>
      <c r="F81" s="387"/>
      <c r="G81" s="412"/>
      <c r="H81" s="413"/>
      <c r="I81" s="414"/>
      <c r="J81" s="383"/>
      <c r="K81" s="425"/>
      <c r="L81" s="409" t="s">
        <v>93</v>
      </c>
      <c r="M81" s="410"/>
      <c r="N81" s="410"/>
      <c r="O81" s="410"/>
      <c r="P81" s="410"/>
      <c r="Q81" s="410"/>
      <c r="R81" s="410"/>
      <c r="S81" s="411"/>
    </row>
    <row r="82" spans="1:19" ht="15" customHeight="1" x14ac:dyDescent="0.25">
      <c r="A82" s="296"/>
      <c r="B82" s="385" t="s">
        <v>79</v>
      </c>
      <c r="C82" s="386"/>
      <c r="D82" s="386"/>
      <c r="E82" s="386"/>
      <c r="F82" s="387"/>
      <c r="G82" s="412"/>
      <c r="H82" s="413"/>
      <c r="I82" s="414"/>
      <c r="J82" s="383"/>
      <c r="K82" s="425"/>
      <c r="L82" s="409" t="s">
        <v>103</v>
      </c>
      <c r="M82" s="410"/>
      <c r="N82" s="410"/>
      <c r="O82" s="410"/>
      <c r="P82" s="410"/>
      <c r="Q82" s="410"/>
      <c r="R82" s="410"/>
      <c r="S82" s="411"/>
    </row>
    <row r="83" spans="1:19" ht="15" customHeight="1" x14ac:dyDescent="0.25">
      <c r="A83" s="296"/>
      <c r="B83" s="385" t="s">
        <v>80</v>
      </c>
      <c r="C83" s="386"/>
      <c r="D83" s="386"/>
      <c r="E83" s="386"/>
      <c r="F83" s="387"/>
      <c r="G83" s="412"/>
      <c r="H83" s="413"/>
      <c r="I83" s="414"/>
      <c r="J83" s="383"/>
      <c r="K83" s="425"/>
      <c r="L83" s="409" t="s">
        <v>100</v>
      </c>
      <c r="M83" s="410"/>
      <c r="N83" s="410"/>
      <c r="O83" s="410"/>
      <c r="P83" s="410"/>
      <c r="Q83" s="410"/>
      <c r="R83" s="410"/>
      <c r="S83" s="411"/>
    </row>
    <row r="84" spans="1:19" ht="15" customHeight="1" x14ac:dyDescent="0.25">
      <c r="A84" s="296"/>
      <c r="B84" s="442" t="s">
        <v>81</v>
      </c>
      <c r="C84" s="443"/>
      <c r="D84" s="443"/>
      <c r="E84" s="443"/>
      <c r="F84" s="444"/>
      <c r="G84" s="439">
        <f>Z2_ZPI!H50</f>
        <v>38</v>
      </c>
      <c r="H84" s="440"/>
      <c r="I84" s="441"/>
      <c r="J84" s="383"/>
      <c r="K84" s="425"/>
      <c r="L84" s="409" t="s">
        <v>106</v>
      </c>
      <c r="M84" s="410"/>
      <c r="N84" s="410"/>
      <c r="O84" s="410"/>
      <c r="P84" s="410"/>
      <c r="Q84" s="410"/>
      <c r="R84" s="410"/>
      <c r="S84" s="411"/>
    </row>
    <row r="85" spans="1:19" ht="15" customHeight="1" x14ac:dyDescent="0.25">
      <c r="A85" s="296"/>
      <c r="B85" s="452" t="s">
        <v>146</v>
      </c>
      <c r="C85" s="453"/>
      <c r="D85" s="453"/>
      <c r="E85" s="453"/>
      <c r="F85" s="454"/>
      <c r="G85" s="415">
        <f>SUM(G84,G71)</f>
        <v>50</v>
      </c>
      <c r="H85" s="416"/>
      <c r="I85" s="417"/>
      <c r="J85" s="384"/>
      <c r="K85" s="426"/>
      <c r="L85" s="409"/>
      <c r="M85" s="410"/>
      <c r="N85" s="410"/>
      <c r="O85" s="410"/>
      <c r="P85" s="410"/>
      <c r="Q85" s="410"/>
      <c r="R85" s="410"/>
      <c r="S85" s="411"/>
    </row>
    <row r="86" spans="1:19" ht="15" customHeight="1" x14ac:dyDescent="0.25">
      <c r="A86" s="336"/>
      <c r="B86" s="337"/>
      <c r="C86" s="337"/>
      <c r="D86" s="337"/>
      <c r="E86" s="337"/>
      <c r="F86" s="337"/>
      <c r="G86" s="337"/>
      <c r="H86" s="337"/>
      <c r="I86" s="337"/>
      <c r="J86" s="337"/>
      <c r="K86" s="337"/>
      <c r="L86" s="337"/>
      <c r="M86" s="337"/>
      <c r="N86" s="337"/>
      <c r="O86" s="337"/>
      <c r="P86" s="337"/>
      <c r="Q86" s="337"/>
      <c r="R86" s="337"/>
      <c r="S86" s="338"/>
    </row>
    <row r="87" spans="1:19" ht="20.100000000000001" customHeight="1" x14ac:dyDescent="0.25">
      <c r="A87" s="380" t="s">
        <v>82</v>
      </c>
      <c r="B87" s="381"/>
      <c r="C87" s="381"/>
      <c r="D87" s="381"/>
      <c r="E87" s="381"/>
      <c r="F87" s="381"/>
      <c r="G87" s="381"/>
      <c r="H87" s="381"/>
      <c r="I87" s="381"/>
      <c r="J87" s="381"/>
      <c r="K87" s="381"/>
      <c r="L87" s="381"/>
      <c r="M87" s="381"/>
      <c r="N87" s="381"/>
      <c r="O87" s="381"/>
      <c r="P87" s="381"/>
      <c r="Q87" s="381"/>
      <c r="R87" s="381"/>
      <c r="S87" s="382"/>
    </row>
    <row r="88" spans="1:19" ht="15" customHeight="1" x14ac:dyDescent="0.25">
      <c r="A88" s="322" t="s">
        <v>141</v>
      </c>
      <c r="B88" s="323" t="s">
        <v>83</v>
      </c>
      <c r="C88" s="324"/>
      <c r="D88" s="324"/>
      <c r="E88" s="325"/>
      <c r="F88" s="323" t="str">
        <f>Z2_ZPI!E50</f>
        <v>egzamin</v>
      </c>
      <c r="G88" s="324"/>
      <c r="H88" s="324"/>
      <c r="I88" s="325"/>
      <c r="J88" s="326"/>
      <c r="K88" s="339" t="s">
        <v>84</v>
      </c>
      <c r="L88" s="333" t="s">
        <v>85</v>
      </c>
      <c r="M88" s="334"/>
      <c r="N88" s="334"/>
      <c r="O88" s="334"/>
      <c r="P88" s="334"/>
      <c r="Q88" s="334"/>
      <c r="R88" s="334"/>
      <c r="S88" s="335"/>
    </row>
    <row r="89" spans="1:19" ht="15" customHeight="1" x14ac:dyDescent="0.25">
      <c r="A89" s="322"/>
      <c r="B89" s="327" t="s">
        <v>566</v>
      </c>
      <c r="C89" s="328"/>
      <c r="D89" s="328"/>
      <c r="E89" s="329"/>
      <c r="F89" s="327" t="s">
        <v>86</v>
      </c>
      <c r="G89" s="328"/>
      <c r="H89" s="328"/>
      <c r="I89" s="329"/>
      <c r="J89" s="326"/>
      <c r="K89" s="339"/>
      <c r="L89" s="330" t="s">
        <v>232</v>
      </c>
      <c r="M89" s="331"/>
      <c r="N89" s="331"/>
      <c r="O89" s="331"/>
      <c r="P89" s="331"/>
      <c r="Q89" s="331"/>
      <c r="R89" s="331"/>
      <c r="S89" s="332"/>
    </row>
    <row r="90" spans="1:19" ht="15" customHeight="1" x14ac:dyDescent="0.25">
      <c r="A90" s="322"/>
      <c r="B90" s="348" t="s">
        <v>105</v>
      </c>
      <c r="C90" s="349"/>
      <c r="D90" s="349"/>
      <c r="E90" s="350"/>
      <c r="F90" s="351">
        <v>70</v>
      </c>
      <c r="G90" s="352"/>
      <c r="H90" s="352"/>
      <c r="I90" s="353"/>
      <c r="J90" s="326"/>
      <c r="K90" s="339"/>
      <c r="L90" s="330" t="s">
        <v>233</v>
      </c>
      <c r="M90" s="331"/>
      <c r="N90" s="331"/>
      <c r="O90" s="331"/>
      <c r="P90" s="331"/>
      <c r="Q90" s="331"/>
      <c r="R90" s="331"/>
      <c r="S90" s="332"/>
    </row>
    <row r="91" spans="1:19" ht="15" customHeight="1" x14ac:dyDescent="0.25">
      <c r="A91" s="322"/>
      <c r="B91" s="348" t="s">
        <v>102</v>
      </c>
      <c r="C91" s="349"/>
      <c r="D91" s="349"/>
      <c r="E91" s="350"/>
      <c r="F91" s="351">
        <v>30</v>
      </c>
      <c r="G91" s="352"/>
      <c r="H91" s="352"/>
      <c r="I91" s="353"/>
      <c r="J91" s="326"/>
      <c r="K91" s="339"/>
      <c r="L91" s="330" t="s">
        <v>87</v>
      </c>
      <c r="M91" s="331"/>
      <c r="N91" s="331"/>
      <c r="O91" s="331"/>
      <c r="P91" s="331"/>
      <c r="Q91" s="331"/>
      <c r="R91" s="331"/>
      <c r="S91" s="332"/>
    </row>
    <row r="92" spans="1:19" ht="15" customHeight="1" x14ac:dyDescent="0.25">
      <c r="A92" s="322"/>
      <c r="B92" s="348"/>
      <c r="C92" s="349"/>
      <c r="D92" s="349"/>
      <c r="E92" s="350"/>
      <c r="F92" s="351"/>
      <c r="G92" s="352"/>
      <c r="H92" s="352"/>
      <c r="I92" s="353"/>
      <c r="J92" s="326"/>
      <c r="K92" s="339"/>
      <c r="L92" s="330" t="s">
        <v>234</v>
      </c>
      <c r="M92" s="331"/>
      <c r="N92" s="331"/>
      <c r="O92" s="331"/>
      <c r="P92" s="331"/>
      <c r="Q92" s="331"/>
      <c r="R92" s="331"/>
      <c r="S92" s="332"/>
    </row>
    <row r="93" spans="1:19" ht="15" customHeight="1" x14ac:dyDescent="0.25">
      <c r="A93" s="322"/>
      <c r="B93" s="348"/>
      <c r="C93" s="349"/>
      <c r="D93" s="349"/>
      <c r="E93" s="350"/>
      <c r="F93" s="351"/>
      <c r="G93" s="352"/>
      <c r="H93" s="352"/>
      <c r="I93" s="353"/>
      <c r="J93" s="326"/>
      <c r="K93" s="339"/>
      <c r="L93" s="330" t="s">
        <v>88</v>
      </c>
      <c r="M93" s="331"/>
      <c r="N93" s="331"/>
      <c r="O93" s="331"/>
      <c r="P93" s="331"/>
      <c r="Q93" s="331"/>
      <c r="R93" s="331"/>
      <c r="S93" s="332"/>
    </row>
    <row r="94" spans="1:19" ht="15" customHeight="1" x14ac:dyDescent="0.25">
      <c r="A94" s="322"/>
      <c r="B94" s="348"/>
      <c r="C94" s="349"/>
      <c r="D94" s="349"/>
      <c r="E94" s="350"/>
      <c r="F94" s="351"/>
      <c r="G94" s="352"/>
      <c r="H94" s="352"/>
      <c r="I94" s="353"/>
      <c r="J94" s="326"/>
      <c r="K94" s="339"/>
      <c r="L94" s="330" t="s">
        <v>733</v>
      </c>
      <c r="M94" s="331"/>
      <c r="N94" s="331"/>
      <c r="O94" s="331"/>
      <c r="P94" s="331"/>
      <c r="Q94" s="331"/>
      <c r="R94" s="331"/>
      <c r="S94" s="332"/>
    </row>
    <row r="95" spans="1:19" ht="15" customHeight="1" x14ac:dyDescent="0.25">
      <c r="A95" s="336"/>
      <c r="B95" s="337"/>
      <c r="C95" s="337"/>
      <c r="D95" s="337"/>
      <c r="E95" s="337"/>
      <c r="F95" s="337"/>
      <c r="G95" s="337"/>
      <c r="H95" s="337"/>
      <c r="I95" s="337"/>
      <c r="J95" s="337"/>
      <c r="K95" s="337"/>
      <c r="L95" s="337"/>
      <c r="M95" s="337"/>
      <c r="N95" s="337"/>
      <c r="O95" s="337"/>
      <c r="P95" s="337"/>
      <c r="Q95" s="337"/>
      <c r="R95" s="337"/>
      <c r="S95" s="338"/>
    </row>
    <row r="96" spans="1:19" ht="20.100000000000001" customHeight="1" x14ac:dyDescent="0.25">
      <c r="A96" s="388" t="s">
        <v>140</v>
      </c>
      <c r="B96" s="340" t="s">
        <v>89</v>
      </c>
      <c r="C96" s="340"/>
      <c r="D96" s="340"/>
      <c r="E96" s="340"/>
      <c r="F96" s="340"/>
      <c r="G96" s="340"/>
      <c r="H96" s="340"/>
      <c r="I96" s="340"/>
      <c r="J96" s="340"/>
      <c r="K96" s="340"/>
      <c r="L96" s="340"/>
      <c r="M96" s="340"/>
      <c r="N96" s="340"/>
      <c r="O96" s="340"/>
      <c r="P96" s="340"/>
      <c r="Q96" s="340"/>
      <c r="R96" s="340"/>
      <c r="S96" s="341"/>
    </row>
    <row r="97" spans="1:19" ht="15" customHeight="1" x14ac:dyDescent="0.25">
      <c r="A97" s="388"/>
      <c r="B97" s="342" t="s">
        <v>567</v>
      </c>
      <c r="C97" s="342"/>
      <c r="D97" s="342"/>
      <c r="E97" s="342"/>
      <c r="F97" s="342"/>
      <c r="G97" s="342"/>
      <c r="H97" s="342"/>
      <c r="I97" s="342"/>
      <c r="J97" s="342"/>
      <c r="K97" s="342"/>
      <c r="L97" s="342"/>
      <c r="M97" s="342"/>
      <c r="N97" s="342"/>
      <c r="O97" s="342"/>
      <c r="P97" s="342"/>
      <c r="Q97" s="342"/>
      <c r="R97" s="342"/>
      <c r="S97" s="343"/>
    </row>
    <row r="98" spans="1:19" ht="153.75" customHeight="1" x14ac:dyDescent="0.25">
      <c r="A98" s="388"/>
      <c r="B98" s="357" t="s">
        <v>582</v>
      </c>
      <c r="C98" s="357"/>
      <c r="D98" s="357"/>
      <c r="E98" s="357"/>
      <c r="F98" s="357"/>
      <c r="G98" s="357"/>
      <c r="H98" s="357"/>
      <c r="I98" s="357"/>
      <c r="J98" s="357"/>
      <c r="K98" s="357"/>
      <c r="L98" s="357"/>
      <c r="M98" s="357"/>
      <c r="N98" s="357"/>
      <c r="O98" s="357"/>
      <c r="P98" s="357"/>
      <c r="Q98" s="357"/>
      <c r="R98" s="357"/>
      <c r="S98" s="358"/>
    </row>
    <row r="99" spans="1:19" ht="15" customHeight="1" x14ac:dyDescent="0.25">
      <c r="A99" s="388"/>
      <c r="B99" s="346" t="s">
        <v>90</v>
      </c>
      <c r="C99" s="346"/>
      <c r="D99" s="346"/>
      <c r="E99" s="346"/>
      <c r="F99" s="346"/>
      <c r="G99" s="346"/>
      <c r="H99" s="346"/>
      <c r="I99" s="346"/>
      <c r="J99" s="346"/>
      <c r="K99" s="346"/>
      <c r="L99" s="346"/>
      <c r="M99" s="346"/>
      <c r="N99" s="346"/>
      <c r="O99" s="346"/>
      <c r="P99" s="346"/>
      <c r="Q99" s="346"/>
      <c r="R99" s="346"/>
      <c r="S99" s="347"/>
    </row>
    <row r="100" spans="1:19" ht="76.900000000000006" customHeight="1" x14ac:dyDescent="0.25">
      <c r="A100" s="388"/>
      <c r="B100" s="357" t="s">
        <v>583</v>
      </c>
      <c r="C100" s="357"/>
      <c r="D100" s="357"/>
      <c r="E100" s="357"/>
      <c r="F100" s="357"/>
      <c r="G100" s="357"/>
      <c r="H100" s="357"/>
      <c r="I100" s="357"/>
      <c r="J100" s="357"/>
      <c r="K100" s="357"/>
      <c r="L100" s="357"/>
      <c r="M100" s="357"/>
      <c r="N100" s="357"/>
      <c r="O100" s="357"/>
      <c r="P100" s="357"/>
      <c r="Q100" s="357"/>
      <c r="R100" s="357"/>
      <c r="S100" s="358"/>
    </row>
    <row r="101" spans="1:19" ht="15" customHeight="1" x14ac:dyDescent="0.25">
      <c r="A101" s="388"/>
      <c r="B101" s="346" t="s">
        <v>91</v>
      </c>
      <c r="C101" s="346"/>
      <c r="D101" s="346"/>
      <c r="E101" s="346"/>
      <c r="F101" s="346"/>
      <c r="G101" s="346"/>
      <c r="H101" s="346"/>
      <c r="I101" s="346"/>
      <c r="J101" s="346"/>
      <c r="K101" s="346"/>
      <c r="L101" s="346"/>
      <c r="M101" s="346"/>
      <c r="N101" s="346"/>
      <c r="O101" s="346"/>
      <c r="P101" s="346"/>
      <c r="Q101" s="346"/>
      <c r="R101" s="346"/>
      <c r="S101" s="347"/>
    </row>
    <row r="102" spans="1:19" ht="46.5" customHeight="1" x14ac:dyDescent="0.25">
      <c r="A102" s="388"/>
      <c r="B102" s="357" t="s">
        <v>584</v>
      </c>
      <c r="C102" s="357"/>
      <c r="D102" s="357"/>
      <c r="E102" s="357"/>
      <c r="F102" s="357"/>
      <c r="G102" s="357"/>
      <c r="H102" s="357"/>
      <c r="I102" s="357"/>
      <c r="J102" s="357"/>
      <c r="K102" s="357"/>
      <c r="L102" s="357"/>
      <c r="M102" s="357"/>
      <c r="N102" s="357"/>
      <c r="O102" s="357"/>
      <c r="P102" s="357"/>
      <c r="Q102" s="357"/>
      <c r="R102" s="357"/>
      <c r="S102" s="35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CQkEpu+2HgTRXbJrCvFyqEGckWUirzq1jEqYF5X6op7resp+WZ7jrZFJFURZkAnbxxotakre/9DyWUgTVpB7Fw==" saltValue="nLhfuISr4KHF26BJ89FL+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C6C2F121-BB2E-4077-A1B6-D3D8CE2E0A5D}">
      <formula1>PRAC_STUD</formula1>
    </dataValidation>
    <dataValidation type="list" allowBlank="1" showInputMessage="1" showErrorMessage="1" sqref="L72:L79" xr:uid="{04A241A4-EB8A-4533-9F73-60107A932898}">
      <formula1>METODY</formula1>
    </dataValidation>
    <dataValidation type="list" allowBlank="1" showInputMessage="1" showErrorMessage="1" sqref="L7" xr:uid="{71A18F45-1D2E-4605-9128-EA488B0EEE05}">
      <formula1>STATUS</formula1>
    </dataValidation>
    <dataValidation type="list" allowBlank="1" showInputMessage="1" showErrorMessage="1" sqref="B90:E94" xr:uid="{12BF4A89-C755-46E9-AAE7-0833EBBB6AE7}">
      <formula1>ZAL</formula1>
    </dataValidation>
    <dataValidation type="list" allowBlank="1" showInputMessage="1" showErrorMessage="1" sqref="N14:S33" xr:uid="{61064396-78F1-4DE6-B25E-14193E3F77EC}">
      <formula1>KEW_Z2</formula1>
    </dataValidation>
    <dataValidation type="list" allowBlank="1" showInputMessage="1" showErrorMessage="1" sqref="N34:S53" xr:uid="{07470BCD-2609-4886-BA5E-37E852150B49}">
      <formula1>KEU_Z2</formula1>
    </dataValidation>
    <dataValidation type="list" allowBlank="1" showInputMessage="1" showErrorMessage="1" sqref="N54:S68" xr:uid="{EDF0C351-4322-4212-A157-FF9B75FB8C9F}">
      <formula1>KEK_Z2</formula1>
    </dataValidation>
  </dataValidations>
  <hyperlinks>
    <hyperlink ref="O13" r:id="rId1" xr:uid="{8709053E-727D-495B-8CE9-AD7C8EC44F1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0A3FF-CB86-424A-AD27-4E942F10A3F1}">
  <sheetPr codeName="Arkusz53">
    <tabColor theme="7" tint="0.59999389629810485"/>
    <pageSetUpPr fitToPage="1"/>
  </sheetPr>
  <dimension ref="A1:S146"/>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196" t="str">
        <f>Z2_ZPI!B2</f>
        <v>2020/2021</v>
      </c>
      <c r="B1" s="197"/>
      <c r="C1" s="35"/>
      <c r="D1" s="1"/>
    </row>
    <row r="2" spans="1:19" ht="9.9499999999999993" customHeight="1" thickBot="1" x14ac:dyDescent="0.3"/>
    <row r="3" spans="1:19" ht="39" customHeight="1" thickBot="1" x14ac:dyDescent="0.3">
      <c r="A3" s="198" t="s">
        <v>40</v>
      </c>
      <c r="B3" s="199"/>
      <c r="C3" s="201" t="str">
        <f>Z2_ZPI!B51</f>
        <v>Moduł Z2/12</v>
      </c>
      <c r="D3" s="202"/>
      <c r="E3" s="202"/>
      <c r="F3" s="203"/>
      <c r="G3" s="3"/>
      <c r="H3" s="3"/>
      <c r="I3" s="3"/>
      <c r="J3" s="3"/>
      <c r="K3" s="3"/>
      <c r="L3" s="4"/>
      <c r="M3" s="4"/>
      <c r="N3" s="4"/>
      <c r="O3" s="4"/>
      <c r="P3" s="4"/>
      <c r="Q3" s="4"/>
    </row>
    <row r="4" spans="1:19" s="149" customFormat="1" ht="39.75" customHeight="1" thickBot="1" x14ac:dyDescent="0.3">
      <c r="A4" s="200" t="s">
        <v>41</v>
      </c>
      <c r="B4" s="200"/>
      <c r="C4" s="190" t="str">
        <f>Z2_ZPI!C51</f>
        <v>Kompetencje w zarządzaniu (2)</v>
      </c>
      <c r="D4" s="191"/>
      <c r="E4" s="191"/>
      <c r="F4" s="191"/>
      <c r="G4" s="191"/>
      <c r="H4" s="191"/>
      <c r="I4" s="191"/>
      <c r="J4" s="192"/>
      <c r="K4" s="195" t="s">
        <v>42</v>
      </c>
      <c r="L4" s="195"/>
      <c r="M4" s="136">
        <f>Z2_ZPI!D51</f>
        <v>4</v>
      </c>
      <c r="N4" s="193" t="s">
        <v>43</v>
      </c>
      <c r="O4" s="194"/>
      <c r="P4" s="187" t="str">
        <f>Z2_ZPI!F51</f>
        <v>prof. A. Zelek</v>
      </c>
      <c r="Q4" s="188"/>
      <c r="R4" s="189"/>
    </row>
    <row r="5" spans="1:19" s="150" customFormat="1" ht="9.9499999999999993" customHeight="1" thickBot="1" x14ac:dyDescent="0.3">
      <c r="A5" s="210"/>
      <c r="B5" s="210"/>
      <c r="C5" s="210"/>
      <c r="D5" s="210"/>
      <c r="E5" s="210"/>
      <c r="F5" s="210"/>
      <c r="G5" s="210"/>
      <c r="H5" s="210"/>
      <c r="I5" s="210"/>
      <c r="J5" s="210"/>
      <c r="K5" s="210"/>
      <c r="L5" s="210"/>
      <c r="M5" s="210"/>
      <c r="N5" s="210"/>
      <c r="O5" s="210"/>
      <c r="P5" s="210"/>
      <c r="Q5" s="210"/>
      <c r="R5" s="210"/>
    </row>
    <row r="6" spans="1:19" s="149" customFormat="1" ht="43.15" customHeight="1" thickBot="1" x14ac:dyDescent="0.3">
      <c r="A6" s="200" t="s">
        <v>44</v>
      </c>
      <c r="B6" s="200"/>
      <c r="C6" s="201" t="str">
        <f>Z2_ZPI!B3</f>
        <v>ZARZĄDZANIE</v>
      </c>
      <c r="D6" s="203"/>
      <c r="E6" s="6" t="str">
        <f>Z2_ZPI!B4</f>
        <v>II stopnia</v>
      </c>
      <c r="F6" s="134" t="s">
        <v>45</v>
      </c>
      <c r="G6" s="40" t="s">
        <v>287</v>
      </c>
      <c r="H6" s="134" t="s">
        <v>47</v>
      </c>
      <c r="I6" s="40">
        <v>3</v>
      </c>
      <c r="J6" s="7" t="s">
        <v>231</v>
      </c>
      <c r="K6" s="211" t="s">
        <v>48</v>
      </c>
      <c r="L6" s="211"/>
      <c r="M6" s="212" t="s">
        <v>49</v>
      </c>
      <c r="N6" s="212"/>
      <c r="O6" s="136" t="s">
        <v>50</v>
      </c>
      <c r="P6" s="213" t="s">
        <v>51</v>
      </c>
      <c r="Q6" s="214"/>
      <c r="R6" s="136">
        <f>Z2_ZPI!G51</f>
        <v>24</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15"/>
      <c r="B8" s="216"/>
      <c r="C8" s="216"/>
      <c r="D8" s="216"/>
      <c r="E8" s="216"/>
      <c r="F8" s="216"/>
      <c r="G8" s="216"/>
      <c r="H8" s="216"/>
      <c r="I8" s="216"/>
      <c r="J8" s="216"/>
      <c r="K8" s="216"/>
      <c r="L8" s="216"/>
      <c r="M8" s="216"/>
      <c r="N8" s="216"/>
      <c r="O8" s="216"/>
      <c r="P8" s="216"/>
      <c r="Q8" s="216"/>
      <c r="R8" s="217"/>
      <c r="S8" s="149"/>
    </row>
    <row r="9" spans="1:19" ht="30" customHeight="1" x14ac:dyDescent="0.25">
      <c r="A9" s="218" t="s">
        <v>52</v>
      </c>
      <c r="B9" s="219"/>
      <c r="C9" s="219"/>
      <c r="D9" s="219"/>
      <c r="E9" s="219"/>
      <c r="F9" s="219"/>
      <c r="G9" s="219"/>
      <c r="H9" s="219"/>
      <c r="I9" s="219"/>
      <c r="J9" s="219"/>
      <c r="K9" s="219"/>
      <c r="L9" s="219"/>
      <c r="M9" s="219"/>
      <c r="N9" s="219"/>
      <c r="O9" s="219"/>
      <c r="P9" s="219"/>
      <c r="Q9" s="219"/>
      <c r="R9" s="220"/>
    </row>
    <row r="10" spans="1:19" ht="15" customHeight="1" x14ac:dyDescent="0.25">
      <c r="A10" s="221" t="s">
        <v>483</v>
      </c>
      <c r="B10" s="222"/>
      <c r="C10" s="222"/>
      <c r="D10" s="222"/>
      <c r="E10" s="222"/>
      <c r="F10" s="222"/>
      <c r="G10" s="222"/>
      <c r="H10" s="222"/>
      <c r="I10" s="222"/>
      <c r="J10" s="222"/>
      <c r="K10" s="222"/>
      <c r="L10" s="222"/>
      <c r="M10" s="222"/>
      <c r="N10" s="222"/>
      <c r="O10" s="222"/>
      <c r="P10" s="222"/>
      <c r="Q10" s="222"/>
      <c r="R10" s="223"/>
    </row>
    <row r="11" spans="1:19" ht="99.95" customHeight="1" thickBot="1" x14ac:dyDescent="0.3">
      <c r="A11" s="642" t="s">
        <v>589</v>
      </c>
      <c r="B11" s="643"/>
      <c r="C11" s="643"/>
      <c r="D11" s="643"/>
      <c r="E11" s="643"/>
      <c r="F11" s="643"/>
      <c r="G11" s="643"/>
      <c r="H11" s="643"/>
      <c r="I11" s="643"/>
      <c r="J11" s="643"/>
      <c r="K11" s="643"/>
      <c r="L11" s="643"/>
      <c r="M11" s="643"/>
      <c r="N11" s="643"/>
      <c r="O11" s="643"/>
      <c r="P11" s="643"/>
      <c r="Q11" s="643"/>
      <c r="R11" s="644"/>
    </row>
    <row r="12" spans="1:19" ht="9.9499999999999993" customHeight="1" thickBot="1" x14ac:dyDescent="0.3">
      <c r="A12" s="234"/>
      <c r="B12" s="234"/>
      <c r="C12" s="234"/>
      <c r="D12" s="234"/>
      <c r="E12" s="234"/>
      <c r="F12" s="234"/>
      <c r="G12" s="234"/>
      <c r="H12" s="234"/>
      <c r="I12" s="234"/>
      <c r="J12" s="234"/>
      <c r="K12" s="234"/>
      <c r="L12" s="234"/>
      <c r="M12" s="234"/>
      <c r="N12" s="234"/>
      <c r="O12" s="234"/>
      <c r="P12" s="234"/>
      <c r="Q12" s="234"/>
      <c r="R12" s="234"/>
    </row>
    <row r="13" spans="1:19" ht="15" customHeight="1" x14ac:dyDescent="0.25">
      <c r="A13" s="129"/>
      <c r="B13" s="130"/>
      <c r="C13" s="130"/>
      <c r="D13" s="130"/>
      <c r="E13" s="130"/>
      <c r="F13" s="130"/>
      <c r="G13" s="130"/>
      <c r="H13" s="130"/>
      <c r="I13" s="130"/>
      <c r="J13" s="130"/>
      <c r="K13" s="130"/>
      <c r="L13" s="130"/>
      <c r="M13" s="130"/>
      <c r="N13" s="130"/>
      <c r="O13" s="130"/>
      <c r="P13" s="130"/>
      <c r="Q13" s="130"/>
      <c r="R13" s="131"/>
      <c r="S13" s="149"/>
    </row>
    <row r="14" spans="1:19" ht="30" customHeight="1" x14ac:dyDescent="0.25">
      <c r="A14" s="218" t="s">
        <v>53</v>
      </c>
      <c r="B14" s="219"/>
      <c r="C14" s="219"/>
      <c r="D14" s="219"/>
      <c r="E14" s="219"/>
      <c r="F14" s="219"/>
      <c r="G14" s="219"/>
      <c r="H14" s="219"/>
      <c r="I14" s="219"/>
      <c r="J14" s="219"/>
      <c r="K14" s="219"/>
      <c r="L14" s="219"/>
      <c r="M14" s="219"/>
      <c r="N14" s="219"/>
      <c r="O14" s="219"/>
      <c r="P14" s="219"/>
      <c r="Q14" s="219"/>
      <c r="R14" s="220"/>
    </row>
    <row r="15" spans="1:19" s="151" customFormat="1" ht="15" customHeight="1" x14ac:dyDescent="0.25">
      <c r="A15" s="256" t="s">
        <v>139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3" t="s">
        <v>344</v>
      </c>
      <c r="B16" s="254"/>
      <c r="C16" s="254"/>
      <c r="D16" s="254"/>
      <c r="E16" s="254"/>
      <c r="F16" s="254"/>
      <c r="G16" s="254"/>
      <c r="H16" s="254"/>
      <c r="I16" s="254"/>
      <c r="J16" s="254"/>
      <c r="K16" s="254"/>
      <c r="L16" s="254"/>
      <c r="M16" s="254"/>
      <c r="N16" s="254"/>
      <c r="O16" s="254"/>
      <c r="P16" s="254"/>
      <c r="Q16" s="254"/>
      <c r="R16" s="255"/>
    </row>
    <row r="17" spans="1:19" ht="9.9499999999999993" customHeight="1" thickBot="1" x14ac:dyDescent="0.3">
      <c r="A17" s="234"/>
      <c r="B17" s="234"/>
      <c r="C17" s="234"/>
      <c r="D17" s="234"/>
      <c r="E17" s="234"/>
      <c r="F17" s="234"/>
      <c r="G17" s="234"/>
      <c r="H17" s="234"/>
      <c r="I17" s="234"/>
      <c r="J17" s="234"/>
      <c r="K17" s="234"/>
      <c r="L17" s="234"/>
      <c r="M17" s="234"/>
      <c r="N17" s="234"/>
      <c r="O17" s="234"/>
      <c r="P17" s="234"/>
      <c r="Q17" s="234"/>
      <c r="R17" s="234"/>
    </row>
    <row r="18" spans="1:19" ht="15" customHeight="1" x14ac:dyDescent="0.25">
      <c r="A18" s="215"/>
      <c r="B18" s="216"/>
      <c r="C18" s="216"/>
      <c r="D18" s="216"/>
      <c r="E18" s="216"/>
      <c r="F18" s="216"/>
      <c r="G18" s="216"/>
      <c r="H18" s="216"/>
      <c r="I18" s="216"/>
      <c r="J18" s="216"/>
      <c r="K18" s="216"/>
      <c r="L18" s="216"/>
      <c r="M18" s="216"/>
      <c r="N18" s="216"/>
      <c r="O18" s="216"/>
      <c r="P18" s="216"/>
      <c r="Q18" s="216"/>
      <c r="R18" s="217"/>
      <c r="S18" s="149"/>
    </row>
    <row r="19" spans="1:19" ht="30" customHeight="1" x14ac:dyDescent="0.25">
      <c r="A19" s="218" t="s">
        <v>54</v>
      </c>
      <c r="B19" s="219"/>
      <c r="C19" s="219"/>
      <c r="D19" s="219"/>
      <c r="E19" s="219"/>
      <c r="F19" s="219"/>
      <c r="G19" s="219"/>
      <c r="H19" s="219"/>
      <c r="I19" s="219"/>
      <c r="J19" s="219"/>
      <c r="K19" s="219"/>
      <c r="L19" s="219"/>
      <c r="M19" s="219"/>
      <c r="N19" s="219"/>
      <c r="O19" s="219"/>
      <c r="P19" s="219"/>
      <c r="Q19" s="219"/>
      <c r="R19" s="220"/>
    </row>
    <row r="20" spans="1:19" ht="15" customHeight="1" x14ac:dyDescent="0.25">
      <c r="A20" s="256" t="s">
        <v>484</v>
      </c>
      <c r="B20" s="257"/>
      <c r="C20" s="257"/>
      <c r="D20" s="257"/>
      <c r="E20" s="257"/>
      <c r="F20" s="257"/>
      <c r="G20" s="257"/>
      <c r="H20" s="257"/>
      <c r="I20" s="257"/>
      <c r="J20" s="257"/>
      <c r="K20" s="257"/>
      <c r="L20" s="257"/>
      <c r="M20" s="257"/>
      <c r="N20" s="257"/>
      <c r="O20" s="257"/>
      <c r="P20" s="257"/>
      <c r="Q20" s="257"/>
      <c r="R20" s="258"/>
    </row>
    <row r="21" spans="1:19" ht="39.950000000000003" customHeight="1" x14ac:dyDescent="0.25">
      <c r="A21" s="645" t="s">
        <v>492</v>
      </c>
      <c r="B21" s="247"/>
      <c r="C21" s="247"/>
      <c r="D21" s="247"/>
      <c r="E21" s="248"/>
      <c r="F21" s="646" t="s">
        <v>493</v>
      </c>
      <c r="G21" s="250"/>
      <c r="H21" s="250"/>
      <c r="I21" s="250"/>
      <c r="J21" s="250"/>
      <c r="K21" s="252"/>
      <c r="L21" s="646" t="s">
        <v>494</v>
      </c>
      <c r="M21" s="250"/>
      <c r="N21" s="250"/>
      <c r="O21" s="250"/>
      <c r="P21" s="250"/>
      <c r="Q21" s="250"/>
      <c r="R21" s="251"/>
    </row>
    <row r="22" spans="1:19" ht="127.5" customHeight="1" thickBot="1" x14ac:dyDescent="0.3">
      <c r="A22" s="647" t="s">
        <v>590</v>
      </c>
      <c r="B22" s="648"/>
      <c r="C22" s="648"/>
      <c r="D22" s="648"/>
      <c r="E22" s="648"/>
      <c r="F22" s="648" t="s">
        <v>591</v>
      </c>
      <c r="G22" s="648"/>
      <c r="H22" s="648"/>
      <c r="I22" s="648"/>
      <c r="J22" s="648"/>
      <c r="K22" s="648"/>
      <c r="L22" s="648" t="s">
        <v>592</v>
      </c>
      <c r="M22" s="648"/>
      <c r="N22" s="648"/>
      <c r="O22" s="648"/>
      <c r="P22" s="648"/>
      <c r="Q22" s="648"/>
      <c r="R22" s="649"/>
    </row>
    <row r="23" spans="1:19" ht="9.9499999999999993" customHeight="1" thickBot="1" x14ac:dyDescent="0.3">
      <c r="A23" s="234"/>
      <c r="B23" s="234"/>
      <c r="C23" s="234"/>
      <c r="D23" s="234"/>
      <c r="E23" s="234"/>
      <c r="F23" s="234"/>
      <c r="G23" s="234"/>
      <c r="H23" s="234"/>
      <c r="I23" s="234"/>
      <c r="J23" s="234"/>
      <c r="K23" s="234"/>
      <c r="L23" s="234"/>
      <c r="M23" s="234"/>
      <c r="N23" s="234"/>
      <c r="O23" s="234"/>
      <c r="P23" s="234"/>
      <c r="Q23" s="234"/>
      <c r="R23" s="234"/>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8" t="s">
        <v>55</v>
      </c>
      <c r="B25" s="239"/>
      <c r="C25" s="239"/>
      <c r="D25" s="239"/>
      <c r="E25" s="239"/>
      <c r="F25" s="239"/>
      <c r="G25" s="239"/>
      <c r="H25" s="239"/>
      <c r="I25" s="239"/>
      <c r="J25" s="239"/>
      <c r="K25" s="239"/>
      <c r="L25" s="239"/>
      <c r="M25" s="239"/>
      <c r="N25" s="239"/>
      <c r="O25" s="239"/>
      <c r="P25" s="239"/>
      <c r="Q25" s="239"/>
      <c r="R25" s="240"/>
    </row>
    <row r="26" spans="1:19" ht="24.95" customHeight="1" x14ac:dyDescent="0.25">
      <c r="A26" s="27" t="s">
        <v>56</v>
      </c>
      <c r="B26" s="241" t="str">
        <f>Z2_ZPI!B51</f>
        <v>Moduł Z2/12</v>
      </c>
      <c r="C26" s="242"/>
      <c r="D26" s="33" t="str">
        <f>Z2_ZPI!B52</f>
        <v>Kurs 12.1.</v>
      </c>
      <c r="E26" s="66" t="str">
        <f>Z2_ZPI!B51</f>
        <v>Moduł Z2/12</v>
      </c>
      <c r="F26" s="262" t="str">
        <f>Z2_ZPI!B53</f>
        <v>Kurs 12.2.</v>
      </c>
      <c r="G26" s="263"/>
      <c r="H26" s="270"/>
      <c r="I26" s="271"/>
      <c r="J26" s="34"/>
      <c r="K26" s="278"/>
      <c r="L26" s="279"/>
      <c r="M26" s="278"/>
      <c r="N26" s="279"/>
      <c r="O26" s="280"/>
      <c r="P26" s="281"/>
      <c r="Q26" s="280"/>
      <c r="R26" s="282"/>
    </row>
    <row r="27" spans="1:19" s="67" customFormat="1" ht="59.25" customHeight="1" x14ac:dyDescent="0.25">
      <c r="A27" s="87" t="s">
        <v>57</v>
      </c>
      <c r="B27" s="523" t="str">
        <f>Z2_ZPI!C52</f>
        <v>Zarządzanie zespołem</v>
      </c>
      <c r="C27" s="524"/>
      <c r="D27" s="525"/>
      <c r="E27" s="526" t="str">
        <f>Z2_ZPI!C53</f>
        <v>kurs do wyboru (spośród katalogu kursów dostępnych w danym semestrze)</v>
      </c>
      <c r="F27" s="527"/>
      <c r="G27" s="528"/>
      <c r="H27" s="529"/>
      <c r="I27" s="530"/>
      <c r="J27" s="531"/>
      <c r="K27" s="532"/>
      <c r="L27" s="533"/>
      <c r="M27" s="533"/>
      <c r="N27" s="534"/>
      <c r="O27" s="535"/>
      <c r="P27" s="536"/>
      <c r="Q27" s="536"/>
      <c r="R27" s="537"/>
    </row>
    <row r="28" spans="1:19" s="67" customFormat="1" ht="30" customHeight="1" thickBot="1" x14ac:dyDescent="0.3">
      <c r="A28" s="39" t="s">
        <v>58</v>
      </c>
      <c r="B28" s="243">
        <f>Z2_ZPI!D52</f>
        <v>2</v>
      </c>
      <c r="C28" s="244"/>
      <c r="D28" s="245"/>
      <c r="E28" s="267">
        <f>Z2_ZPI!D53</f>
        <v>2</v>
      </c>
      <c r="F28" s="268"/>
      <c r="G28" s="269"/>
      <c r="H28" s="275"/>
      <c r="I28" s="276"/>
      <c r="J28" s="277"/>
      <c r="K28" s="204"/>
      <c r="L28" s="205"/>
      <c r="M28" s="205"/>
      <c r="N28" s="206"/>
      <c r="O28" s="207"/>
      <c r="P28" s="208"/>
      <c r="Q28" s="208"/>
      <c r="R28" s="209"/>
    </row>
    <row r="29" spans="1:19" s="67" customFormat="1" ht="30" hidden="1" customHeight="1" thickBot="1" x14ac:dyDescent="0.3">
      <c r="A29" s="105"/>
      <c r="B29" s="121"/>
      <c r="C29" s="106" t="s">
        <v>488</v>
      </c>
      <c r="D29" s="122"/>
      <c r="E29" s="123"/>
      <c r="F29" s="125"/>
      <c r="G29" s="124"/>
      <c r="H29" s="117"/>
      <c r="I29" s="118"/>
      <c r="J29" s="119"/>
      <c r="K29" s="109"/>
      <c r="L29" s="110"/>
      <c r="M29" s="111"/>
      <c r="N29" s="112"/>
      <c r="O29" s="113"/>
      <c r="P29" s="114"/>
      <c r="Q29" s="115"/>
      <c r="R29" s="116"/>
    </row>
    <row r="30" spans="1:19" s="67" customFormat="1" x14ac:dyDescent="0.25">
      <c r="B30" s="132"/>
      <c r="C30" s="132"/>
      <c r="D30" s="233"/>
      <c r="E30" s="233"/>
      <c r="F30" s="132"/>
      <c r="G30" s="233"/>
      <c r="H30" s="233"/>
      <c r="I30" s="233"/>
      <c r="J30" s="233"/>
      <c r="K30" s="132"/>
      <c r="L30" s="233"/>
      <c r="M30" s="233"/>
      <c r="N30" s="233"/>
      <c r="O30" s="132"/>
      <c r="P30" s="132"/>
      <c r="Q30" s="13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37"/>
      <c r="C32" s="237"/>
      <c r="D32" s="237"/>
      <c r="E32" s="237"/>
      <c r="F32" s="237"/>
      <c r="G32" s="237"/>
      <c r="H32" s="237"/>
      <c r="I32" s="237"/>
      <c r="J32" s="237"/>
      <c r="K32" s="237"/>
      <c r="L32" s="237"/>
      <c r="M32" s="237"/>
      <c r="N32" s="237"/>
      <c r="O32" s="237"/>
      <c r="P32" s="237"/>
      <c r="Q32" s="237"/>
    </row>
    <row r="33" spans="2:17" s="67" customFormat="1" x14ac:dyDescent="0.25">
      <c r="B33" s="233"/>
      <c r="C33" s="233"/>
      <c r="D33" s="233"/>
      <c r="E33" s="232"/>
      <c r="F33" s="232"/>
      <c r="G33" s="233"/>
      <c r="H33" s="233"/>
      <c r="I33" s="233"/>
      <c r="J33" s="232"/>
      <c r="K33" s="232"/>
      <c r="L33" s="232"/>
      <c r="M33" s="233"/>
      <c r="N33" s="233"/>
      <c r="O33" s="233"/>
      <c r="P33" s="132"/>
      <c r="Q33" s="133"/>
    </row>
    <row r="34" spans="2:17" s="67" customFormat="1" ht="16.5" x14ac:dyDescent="0.3">
      <c r="B34" s="235"/>
      <c r="C34" s="235"/>
      <c r="D34" s="235"/>
      <c r="E34" s="236"/>
      <c r="F34" s="236"/>
      <c r="G34" s="68"/>
      <c r="H34" s="68"/>
      <c r="I34" s="68"/>
      <c r="J34" s="68"/>
      <c r="K34" s="68"/>
      <c r="L34" s="68"/>
      <c r="M34" s="68"/>
      <c r="N34" s="68"/>
      <c r="O34" s="68"/>
      <c r="P34" s="68"/>
      <c r="Q34" s="68"/>
    </row>
    <row r="35" spans="2:17" s="67" customFormat="1" ht="16.5" x14ac:dyDescent="0.3">
      <c r="B35" s="235"/>
      <c r="C35" s="235"/>
      <c r="D35" s="235"/>
      <c r="E35" s="236"/>
      <c r="F35" s="236"/>
      <c r="G35" s="68"/>
      <c r="H35" s="68"/>
      <c r="I35" s="68"/>
      <c r="J35" s="68"/>
      <c r="K35" s="68"/>
      <c r="L35" s="68"/>
      <c r="M35" s="68"/>
      <c r="N35" s="68"/>
      <c r="O35" s="68"/>
      <c r="P35" s="68"/>
      <c r="Q35" s="68"/>
    </row>
    <row r="36" spans="2:17" s="67" customFormat="1" ht="16.5" x14ac:dyDescent="0.3">
      <c r="B36" s="235"/>
      <c r="C36" s="235"/>
      <c r="D36" s="235"/>
      <c r="E36" s="236"/>
      <c r="F36" s="236"/>
      <c r="G36" s="68"/>
      <c r="H36" s="68"/>
      <c r="I36" s="68"/>
      <c r="J36" s="68"/>
      <c r="K36" s="68"/>
      <c r="L36" s="68"/>
      <c r="M36" s="68"/>
      <c r="N36" s="68"/>
      <c r="O36" s="68"/>
      <c r="P36" s="68"/>
      <c r="Q36" s="68"/>
    </row>
    <row r="37" spans="2:17" s="67" customFormat="1" ht="16.5" x14ac:dyDescent="0.3">
      <c r="B37" s="235"/>
      <c r="C37" s="235"/>
      <c r="D37" s="235"/>
      <c r="E37" s="236"/>
      <c r="F37" s="236"/>
      <c r="G37" s="68"/>
      <c r="H37" s="68"/>
      <c r="I37" s="68"/>
      <c r="J37" s="68"/>
      <c r="K37" s="68"/>
      <c r="L37" s="68"/>
      <c r="M37" s="68"/>
      <c r="N37" s="68"/>
      <c r="O37" s="68"/>
      <c r="P37" s="68"/>
      <c r="Q37" s="68"/>
    </row>
    <row r="38" spans="2:17" s="67" customFormat="1" x14ac:dyDescent="0.25"/>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67" customFormat="1" x14ac:dyDescent="0.25"/>
    <row r="66" s="67" customFormat="1" x14ac:dyDescent="0.25"/>
    <row r="67" s="67" customFormat="1" x14ac:dyDescent="0.25"/>
    <row r="68" s="67" customFormat="1" x14ac:dyDescent="0.25"/>
    <row r="69" s="67" customFormat="1" x14ac:dyDescent="0.25"/>
    <row r="70" s="67" customFormat="1" x14ac:dyDescent="0.25"/>
    <row r="71" s="67" customFormat="1" x14ac:dyDescent="0.25"/>
    <row r="72" s="67" customFormat="1" x14ac:dyDescent="0.25"/>
    <row r="73" s="67" customFormat="1" x14ac:dyDescent="0.25"/>
    <row r="74" s="67" customFormat="1" x14ac:dyDescent="0.25"/>
    <row r="75" s="67" customFormat="1" x14ac:dyDescent="0.25"/>
    <row r="76" s="67" customFormat="1" x14ac:dyDescent="0.25"/>
    <row r="77" s="67" customFormat="1" x14ac:dyDescent="0.25"/>
    <row r="78" s="67" customFormat="1" x14ac:dyDescent="0.25"/>
    <row r="79" s="67" customFormat="1" x14ac:dyDescent="0.25"/>
    <row r="80" s="67" customFormat="1" x14ac:dyDescent="0.25"/>
    <row r="81" s="67" customFormat="1" x14ac:dyDescent="0.25"/>
    <row r="82" s="67" customFormat="1" x14ac:dyDescent="0.25"/>
    <row r="83" s="67" customFormat="1" x14ac:dyDescent="0.25"/>
    <row r="84" s="67" customFormat="1" x14ac:dyDescent="0.25"/>
    <row r="85" s="67" customFormat="1" x14ac:dyDescent="0.25"/>
    <row r="86" s="67" customFormat="1" x14ac:dyDescent="0.25"/>
    <row r="87" s="67" customFormat="1" x14ac:dyDescent="0.25"/>
    <row r="88" s="67" customFormat="1" x14ac:dyDescent="0.25"/>
    <row r="89" s="67" customFormat="1" x14ac:dyDescent="0.25"/>
    <row r="90" s="67" customFormat="1" x14ac:dyDescent="0.25"/>
    <row r="91" s="67" customFormat="1" x14ac:dyDescent="0.25"/>
    <row r="92" s="67" customFormat="1" x14ac:dyDescent="0.25"/>
    <row r="93" s="67" customFormat="1" x14ac:dyDescent="0.25"/>
    <row r="94" s="67" customFormat="1" x14ac:dyDescent="0.25"/>
    <row r="95" s="67" customFormat="1" x14ac:dyDescent="0.25"/>
    <row r="96" s="67" customFormat="1" x14ac:dyDescent="0.25"/>
    <row r="97" s="67" customFormat="1" x14ac:dyDescent="0.25"/>
    <row r="98" s="67" customFormat="1" x14ac:dyDescent="0.25"/>
    <row r="99" s="67" customFormat="1" x14ac:dyDescent="0.25"/>
    <row r="100" s="67" customFormat="1" x14ac:dyDescent="0.25"/>
    <row r="101" s="67" customFormat="1" x14ac:dyDescent="0.25"/>
    <row r="102" s="67" customFormat="1" x14ac:dyDescent="0.25"/>
    <row r="103" s="67" customFormat="1" x14ac:dyDescent="0.25"/>
    <row r="104" s="67" customFormat="1" x14ac:dyDescent="0.25"/>
    <row r="105" s="67" customFormat="1" x14ac:dyDescent="0.25"/>
    <row r="106" s="67" customFormat="1" x14ac:dyDescent="0.25"/>
    <row r="107" s="67" customFormat="1" x14ac:dyDescent="0.25"/>
    <row r="108" s="67" customFormat="1" x14ac:dyDescent="0.25"/>
    <row r="109" s="67" customFormat="1" x14ac:dyDescent="0.25"/>
    <row r="110" s="67" customFormat="1" x14ac:dyDescent="0.25"/>
    <row r="111" s="67" customFormat="1" x14ac:dyDescent="0.25"/>
    <row r="112" s="67" customFormat="1" x14ac:dyDescent="0.25"/>
    <row r="113" s="67" customFormat="1" x14ac:dyDescent="0.25"/>
    <row r="114" s="67" customFormat="1" x14ac:dyDescent="0.25"/>
    <row r="115" s="67" customFormat="1" x14ac:dyDescent="0.25"/>
    <row r="116" s="67" customFormat="1" x14ac:dyDescent="0.25"/>
    <row r="117" s="67" customFormat="1" x14ac:dyDescent="0.25"/>
    <row r="118" s="67" customFormat="1" x14ac:dyDescent="0.25"/>
    <row r="119" s="67" customFormat="1" x14ac:dyDescent="0.25"/>
    <row r="120" s="67" customFormat="1" x14ac:dyDescent="0.25"/>
    <row r="121" s="67" customFormat="1" x14ac:dyDescent="0.25"/>
    <row r="122" s="67" customFormat="1" x14ac:dyDescent="0.25"/>
    <row r="123" s="67" customFormat="1" x14ac:dyDescent="0.25"/>
    <row r="124" s="67" customFormat="1" x14ac:dyDescent="0.25"/>
    <row r="125" s="67" customFormat="1" x14ac:dyDescent="0.25"/>
    <row r="126" s="67" customFormat="1" x14ac:dyDescent="0.25"/>
    <row r="127" s="67" customFormat="1" x14ac:dyDescent="0.25"/>
    <row r="128" s="67" customFormat="1" x14ac:dyDescent="0.25"/>
    <row r="129" spans="1:18" s="67" customFormat="1" x14ac:dyDescent="0.25"/>
    <row r="130" spans="1:18" s="67" customFormat="1" x14ac:dyDescent="0.25"/>
    <row r="131" spans="1:18" s="67" customFormat="1" x14ac:dyDescent="0.25"/>
    <row r="132" spans="1:18" s="67" customFormat="1" x14ac:dyDescent="0.25"/>
    <row r="133" spans="1:18" s="67" customFormat="1" x14ac:dyDescent="0.25"/>
    <row r="134" spans="1:18" s="67" customFormat="1" x14ac:dyDescent="0.25"/>
    <row r="135" spans="1:18" s="67" customFormat="1" x14ac:dyDescent="0.25"/>
    <row r="136" spans="1:18" s="67" customFormat="1" x14ac:dyDescent="0.25"/>
    <row r="137" spans="1:18" s="67" customFormat="1" x14ac:dyDescent="0.25"/>
    <row r="138" spans="1:18" s="67" customFormat="1" x14ac:dyDescent="0.25"/>
    <row r="139" spans="1:18" s="67" customFormat="1" x14ac:dyDescent="0.25"/>
    <row r="140" spans="1:18" s="67" customFormat="1" x14ac:dyDescent="0.25"/>
    <row r="141" spans="1:18" s="67" customFormat="1" x14ac:dyDescent="0.25"/>
    <row r="142" spans="1:18" s="67" customFormat="1" x14ac:dyDescent="0.25"/>
    <row r="143" spans="1:18" x14ac:dyDescent="0.25">
      <c r="A143" s="67"/>
      <c r="B143" s="67"/>
      <c r="C143" s="67"/>
      <c r="D143" s="67"/>
      <c r="E143" s="67"/>
      <c r="F143" s="67"/>
      <c r="G143" s="67"/>
      <c r="H143" s="67"/>
      <c r="I143" s="67"/>
      <c r="J143" s="67"/>
      <c r="K143" s="67"/>
      <c r="L143" s="67"/>
      <c r="M143" s="67"/>
      <c r="N143" s="67"/>
      <c r="O143" s="67"/>
      <c r="P143" s="67"/>
      <c r="Q143" s="67"/>
      <c r="R143" s="67"/>
    </row>
    <row r="144" spans="1:18" x14ac:dyDescent="0.25">
      <c r="A144" s="67"/>
      <c r="B144" s="67"/>
      <c r="C144" s="67"/>
      <c r="D144" s="67"/>
      <c r="E144" s="67"/>
      <c r="F144" s="67"/>
      <c r="G144" s="67"/>
      <c r="H144" s="67"/>
      <c r="I144" s="67"/>
      <c r="J144" s="67"/>
      <c r="K144" s="67"/>
      <c r="L144" s="67"/>
      <c r="M144" s="67"/>
      <c r="N144" s="67"/>
      <c r="O144" s="67"/>
      <c r="P144" s="67"/>
      <c r="Q144" s="67"/>
      <c r="R144" s="67"/>
    </row>
    <row r="145" spans="1:18" x14ac:dyDescent="0.25">
      <c r="A145" s="67"/>
      <c r="B145" s="67"/>
      <c r="C145" s="67"/>
      <c r="D145" s="67"/>
      <c r="E145" s="67"/>
      <c r="F145" s="67"/>
      <c r="G145" s="67"/>
      <c r="H145" s="67"/>
      <c r="I145" s="67"/>
      <c r="J145" s="67"/>
      <c r="K145" s="67"/>
      <c r="L145" s="67"/>
      <c r="M145" s="67"/>
      <c r="N145" s="67"/>
      <c r="O145" s="67"/>
      <c r="P145" s="67"/>
      <c r="Q145" s="67"/>
      <c r="R145" s="67"/>
    </row>
    <row r="146" spans="1:18" x14ac:dyDescent="0.25">
      <c r="A146" s="67"/>
      <c r="B146" s="67"/>
      <c r="C146" s="67"/>
      <c r="D146" s="67"/>
      <c r="E146" s="67"/>
      <c r="F146" s="67"/>
      <c r="G146" s="67"/>
      <c r="H146" s="67"/>
      <c r="I146" s="67"/>
      <c r="J146" s="67"/>
      <c r="K146" s="67"/>
      <c r="L146" s="67"/>
      <c r="M146" s="67"/>
      <c r="N146" s="67"/>
      <c r="O146" s="67"/>
      <c r="P146" s="67"/>
      <c r="Q146" s="67"/>
      <c r="R146" s="67"/>
    </row>
  </sheetData>
  <sheetProtection algorithmName="SHA-512" hashValue="LuJnncF4k1y1s+Saysl0GCBn2wxNdGGaAgv3xCVIDju2q4fjlPzhSmWw56UXk3lAOsm2VIhHVVjXWuk730++/A==" saltValue="PL3okyRX9MoyfOkZoF12yw==" spinCount="100000" sheet="1" objects="1" scenarios="1"/>
  <mergeCells count="69">
    <mergeCell ref="B37:D37"/>
    <mergeCell ref="E37:F37"/>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DAEDACA6-2D19-4DEE-B943-14DA4F9CB325}">
      <formula1>20</formula1>
      <formula2>1200</formula2>
    </dataValidation>
    <dataValidation type="list" allowBlank="1" showInputMessage="1" showErrorMessage="1" sqref="K6:L6" xr:uid="{84C92C40-8C36-450F-943D-18EEB41D66CF}">
      <formula1>STATUS</formula1>
    </dataValidation>
  </dataValidations>
  <hyperlinks>
    <hyperlink ref="C29" r:id="rId1" xr:uid="{7D0E457F-DAD1-462F-BF28-921A8A424AC6}"/>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56E5D-F458-491E-9F14-BC8686C18933}">
  <sheetPr codeName="Arkusz54">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Z2_ZPI!B51</f>
        <v>Moduł Z2/12</v>
      </c>
      <c r="B3" s="392"/>
      <c r="C3" s="392"/>
      <c r="D3" s="396" t="str">
        <f>Z2_ZPI!C51</f>
        <v>Kompetencje w zarządzaniu (2)</v>
      </c>
      <c r="E3" s="397"/>
      <c r="F3" s="397"/>
      <c r="G3" s="397"/>
      <c r="H3" s="397"/>
      <c r="I3" s="398"/>
      <c r="J3" s="3"/>
      <c r="K3" s="3"/>
      <c r="L3" s="4"/>
      <c r="M3" s="4"/>
      <c r="N3" s="4"/>
      <c r="O3" s="4"/>
      <c r="P3" s="4"/>
      <c r="Q3" s="4"/>
      <c r="R3" s="4"/>
    </row>
    <row r="4" spans="1:19" ht="18.75" thickBot="1" x14ac:dyDescent="0.3">
      <c r="A4" s="290" t="s">
        <v>56</v>
      </c>
      <c r="B4" s="290"/>
      <c r="C4" s="290"/>
      <c r="D4" s="393" t="str">
        <f>Z2_ZPI!B52</f>
        <v>Kurs 12.1.</v>
      </c>
      <c r="E4" s="394"/>
      <c r="F4" s="394"/>
      <c r="G4" s="394"/>
      <c r="H4" s="394"/>
      <c r="I4" s="395"/>
      <c r="J4" s="3"/>
      <c r="K4" s="3"/>
      <c r="L4" s="4"/>
      <c r="M4" s="4"/>
      <c r="N4" s="4"/>
      <c r="O4" s="4"/>
      <c r="P4" s="4"/>
      <c r="Q4" s="4"/>
      <c r="R4" s="4"/>
    </row>
    <row r="5" spans="1:19" ht="23.25" thickBot="1" x14ac:dyDescent="0.3">
      <c r="A5" s="291" t="s">
        <v>57</v>
      </c>
      <c r="B5" s="291"/>
      <c r="C5" s="291"/>
      <c r="D5" s="292" t="str">
        <f>Z2_ZPI!C52</f>
        <v>Zarządzanie zespołem</v>
      </c>
      <c r="E5" s="292"/>
      <c r="F5" s="292"/>
      <c r="G5" s="292"/>
      <c r="H5" s="292"/>
      <c r="I5" s="292"/>
      <c r="J5" s="292"/>
      <c r="K5" s="292"/>
      <c r="L5" s="293" t="s">
        <v>42</v>
      </c>
      <c r="M5" s="293"/>
      <c r="N5" s="72">
        <f>Z2_ZPI!D52</f>
        <v>2</v>
      </c>
      <c r="O5" s="293" t="s">
        <v>43</v>
      </c>
      <c r="P5" s="293"/>
      <c r="Q5" s="294" t="str">
        <f>Z2_ZPI!F51</f>
        <v>prof. A. Zelek</v>
      </c>
      <c r="R5" s="294"/>
      <c r="S5" s="29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(12)'!G6</f>
        <v>II</v>
      </c>
      <c r="H7" s="135" t="s">
        <v>47</v>
      </c>
      <c r="I7" s="40">
        <f>'M (12)'!I6</f>
        <v>3</v>
      </c>
      <c r="J7" s="213" t="s">
        <v>230</v>
      </c>
      <c r="K7" s="214"/>
      <c r="L7" s="400" t="s">
        <v>48</v>
      </c>
      <c r="M7" s="401"/>
      <c r="N7" s="7" t="s">
        <v>49</v>
      </c>
      <c r="O7" s="314" t="s">
        <v>50</v>
      </c>
      <c r="P7" s="314"/>
      <c r="Q7" s="315" t="s">
        <v>51</v>
      </c>
      <c r="R7" s="315"/>
      <c r="S7" s="73">
        <f>Z2_ZPI!G52</f>
        <v>12</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18" t="s">
        <v>59</v>
      </c>
      <c r="B10" s="219"/>
      <c r="C10" s="219"/>
      <c r="D10" s="219"/>
      <c r="E10" s="219"/>
      <c r="F10" s="219"/>
      <c r="G10" s="219"/>
      <c r="H10" s="219"/>
      <c r="I10" s="219"/>
      <c r="J10" s="219"/>
      <c r="K10" s="219"/>
      <c r="L10" s="219"/>
      <c r="M10" s="219"/>
      <c r="N10" s="219"/>
      <c r="O10" s="219"/>
      <c r="P10" s="219"/>
      <c r="Q10" s="219"/>
      <c r="R10" s="219"/>
      <c r="S10" s="220"/>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295" t="s">
        <v>63</v>
      </c>
      <c r="B14" s="650" t="s">
        <v>593</v>
      </c>
      <c r="C14" s="651"/>
      <c r="D14" s="651"/>
      <c r="E14" s="651"/>
      <c r="F14" s="651"/>
      <c r="G14" s="651"/>
      <c r="H14" s="651"/>
      <c r="I14" s="651"/>
      <c r="J14" s="651"/>
      <c r="K14" s="651"/>
      <c r="L14" s="651"/>
      <c r="M14" s="652"/>
      <c r="N14" s="653" t="s">
        <v>162</v>
      </c>
      <c r="O14" s="654"/>
      <c r="P14" s="654"/>
      <c r="Q14" s="654"/>
      <c r="R14" s="654"/>
      <c r="S14" s="655"/>
    </row>
    <row r="15" spans="1:19" ht="15" customHeight="1" x14ac:dyDescent="0.25">
      <c r="A15" s="296"/>
      <c r="B15" s="462"/>
      <c r="C15" s="463"/>
      <c r="D15" s="463"/>
      <c r="E15" s="463"/>
      <c r="F15" s="463"/>
      <c r="G15" s="463"/>
      <c r="H15" s="463"/>
      <c r="I15" s="463"/>
      <c r="J15" s="463"/>
      <c r="K15" s="463"/>
      <c r="L15" s="463"/>
      <c r="M15" s="464"/>
      <c r="N15" s="471"/>
      <c r="O15" s="472"/>
      <c r="P15" s="472"/>
      <c r="Q15" s="472"/>
      <c r="R15" s="472"/>
      <c r="S15" s="473"/>
    </row>
    <row r="16" spans="1:19" ht="15" customHeight="1" x14ac:dyDescent="0.25">
      <c r="A16" s="296"/>
      <c r="B16" s="462"/>
      <c r="C16" s="463"/>
      <c r="D16" s="463"/>
      <c r="E16" s="463"/>
      <c r="F16" s="463"/>
      <c r="G16" s="463"/>
      <c r="H16" s="463"/>
      <c r="I16" s="463"/>
      <c r="J16" s="463"/>
      <c r="K16" s="463"/>
      <c r="L16" s="463"/>
      <c r="M16" s="464"/>
      <c r="N16" s="471"/>
      <c r="O16" s="472"/>
      <c r="P16" s="472"/>
      <c r="Q16" s="472"/>
      <c r="R16" s="472"/>
      <c r="S16" s="473"/>
    </row>
    <row r="17" spans="1:19" ht="15" customHeight="1" x14ac:dyDescent="0.25">
      <c r="A17" s="296"/>
      <c r="B17" s="462"/>
      <c r="C17" s="463"/>
      <c r="D17" s="463"/>
      <c r="E17" s="463"/>
      <c r="F17" s="463"/>
      <c r="G17" s="463"/>
      <c r="H17" s="463"/>
      <c r="I17" s="463"/>
      <c r="J17" s="463"/>
      <c r="K17" s="463"/>
      <c r="L17" s="463"/>
      <c r="M17" s="464"/>
      <c r="N17" s="471"/>
      <c r="O17" s="472"/>
      <c r="P17" s="472"/>
      <c r="Q17" s="472"/>
      <c r="R17" s="472"/>
      <c r="S17" s="473"/>
    </row>
    <row r="18" spans="1:19" ht="15" customHeight="1" x14ac:dyDescent="0.25">
      <c r="A18" s="296"/>
      <c r="B18" s="510"/>
      <c r="C18" s="511"/>
      <c r="D18" s="511"/>
      <c r="E18" s="511"/>
      <c r="F18" s="511"/>
      <c r="G18" s="511"/>
      <c r="H18" s="511"/>
      <c r="I18" s="511"/>
      <c r="J18" s="511"/>
      <c r="K18" s="511"/>
      <c r="L18" s="511"/>
      <c r="M18" s="512"/>
      <c r="N18" s="513"/>
      <c r="O18" s="514"/>
      <c r="P18" s="514"/>
      <c r="Q18" s="514"/>
      <c r="R18" s="514"/>
      <c r="S18" s="515"/>
    </row>
    <row r="19" spans="1:19" ht="15" customHeight="1" x14ac:dyDescent="0.25">
      <c r="A19" s="296"/>
      <c r="B19" s="459"/>
      <c r="C19" s="460"/>
      <c r="D19" s="460"/>
      <c r="E19" s="460"/>
      <c r="F19" s="460"/>
      <c r="G19" s="460"/>
      <c r="H19" s="460"/>
      <c r="I19" s="460"/>
      <c r="J19" s="460"/>
      <c r="K19" s="460"/>
      <c r="L19" s="460"/>
      <c r="M19" s="461"/>
      <c r="N19" s="468"/>
      <c r="O19" s="469"/>
      <c r="P19" s="469"/>
      <c r="Q19" s="469"/>
      <c r="R19" s="469"/>
      <c r="S19" s="470"/>
    </row>
    <row r="20" spans="1:19" ht="15" customHeight="1" x14ac:dyDescent="0.25">
      <c r="A20" s="296"/>
      <c r="B20" s="462"/>
      <c r="C20" s="463"/>
      <c r="D20" s="463"/>
      <c r="E20" s="463"/>
      <c r="F20" s="463"/>
      <c r="G20" s="463"/>
      <c r="H20" s="463"/>
      <c r="I20" s="463"/>
      <c r="J20" s="463"/>
      <c r="K20" s="463"/>
      <c r="L20" s="463"/>
      <c r="M20" s="464"/>
      <c r="N20" s="471"/>
      <c r="O20" s="472"/>
      <c r="P20" s="472"/>
      <c r="Q20" s="472"/>
      <c r="R20" s="472"/>
      <c r="S20" s="473"/>
    </row>
    <row r="21" spans="1:19" ht="15" customHeight="1" x14ac:dyDescent="0.25">
      <c r="A21" s="296"/>
      <c r="B21" s="462"/>
      <c r="C21" s="463"/>
      <c r="D21" s="463"/>
      <c r="E21" s="463"/>
      <c r="F21" s="463"/>
      <c r="G21" s="463"/>
      <c r="H21" s="463"/>
      <c r="I21" s="463"/>
      <c r="J21" s="463"/>
      <c r="K21" s="463"/>
      <c r="L21" s="463"/>
      <c r="M21" s="464"/>
      <c r="N21" s="471"/>
      <c r="O21" s="472"/>
      <c r="P21" s="472"/>
      <c r="Q21" s="472"/>
      <c r="R21" s="472"/>
      <c r="S21" s="473"/>
    </row>
    <row r="22" spans="1:19" ht="15" customHeight="1" x14ac:dyDescent="0.25">
      <c r="A22" s="296"/>
      <c r="B22" s="462"/>
      <c r="C22" s="463"/>
      <c r="D22" s="463"/>
      <c r="E22" s="463"/>
      <c r="F22" s="463"/>
      <c r="G22" s="463"/>
      <c r="H22" s="463"/>
      <c r="I22" s="463"/>
      <c r="J22" s="463"/>
      <c r="K22" s="463"/>
      <c r="L22" s="463"/>
      <c r="M22" s="464"/>
      <c r="N22" s="471"/>
      <c r="O22" s="472"/>
      <c r="P22" s="472"/>
      <c r="Q22" s="472"/>
      <c r="R22" s="472"/>
      <c r="S22" s="473"/>
    </row>
    <row r="23" spans="1:19" ht="15" customHeight="1" thickBot="1" x14ac:dyDescent="0.3">
      <c r="A23" s="296"/>
      <c r="B23" s="510"/>
      <c r="C23" s="511"/>
      <c r="D23" s="511"/>
      <c r="E23" s="511"/>
      <c r="F23" s="511"/>
      <c r="G23" s="511"/>
      <c r="H23" s="511"/>
      <c r="I23" s="511"/>
      <c r="J23" s="511"/>
      <c r="K23" s="511"/>
      <c r="L23" s="511"/>
      <c r="M23" s="512"/>
      <c r="N23" s="513"/>
      <c r="O23" s="514"/>
      <c r="P23" s="514"/>
      <c r="Q23" s="514"/>
      <c r="R23" s="514"/>
      <c r="S23" s="515"/>
    </row>
    <row r="24" spans="1:19" ht="15" hidden="1" customHeight="1" x14ac:dyDescent="0.25">
      <c r="A24" s="296"/>
      <c r="B24" s="459"/>
      <c r="C24" s="460"/>
      <c r="D24" s="460"/>
      <c r="E24" s="460"/>
      <c r="F24" s="460"/>
      <c r="G24" s="460"/>
      <c r="H24" s="460"/>
      <c r="I24" s="460"/>
      <c r="J24" s="460"/>
      <c r="K24" s="460"/>
      <c r="L24" s="460"/>
      <c r="M24" s="461"/>
      <c r="N24" s="468"/>
      <c r="O24" s="469"/>
      <c r="P24" s="469"/>
      <c r="Q24" s="469"/>
      <c r="R24" s="469"/>
      <c r="S24" s="470"/>
    </row>
    <row r="25" spans="1:19" ht="15" hidden="1" customHeight="1" x14ac:dyDescent="0.25">
      <c r="A25" s="296"/>
      <c r="B25" s="462"/>
      <c r="C25" s="463"/>
      <c r="D25" s="463"/>
      <c r="E25" s="463"/>
      <c r="F25" s="463"/>
      <c r="G25" s="463"/>
      <c r="H25" s="463"/>
      <c r="I25" s="463"/>
      <c r="J25" s="463"/>
      <c r="K25" s="463"/>
      <c r="L25" s="463"/>
      <c r="M25" s="464"/>
      <c r="N25" s="471"/>
      <c r="O25" s="472"/>
      <c r="P25" s="472"/>
      <c r="Q25" s="472"/>
      <c r="R25" s="472"/>
      <c r="S25" s="473"/>
    </row>
    <row r="26" spans="1:19" ht="15" hidden="1" customHeight="1" x14ac:dyDescent="0.25">
      <c r="A26" s="296"/>
      <c r="B26" s="462"/>
      <c r="C26" s="463"/>
      <c r="D26" s="463"/>
      <c r="E26" s="463"/>
      <c r="F26" s="463"/>
      <c r="G26" s="463"/>
      <c r="H26" s="463"/>
      <c r="I26" s="463"/>
      <c r="J26" s="463"/>
      <c r="K26" s="463"/>
      <c r="L26" s="463"/>
      <c r="M26" s="464"/>
      <c r="N26" s="471"/>
      <c r="O26" s="472"/>
      <c r="P26" s="472"/>
      <c r="Q26" s="472"/>
      <c r="R26" s="472"/>
      <c r="S26" s="473"/>
    </row>
    <row r="27" spans="1:19" ht="15" hidden="1" customHeight="1" x14ac:dyDescent="0.25">
      <c r="A27" s="296"/>
      <c r="B27" s="462"/>
      <c r="C27" s="463"/>
      <c r="D27" s="463"/>
      <c r="E27" s="463"/>
      <c r="F27" s="463"/>
      <c r="G27" s="463"/>
      <c r="H27" s="463"/>
      <c r="I27" s="463"/>
      <c r="J27" s="463"/>
      <c r="K27" s="463"/>
      <c r="L27" s="463"/>
      <c r="M27" s="464"/>
      <c r="N27" s="471"/>
      <c r="O27" s="472"/>
      <c r="P27" s="472"/>
      <c r="Q27" s="472"/>
      <c r="R27" s="472"/>
      <c r="S27" s="473"/>
    </row>
    <row r="28" spans="1:19" ht="15" hidden="1" customHeight="1" x14ac:dyDescent="0.25">
      <c r="A28" s="296"/>
      <c r="B28" s="510"/>
      <c r="C28" s="511"/>
      <c r="D28" s="511"/>
      <c r="E28" s="511"/>
      <c r="F28" s="511"/>
      <c r="G28" s="511"/>
      <c r="H28" s="511"/>
      <c r="I28" s="511"/>
      <c r="J28" s="511"/>
      <c r="K28" s="511"/>
      <c r="L28" s="511"/>
      <c r="M28" s="512"/>
      <c r="N28" s="513"/>
      <c r="O28" s="514"/>
      <c r="P28" s="514"/>
      <c r="Q28" s="514"/>
      <c r="R28" s="514"/>
      <c r="S28" s="515"/>
    </row>
    <row r="29" spans="1:19" ht="15" hidden="1" customHeight="1" x14ac:dyDescent="0.25">
      <c r="A29" s="296"/>
      <c r="B29" s="459"/>
      <c r="C29" s="460"/>
      <c r="D29" s="460"/>
      <c r="E29" s="460"/>
      <c r="F29" s="460"/>
      <c r="G29" s="460"/>
      <c r="H29" s="460"/>
      <c r="I29" s="460"/>
      <c r="J29" s="460"/>
      <c r="K29" s="460"/>
      <c r="L29" s="460"/>
      <c r="M29" s="461"/>
      <c r="N29" s="468"/>
      <c r="O29" s="469"/>
      <c r="P29" s="469"/>
      <c r="Q29" s="469"/>
      <c r="R29" s="469"/>
      <c r="S29" s="470"/>
    </row>
    <row r="30" spans="1:19" ht="15" hidden="1" customHeight="1" x14ac:dyDescent="0.25">
      <c r="A30" s="296"/>
      <c r="B30" s="462"/>
      <c r="C30" s="463"/>
      <c r="D30" s="463"/>
      <c r="E30" s="463"/>
      <c r="F30" s="463"/>
      <c r="G30" s="463"/>
      <c r="H30" s="463"/>
      <c r="I30" s="463"/>
      <c r="J30" s="463"/>
      <c r="K30" s="463"/>
      <c r="L30" s="463"/>
      <c r="M30" s="464"/>
      <c r="N30" s="471"/>
      <c r="O30" s="472"/>
      <c r="P30" s="472"/>
      <c r="Q30" s="472"/>
      <c r="R30" s="472"/>
      <c r="S30" s="473"/>
    </row>
    <row r="31" spans="1:19" ht="15" hidden="1" customHeight="1" x14ac:dyDescent="0.25">
      <c r="A31" s="296"/>
      <c r="B31" s="462"/>
      <c r="C31" s="463"/>
      <c r="D31" s="463"/>
      <c r="E31" s="463"/>
      <c r="F31" s="463"/>
      <c r="G31" s="463"/>
      <c r="H31" s="463"/>
      <c r="I31" s="463"/>
      <c r="J31" s="463"/>
      <c r="K31" s="463"/>
      <c r="L31" s="463"/>
      <c r="M31" s="464"/>
      <c r="N31" s="471"/>
      <c r="O31" s="472"/>
      <c r="P31" s="472"/>
      <c r="Q31" s="472"/>
      <c r="R31" s="472"/>
      <c r="S31" s="473"/>
    </row>
    <row r="32" spans="1:19" ht="15" hidden="1" customHeight="1" x14ac:dyDescent="0.25">
      <c r="A32" s="296"/>
      <c r="B32" s="462"/>
      <c r="C32" s="463"/>
      <c r="D32" s="463"/>
      <c r="E32" s="463"/>
      <c r="F32" s="463"/>
      <c r="G32" s="463"/>
      <c r="H32" s="463"/>
      <c r="I32" s="463"/>
      <c r="J32" s="463"/>
      <c r="K32" s="463"/>
      <c r="L32" s="463"/>
      <c r="M32" s="464"/>
      <c r="N32" s="471"/>
      <c r="O32" s="472"/>
      <c r="P32" s="472"/>
      <c r="Q32" s="472"/>
      <c r="R32" s="472"/>
      <c r="S32" s="473"/>
    </row>
    <row r="33" spans="1:19" ht="15" hidden="1" customHeight="1" thickBot="1" x14ac:dyDescent="0.3">
      <c r="A33" s="297"/>
      <c r="B33" s="465"/>
      <c r="C33" s="466"/>
      <c r="D33" s="466"/>
      <c r="E33" s="466"/>
      <c r="F33" s="466"/>
      <c r="G33" s="466"/>
      <c r="H33" s="466"/>
      <c r="I33" s="466"/>
      <c r="J33" s="466"/>
      <c r="K33" s="466"/>
      <c r="L33" s="466"/>
      <c r="M33" s="467"/>
      <c r="N33" s="474"/>
      <c r="O33" s="475"/>
      <c r="P33" s="475"/>
      <c r="Q33" s="475"/>
      <c r="R33" s="475"/>
      <c r="S33" s="476"/>
    </row>
    <row r="34" spans="1:19" ht="15" customHeight="1" x14ac:dyDescent="0.25">
      <c r="A34" s="301" t="s">
        <v>64</v>
      </c>
      <c r="B34" s="650" t="s">
        <v>594</v>
      </c>
      <c r="C34" s="651"/>
      <c r="D34" s="651"/>
      <c r="E34" s="651"/>
      <c r="F34" s="651"/>
      <c r="G34" s="651"/>
      <c r="H34" s="651"/>
      <c r="I34" s="651"/>
      <c r="J34" s="651"/>
      <c r="K34" s="651"/>
      <c r="L34" s="651"/>
      <c r="M34" s="652"/>
      <c r="N34" s="653" t="s">
        <v>176</v>
      </c>
      <c r="O34" s="654"/>
      <c r="P34" s="654"/>
      <c r="Q34" s="654"/>
      <c r="R34" s="654"/>
      <c r="S34" s="655"/>
    </row>
    <row r="35" spans="1:19" ht="15" customHeight="1" x14ac:dyDescent="0.25">
      <c r="A35" s="302"/>
      <c r="B35" s="462"/>
      <c r="C35" s="463"/>
      <c r="D35" s="463"/>
      <c r="E35" s="463"/>
      <c r="F35" s="463"/>
      <c r="G35" s="463"/>
      <c r="H35" s="463"/>
      <c r="I35" s="463"/>
      <c r="J35" s="463"/>
      <c r="K35" s="463"/>
      <c r="L35" s="463"/>
      <c r="M35" s="464"/>
      <c r="N35" s="471" t="s">
        <v>177</v>
      </c>
      <c r="O35" s="472"/>
      <c r="P35" s="472"/>
      <c r="Q35" s="472"/>
      <c r="R35" s="472"/>
      <c r="S35" s="473"/>
    </row>
    <row r="36" spans="1:19" ht="15" customHeight="1" x14ac:dyDescent="0.25">
      <c r="A36" s="302"/>
      <c r="B36" s="462"/>
      <c r="C36" s="463"/>
      <c r="D36" s="463"/>
      <c r="E36" s="463"/>
      <c r="F36" s="463"/>
      <c r="G36" s="463"/>
      <c r="H36" s="463"/>
      <c r="I36" s="463"/>
      <c r="J36" s="463"/>
      <c r="K36" s="463"/>
      <c r="L36" s="463"/>
      <c r="M36" s="464"/>
      <c r="N36" s="471"/>
      <c r="O36" s="472"/>
      <c r="P36" s="472"/>
      <c r="Q36" s="472"/>
      <c r="R36" s="472"/>
      <c r="S36" s="473"/>
    </row>
    <row r="37" spans="1:19" ht="15" customHeight="1" x14ac:dyDescent="0.25">
      <c r="A37" s="302"/>
      <c r="B37" s="462"/>
      <c r="C37" s="463"/>
      <c r="D37" s="463"/>
      <c r="E37" s="463"/>
      <c r="F37" s="463"/>
      <c r="G37" s="463"/>
      <c r="H37" s="463"/>
      <c r="I37" s="463"/>
      <c r="J37" s="463"/>
      <c r="K37" s="463"/>
      <c r="L37" s="463"/>
      <c r="M37" s="464"/>
      <c r="N37" s="471"/>
      <c r="O37" s="472"/>
      <c r="P37" s="472"/>
      <c r="Q37" s="472"/>
      <c r="R37" s="472"/>
      <c r="S37" s="473"/>
    </row>
    <row r="38" spans="1:19" ht="15" customHeight="1" x14ac:dyDescent="0.25">
      <c r="A38" s="302"/>
      <c r="B38" s="510"/>
      <c r="C38" s="511"/>
      <c r="D38" s="511"/>
      <c r="E38" s="511"/>
      <c r="F38" s="511"/>
      <c r="G38" s="511"/>
      <c r="H38" s="511"/>
      <c r="I38" s="511"/>
      <c r="J38" s="511"/>
      <c r="K38" s="511"/>
      <c r="L38" s="511"/>
      <c r="M38" s="512"/>
      <c r="N38" s="513"/>
      <c r="O38" s="514"/>
      <c r="P38" s="514"/>
      <c r="Q38" s="514"/>
      <c r="R38" s="514"/>
      <c r="S38" s="515"/>
    </row>
    <row r="39" spans="1:19" ht="15" customHeight="1" x14ac:dyDescent="0.25">
      <c r="A39" s="302"/>
      <c r="B39" s="459"/>
      <c r="C39" s="460"/>
      <c r="D39" s="460"/>
      <c r="E39" s="460"/>
      <c r="F39" s="460"/>
      <c r="G39" s="460"/>
      <c r="H39" s="460"/>
      <c r="I39" s="460"/>
      <c r="J39" s="460"/>
      <c r="K39" s="460"/>
      <c r="L39" s="460"/>
      <c r="M39" s="461"/>
      <c r="N39" s="468"/>
      <c r="O39" s="469"/>
      <c r="P39" s="469"/>
      <c r="Q39" s="469"/>
      <c r="R39" s="469"/>
      <c r="S39" s="470"/>
    </row>
    <row r="40" spans="1:19" ht="15" customHeight="1" x14ac:dyDescent="0.25">
      <c r="A40" s="302"/>
      <c r="B40" s="462"/>
      <c r="C40" s="463"/>
      <c r="D40" s="463"/>
      <c r="E40" s="463"/>
      <c r="F40" s="463"/>
      <c r="G40" s="463"/>
      <c r="H40" s="463"/>
      <c r="I40" s="463"/>
      <c r="J40" s="463"/>
      <c r="K40" s="463"/>
      <c r="L40" s="463"/>
      <c r="M40" s="464"/>
      <c r="N40" s="471"/>
      <c r="O40" s="472"/>
      <c r="P40" s="472"/>
      <c r="Q40" s="472"/>
      <c r="R40" s="472"/>
      <c r="S40" s="473"/>
    </row>
    <row r="41" spans="1:19" ht="15" customHeight="1" x14ac:dyDescent="0.25">
      <c r="A41" s="302"/>
      <c r="B41" s="462"/>
      <c r="C41" s="463"/>
      <c r="D41" s="463"/>
      <c r="E41" s="463"/>
      <c r="F41" s="463"/>
      <c r="G41" s="463"/>
      <c r="H41" s="463"/>
      <c r="I41" s="463"/>
      <c r="J41" s="463"/>
      <c r="K41" s="463"/>
      <c r="L41" s="463"/>
      <c r="M41" s="464"/>
      <c r="N41" s="471"/>
      <c r="O41" s="472"/>
      <c r="P41" s="472"/>
      <c r="Q41" s="472"/>
      <c r="R41" s="472"/>
      <c r="S41" s="473"/>
    </row>
    <row r="42" spans="1:19" ht="15" customHeight="1" x14ac:dyDescent="0.25">
      <c r="A42" s="302"/>
      <c r="B42" s="462"/>
      <c r="C42" s="463"/>
      <c r="D42" s="463"/>
      <c r="E42" s="463"/>
      <c r="F42" s="463"/>
      <c r="G42" s="463"/>
      <c r="H42" s="463"/>
      <c r="I42" s="463"/>
      <c r="J42" s="463"/>
      <c r="K42" s="463"/>
      <c r="L42" s="463"/>
      <c r="M42" s="464"/>
      <c r="N42" s="471"/>
      <c r="O42" s="472"/>
      <c r="P42" s="472"/>
      <c r="Q42" s="472"/>
      <c r="R42" s="472"/>
      <c r="S42" s="473"/>
    </row>
    <row r="43" spans="1:19" ht="15" customHeight="1" thickBot="1" x14ac:dyDescent="0.3">
      <c r="A43" s="302"/>
      <c r="B43" s="510"/>
      <c r="C43" s="511"/>
      <c r="D43" s="511"/>
      <c r="E43" s="511"/>
      <c r="F43" s="511"/>
      <c r="G43" s="511"/>
      <c r="H43" s="511"/>
      <c r="I43" s="511"/>
      <c r="J43" s="511"/>
      <c r="K43" s="511"/>
      <c r="L43" s="511"/>
      <c r="M43" s="512"/>
      <c r="N43" s="513"/>
      <c r="O43" s="514"/>
      <c r="P43" s="514"/>
      <c r="Q43" s="514"/>
      <c r="R43" s="514"/>
      <c r="S43" s="515"/>
    </row>
    <row r="44" spans="1:19" ht="15" hidden="1" customHeight="1" x14ac:dyDescent="0.25">
      <c r="A44" s="302"/>
      <c r="B44" s="459"/>
      <c r="C44" s="460"/>
      <c r="D44" s="460"/>
      <c r="E44" s="460"/>
      <c r="F44" s="460"/>
      <c r="G44" s="460"/>
      <c r="H44" s="460"/>
      <c r="I44" s="460"/>
      <c r="J44" s="460"/>
      <c r="K44" s="460"/>
      <c r="L44" s="460"/>
      <c r="M44" s="461"/>
      <c r="N44" s="468"/>
      <c r="O44" s="469"/>
      <c r="P44" s="469"/>
      <c r="Q44" s="469"/>
      <c r="R44" s="469"/>
      <c r="S44" s="470"/>
    </row>
    <row r="45" spans="1:19" ht="15" hidden="1" customHeight="1" x14ac:dyDescent="0.25">
      <c r="A45" s="302"/>
      <c r="B45" s="462"/>
      <c r="C45" s="463"/>
      <c r="D45" s="463"/>
      <c r="E45" s="463"/>
      <c r="F45" s="463"/>
      <c r="G45" s="463"/>
      <c r="H45" s="463"/>
      <c r="I45" s="463"/>
      <c r="J45" s="463"/>
      <c r="K45" s="463"/>
      <c r="L45" s="463"/>
      <c r="M45" s="464"/>
      <c r="N45" s="471"/>
      <c r="O45" s="472"/>
      <c r="P45" s="472"/>
      <c r="Q45" s="472"/>
      <c r="R45" s="472"/>
      <c r="S45" s="473"/>
    </row>
    <row r="46" spans="1:19" ht="15" hidden="1" customHeight="1" x14ac:dyDescent="0.25">
      <c r="A46" s="302"/>
      <c r="B46" s="462"/>
      <c r="C46" s="463"/>
      <c r="D46" s="463"/>
      <c r="E46" s="463"/>
      <c r="F46" s="463"/>
      <c r="G46" s="463"/>
      <c r="H46" s="463"/>
      <c r="I46" s="463"/>
      <c r="J46" s="463"/>
      <c r="K46" s="463"/>
      <c r="L46" s="463"/>
      <c r="M46" s="464"/>
      <c r="N46" s="471"/>
      <c r="O46" s="472"/>
      <c r="P46" s="472"/>
      <c r="Q46" s="472"/>
      <c r="R46" s="472"/>
      <c r="S46" s="473"/>
    </row>
    <row r="47" spans="1:19" ht="15" hidden="1" customHeight="1" x14ac:dyDescent="0.25">
      <c r="A47" s="302"/>
      <c r="B47" s="462"/>
      <c r="C47" s="463"/>
      <c r="D47" s="463"/>
      <c r="E47" s="463"/>
      <c r="F47" s="463"/>
      <c r="G47" s="463"/>
      <c r="H47" s="463"/>
      <c r="I47" s="463"/>
      <c r="J47" s="463"/>
      <c r="K47" s="463"/>
      <c r="L47" s="463"/>
      <c r="M47" s="464"/>
      <c r="N47" s="471"/>
      <c r="O47" s="472"/>
      <c r="P47" s="472"/>
      <c r="Q47" s="472"/>
      <c r="R47" s="472"/>
      <c r="S47" s="473"/>
    </row>
    <row r="48" spans="1:19" ht="15" hidden="1" customHeight="1" x14ac:dyDescent="0.25">
      <c r="A48" s="302"/>
      <c r="B48" s="510"/>
      <c r="C48" s="511"/>
      <c r="D48" s="511"/>
      <c r="E48" s="511"/>
      <c r="F48" s="511"/>
      <c r="G48" s="511"/>
      <c r="H48" s="511"/>
      <c r="I48" s="511"/>
      <c r="J48" s="511"/>
      <c r="K48" s="511"/>
      <c r="L48" s="511"/>
      <c r="M48" s="512"/>
      <c r="N48" s="513"/>
      <c r="O48" s="514"/>
      <c r="P48" s="514"/>
      <c r="Q48" s="514"/>
      <c r="R48" s="514"/>
      <c r="S48" s="515"/>
    </row>
    <row r="49" spans="1:19" ht="15" hidden="1" customHeight="1" x14ac:dyDescent="0.25">
      <c r="A49" s="302"/>
      <c r="B49" s="459"/>
      <c r="C49" s="460"/>
      <c r="D49" s="460"/>
      <c r="E49" s="460"/>
      <c r="F49" s="460"/>
      <c r="G49" s="460"/>
      <c r="H49" s="460"/>
      <c r="I49" s="460"/>
      <c r="J49" s="460"/>
      <c r="K49" s="460"/>
      <c r="L49" s="460"/>
      <c r="M49" s="461"/>
      <c r="N49" s="468"/>
      <c r="O49" s="469"/>
      <c r="P49" s="469"/>
      <c r="Q49" s="469"/>
      <c r="R49" s="469"/>
      <c r="S49" s="470"/>
    </row>
    <row r="50" spans="1:19" ht="15" hidden="1" customHeight="1" x14ac:dyDescent="0.25">
      <c r="A50" s="302"/>
      <c r="B50" s="462"/>
      <c r="C50" s="463"/>
      <c r="D50" s="463"/>
      <c r="E50" s="463"/>
      <c r="F50" s="463"/>
      <c r="G50" s="463"/>
      <c r="H50" s="463"/>
      <c r="I50" s="463"/>
      <c r="J50" s="463"/>
      <c r="K50" s="463"/>
      <c r="L50" s="463"/>
      <c r="M50" s="464"/>
      <c r="N50" s="471"/>
      <c r="O50" s="472"/>
      <c r="P50" s="472"/>
      <c r="Q50" s="472"/>
      <c r="R50" s="472"/>
      <c r="S50" s="473"/>
    </row>
    <row r="51" spans="1:19" ht="15" hidden="1" customHeight="1" x14ac:dyDescent="0.25">
      <c r="A51" s="302"/>
      <c r="B51" s="462"/>
      <c r="C51" s="463"/>
      <c r="D51" s="463"/>
      <c r="E51" s="463"/>
      <c r="F51" s="463"/>
      <c r="G51" s="463"/>
      <c r="H51" s="463"/>
      <c r="I51" s="463"/>
      <c r="J51" s="463"/>
      <c r="K51" s="463"/>
      <c r="L51" s="463"/>
      <c r="M51" s="464"/>
      <c r="N51" s="471"/>
      <c r="O51" s="472"/>
      <c r="P51" s="472"/>
      <c r="Q51" s="472"/>
      <c r="R51" s="472"/>
      <c r="S51" s="473"/>
    </row>
    <row r="52" spans="1:19" ht="15" hidden="1" customHeight="1" x14ac:dyDescent="0.25">
      <c r="A52" s="302"/>
      <c r="B52" s="462"/>
      <c r="C52" s="463"/>
      <c r="D52" s="463"/>
      <c r="E52" s="463"/>
      <c r="F52" s="463"/>
      <c r="G52" s="463"/>
      <c r="H52" s="463"/>
      <c r="I52" s="463"/>
      <c r="J52" s="463"/>
      <c r="K52" s="463"/>
      <c r="L52" s="463"/>
      <c r="M52" s="464"/>
      <c r="N52" s="471"/>
      <c r="O52" s="472"/>
      <c r="P52" s="472"/>
      <c r="Q52" s="472"/>
      <c r="R52" s="472"/>
      <c r="S52" s="473"/>
    </row>
    <row r="53" spans="1:19" ht="15" hidden="1" customHeight="1" thickBot="1" x14ac:dyDescent="0.3">
      <c r="A53" s="302"/>
      <c r="B53" s="462"/>
      <c r="C53" s="463"/>
      <c r="D53" s="463"/>
      <c r="E53" s="463"/>
      <c r="F53" s="463"/>
      <c r="G53" s="463"/>
      <c r="H53" s="463"/>
      <c r="I53" s="463"/>
      <c r="J53" s="463"/>
      <c r="K53" s="463"/>
      <c r="L53" s="463"/>
      <c r="M53" s="464"/>
      <c r="N53" s="477"/>
      <c r="O53" s="478"/>
      <c r="P53" s="478"/>
      <c r="Q53" s="478"/>
      <c r="R53" s="478"/>
      <c r="S53" s="479"/>
    </row>
    <row r="54" spans="1:19" ht="15" customHeight="1" x14ac:dyDescent="0.25">
      <c r="A54" s="519" t="s">
        <v>506</v>
      </c>
      <c r="B54" s="650" t="s">
        <v>595</v>
      </c>
      <c r="C54" s="651"/>
      <c r="D54" s="651"/>
      <c r="E54" s="651"/>
      <c r="F54" s="651"/>
      <c r="G54" s="651"/>
      <c r="H54" s="651"/>
      <c r="I54" s="651"/>
      <c r="J54" s="651"/>
      <c r="K54" s="651"/>
      <c r="L54" s="651"/>
      <c r="M54" s="652"/>
      <c r="N54" s="653" t="s">
        <v>187</v>
      </c>
      <c r="O54" s="654"/>
      <c r="P54" s="654"/>
      <c r="Q54" s="654"/>
      <c r="R54" s="654"/>
      <c r="S54" s="656"/>
    </row>
    <row r="55" spans="1:19" ht="15" customHeight="1" x14ac:dyDescent="0.25">
      <c r="A55" s="296"/>
      <c r="B55" s="462"/>
      <c r="C55" s="463"/>
      <c r="D55" s="463"/>
      <c r="E55" s="463"/>
      <c r="F55" s="463"/>
      <c r="G55" s="463"/>
      <c r="H55" s="463"/>
      <c r="I55" s="463"/>
      <c r="J55" s="463"/>
      <c r="K55" s="463"/>
      <c r="L55" s="463"/>
      <c r="M55" s="464"/>
      <c r="N55" s="471" t="s">
        <v>189</v>
      </c>
      <c r="O55" s="472"/>
      <c r="P55" s="472"/>
      <c r="Q55" s="472"/>
      <c r="R55" s="472"/>
      <c r="S55" s="521"/>
    </row>
    <row r="56" spans="1:19" ht="15" customHeight="1" x14ac:dyDescent="0.25">
      <c r="A56" s="296"/>
      <c r="B56" s="462"/>
      <c r="C56" s="463"/>
      <c r="D56" s="463"/>
      <c r="E56" s="463"/>
      <c r="F56" s="463"/>
      <c r="G56" s="463"/>
      <c r="H56" s="463"/>
      <c r="I56" s="463"/>
      <c r="J56" s="463"/>
      <c r="K56" s="463"/>
      <c r="L56" s="463"/>
      <c r="M56" s="464"/>
      <c r="N56" s="471"/>
      <c r="O56" s="472"/>
      <c r="P56" s="472"/>
      <c r="Q56" s="472"/>
      <c r="R56" s="472"/>
      <c r="S56" s="521"/>
    </row>
    <row r="57" spans="1:19" ht="15" customHeight="1" x14ac:dyDescent="0.25">
      <c r="A57" s="296"/>
      <c r="B57" s="462"/>
      <c r="C57" s="463"/>
      <c r="D57" s="463"/>
      <c r="E57" s="463"/>
      <c r="F57" s="463"/>
      <c r="G57" s="463"/>
      <c r="H57" s="463"/>
      <c r="I57" s="463"/>
      <c r="J57" s="463"/>
      <c r="K57" s="463"/>
      <c r="L57" s="463"/>
      <c r="M57" s="464"/>
      <c r="N57" s="471"/>
      <c r="O57" s="472"/>
      <c r="P57" s="472"/>
      <c r="Q57" s="472"/>
      <c r="R57" s="472"/>
      <c r="S57" s="521"/>
    </row>
    <row r="58" spans="1:19" ht="15" customHeight="1" x14ac:dyDescent="0.25">
      <c r="A58" s="296"/>
      <c r="B58" s="510"/>
      <c r="C58" s="511"/>
      <c r="D58" s="511"/>
      <c r="E58" s="511"/>
      <c r="F58" s="511"/>
      <c r="G58" s="511"/>
      <c r="H58" s="511"/>
      <c r="I58" s="511"/>
      <c r="J58" s="511"/>
      <c r="K58" s="511"/>
      <c r="L58" s="511"/>
      <c r="M58" s="512"/>
      <c r="N58" s="513"/>
      <c r="O58" s="514"/>
      <c r="P58" s="514"/>
      <c r="Q58" s="514"/>
      <c r="R58" s="514"/>
      <c r="S58" s="657"/>
    </row>
    <row r="59" spans="1:19" ht="15" customHeight="1" x14ac:dyDescent="0.25">
      <c r="A59" s="296"/>
      <c r="B59" s="459"/>
      <c r="C59" s="460"/>
      <c r="D59" s="460"/>
      <c r="E59" s="460"/>
      <c r="F59" s="460"/>
      <c r="G59" s="460"/>
      <c r="H59" s="460"/>
      <c r="I59" s="460"/>
      <c r="J59" s="460"/>
      <c r="K59" s="460"/>
      <c r="L59" s="460"/>
      <c r="M59" s="461"/>
      <c r="N59" s="468"/>
      <c r="O59" s="469"/>
      <c r="P59" s="469"/>
      <c r="Q59" s="469"/>
      <c r="R59" s="469"/>
      <c r="S59" s="520"/>
    </row>
    <row r="60" spans="1:19" ht="15" customHeight="1" x14ac:dyDescent="0.25">
      <c r="A60" s="296"/>
      <c r="B60" s="462"/>
      <c r="C60" s="463"/>
      <c r="D60" s="463"/>
      <c r="E60" s="463"/>
      <c r="F60" s="463"/>
      <c r="G60" s="463"/>
      <c r="H60" s="463"/>
      <c r="I60" s="463"/>
      <c r="J60" s="463"/>
      <c r="K60" s="463"/>
      <c r="L60" s="463"/>
      <c r="M60" s="464"/>
      <c r="N60" s="471"/>
      <c r="O60" s="472"/>
      <c r="P60" s="472"/>
      <c r="Q60" s="472"/>
      <c r="R60" s="472"/>
      <c r="S60" s="521"/>
    </row>
    <row r="61" spans="1:19" ht="15" customHeight="1" x14ac:dyDescent="0.25">
      <c r="A61" s="296"/>
      <c r="B61" s="462"/>
      <c r="C61" s="463"/>
      <c r="D61" s="463"/>
      <c r="E61" s="463"/>
      <c r="F61" s="463"/>
      <c r="G61" s="463"/>
      <c r="H61" s="463"/>
      <c r="I61" s="463"/>
      <c r="J61" s="463"/>
      <c r="K61" s="463"/>
      <c r="L61" s="463"/>
      <c r="M61" s="464"/>
      <c r="N61" s="471"/>
      <c r="O61" s="472"/>
      <c r="P61" s="472"/>
      <c r="Q61" s="472"/>
      <c r="R61" s="472"/>
      <c r="S61" s="521"/>
    </row>
    <row r="62" spans="1:19" ht="15" customHeight="1" x14ac:dyDescent="0.25">
      <c r="A62" s="296"/>
      <c r="B62" s="462"/>
      <c r="C62" s="463"/>
      <c r="D62" s="463"/>
      <c r="E62" s="463"/>
      <c r="F62" s="463"/>
      <c r="G62" s="463"/>
      <c r="H62" s="463"/>
      <c r="I62" s="463"/>
      <c r="J62" s="463"/>
      <c r="K62" s="463"/>
      <c r="L62" s="463"/>
      <c r="M62" s="464"/>
      <c r="N62" s="471"/>
      <c r="O62" s="472"/>
      <c r="P62" s="472"/>
      <c r="Q62" s="472"/>
      <c r="R62" s="472"/>
      <c r="S62" s="521"/>
    </row>
    <row r="63" spans="1:19" ht="15" customHeight="1" x14ac:dyDescent="0.25">
      <c r="A63" s="296"/>
      <c r="B63" s="510"/>
      <c r="C63" s="511"/>
      <c r="D63" s="511"/>
      <c r="E63" s="511"/>
      <c r="F63" s="511"/>
      <c r="G63" s="511"/>
      <c r="H63" s="511"/>
      <c r="I63" s="511"/>
      <c r="J63" s="511"/>
      <c r="K63" s="511"/>
      <c r="L63" s="511"/>
      <c r="M63" s="512"/>
      <c r="N63" s="513"/>
      <c r="O63" s="514"/>
      <c r="P63" s="514"/>
      <c r="Q63" s="514"/>
      <c r="R63" s="514"/>
      <c r="S63" s="657"/>
    </row>
    <row r="64" spans="1:19" ht="15" hidden="1" customHeight="1" x14ac:dyDescent="0.25">
      <c r="A64" s="296"/>
      <c r="B64" s="459"/>
      <c r="C64" s="460"/>
      <c r="D64" s="460"/>
      <c r="E64" s="460"/>
      <c r="F64" s="460"/>
      <c r="G64" s="460"/>
      <c r="H64" s="460"/>
      <c r="I64" s="460"/>
      <c r="J64" s="460"/>
      <c r="K64" s="460"/>
      <c r="L64" s="460"/>
      <c r="M64" s="461"/>
      <c r="N64" s="468"/>
      <c r="O64" s="469"/>
      <c r="P64" s="469"/>
      <c r="Q64" s="469"/>
      <c r="R64" s="469"/>
      <c r="S64" s="520"/>
    </row>
    <row r="65" spans="1:19" ht="15" hidden="1" customHeight="1" x14ac:dyDescent="0.25">
      <c r="A65" s="296"/>
      <c r="B65" s="462"/>
      <c r="C65" s="463"/>
      <c r="D65" s="463"/>
      <c r="E65" s="463"/>
      <c r="F65" s="463"/>
      <c r="G65" s="463"/>
      <c r="H65" s="463"/>
      <c r="I65" s="463"/>
      <c r="J65" s="463"/>
      <c r="K65" s="463"/>
      <c r="L65" s="463"/>
      <c r="M65" s="464"/>
      <c r="N65" s="471"/>
      <c r="O65" s="472"/>
      <c r="P65" s="472"/>
      <c r="Q65" s="472"/>
      <c r="R65" s="472"/>
      <c r="S65" s="521"/>
    </row>
    <row r="66" spans="1:19" ht="15" hidden="1" customHeight="1" x14ac:dyDescent="0.25">
      <c r="A66" s="296"/>
      <c r="B66" s="462"/>
      <c r="C66" s="463"/>
      <c r="D66" s="463"/>
      <c r="E66" s="463"/>
      <c r="F66" s="463"/>
      <c r="G66" s="463"/>
      <c r="H66" s="463"/>
      <c r="I66" s="463"/>
      <c r="J66" s="463"/>
      <c r="K66" s="463"/>
      <c r="L66" s="463"/>
      <c r="M66" s="464"/>
      <c r="N66" s="471"/>
      <c r="O66" s="472"/>
      <c r="P66" s="472"/>
      <c r="Q66" s="472"/>
      <c r="R66" s="472"/>
      <c r="S66" s="521"/>
    </row>
    <row r="67" spans="1:19" ht="15" hidden="1" customHeight="1" x14ac:dyDescent="0.25">
      <c r="A67" s="296"/>
      <c r="B67" s="462"/>
      <c r="C67" s="463"/>
      <c r="D67" s="463"/>
      <c r="E67" s="463"/>
      <c r="F67" s="463"/>
      <c r="G67" s="463"/>
      <c r="H67" s="463"/>
      <c r="I67" s="463"/>
      <c r="J67" s="463"/>
      <c r="K67" s="463"/>
      <c r="L67" s="463"/>
      <c r="M67" s="464"/>
      <c r="N67" s="471"/>
      <c r="O67" s="472"/>
      <c r="P67" s="472"/>
      <c r="Q67" s="472"/>
      <c r="R67" s="472"/>
      <c r="S67" s="521"/>
    </row>
    <row r="68" spans="1:19" ht="15" hidden="1" customHeight="1" thickBot="1" x14ac:dyDescent="0.3">
      <c r="A68" s="297"/>
      <c r="B68" s="465"/>
      <c r="C68" s="466"/>
      <c r="D68" s="466"/>
      <c r="E68" s="466"/>
      <c r="F68" s="466"/>
      <c r="G68" s="466"/>
      <c r="H68" s="466"/>
      <c r="I68" s="466"/>
      <c r="J68" s="466"/>
      <c r="K68" s="466"/>
      <c r="L68" s="466"/>
      <c r="M68" s="467"/>
      <c r="N68" s="474"/>
      <c r="O68" s="475"/>
      <c r="P68" s="475"/>
      <c r="Q68" s="475"/>
      <c r="R68" s="475"/>
      <c r="S68" s="522"/>
    </row>
    <row r="69" spans="1:19" ht="15" customHeight="1" x14ac:dyDescent="0.25">
      <c r="A69" s="433"/>
      <c r="B69" s="434"/>
      <c r="C69" s="434"/>
      <c r="D69" s="434"/>
      <c r="E69" s="434"/>
      <c r="F69" s="434"/>
      <c r="G69" s="434"/>
      <c r="H69" s="434"/>
      <c r="I69" s="434"/>
      <c r="J69" s="434"/>
      <c r="K69" s="434"/>
      <c r="L69" s="434"/>
      <c r="M69" s="434"/>
      <c r="N69" s="434"/>
      <c r="O69" s="434"/>
      <c r="P69" s="434"/>
      <c r="Q69" s="434"/>
      <c r="R69" s="434"/>
      <c r="S69" s="435"/>
    </row>
    <row r="70" spans="1:19" ht="20.100000000000001" customHeight="1" x14ac:dyDescent="0.25">
      <c r="A70" s="218" t="s">
        <v>66</v>
      </c>
      <c r="B70" s="219"/>
      <c r="C70" s="219"/>
      <c r="D70" s="219"/>
      <c r="E70" s="219"/>
      <c r="F70" s="219"/>
      <c r="G70" s="219"/>
      <c r="H70" s="219"/>
      <c r="I70" s="219"/>
      <c r="J70" s="32"/>
      <c r="K70" s="445" t="s">
        <v>67</v>
      </c>
      <c r="L70" s="239"/>
      <c r="M70" s="239"/>
      <c r="N70" s="239"/>
      <c r="O70" s="239"/>
      <c r="P70" s="239"/>
      <c r="Q70" s="239"/>
      <c r="R70" s="239"/>
      <c r="S70" s="240"/>
    </row>
    <row r="71" spans="1:19" ht="15" customHeight="1" x14ac:dyDescent="0.25">
      <c r="A71" s="296" t="s">
        <v>142</v>
      </c>
      <c r="B71" s="418" t="s">
        <v>68</v>
      </c>
      <c r="C71" s="419"/>
      <c r="D71" s="419"/>
      <c r="E71" s="419"/>
      <c r="F71" s="420"/>
      <c r="G71" s="439">
        <f>Z2_ZPI!G52</f>
        <v>12</v>
      </c>
      <c r="H71" s="440"/>
      <c r="I71" s="441"/>
      <c r="J71" s="383"/>
      <c r="K71" s="424" t="s">
        <v>143</v>
      </c>
      <c r="L71" s="427" t="s">
        <v>496</v>
      </c>
      <c r="M71" s="428"/>
      <c r="N71" s="428"/>
      <c r="O71" s="428"/>
      <c r="P71" s="428"/>
      <c r="Q71" s="428"/>
      <c r="R71" s="428"/>
      <c r="S71" s="429"/>
    </row>
    <row r="72" spans="1:19" ht="15" customHeight="1" x14ac:dyDescent="0.25">
      <c r="A72" s="296"/>
      <c r="B72" s="421" t="s">
        <v>69</v>
      </c>
      <c r="C72" s="422"/>
      <c r="D72" s="422"/>
      <c r="E72" s="422"/>
      <c r="F72" s="423"/>
      <c r="G72" s="415">
        <f>SUM(G73:I83)</f>
        <v>12</v>
      </c>
      <c r="H72" s="416"/>
      <c r="I72" s="417"/>
      <c r="J72" s="383"/>
      <c r="K72" s="425"/>
      <c r="L72" s="409" t="s">
        <v>94</v>
      </c>
      <c r="M72" s="410"/>
      <c r="N72" s="410"/>
      <c r="O72" s="410"/>
      <c r="P72" s="410"/>
      <c r="Q72" s="410"/>
      <c r="R72" s="410"/>
      <c r="S72" s="411"/>
    </row>
    <row r="73" spans="1:19" ht="15" customHeight="1" x14ac:dyDescent="0.25">
      <c r="A73" s="296"/>
      <c r="B73" s="385" t="s">
        <v>70</v>
      </c>
      <c r="C73" s="386"/>
      <c r="D73" s="386"/>
      <c r="E73" s="386"/>
      <c r="F73" s="387"/>
      <c r="G73" s="412"/>
      <c r="H73" s="413"/>
      <c r="I73" s="414"/>
      <c r="J73" s="383"/>
      <c r="K73" s="425"/>
      <c r="L73" s="409" t="s">
        <v>98</v>
      </c>
      <c r="M73" s="410"/>
      <c r="N73" s="410"/>
      <c r="O73" s="410"/>
      <c r="P73" s="410"/>
      <c r="Q73" s="410"/>
      <c r="R73" s="410"/>
      <c r="S73" s="411"/>
    </row>
    <row r="74" spans="1:19" ht="15" customHeight="1" x14ac:dyDescent="0.25">
      <c r="A74" s="296"/>
      <c r="B74" s="385" t="s">
        <v>71</v>
      </c>
      <c r="C74" s="386"/>
      <c r="D74" s="386"/>
      <c r="E74" s="386"/>
      <c r="F74" s="387"/>
      <c r="G74" s="412"/>
      <c r="H74" s="413"/>
      <c r="I74" s="414"/>
      <c r="J74" s="383"/>
      <c r="K74" s="425"/>
      <c r="L74" s="409" t="s">
        <v>101</v>
      </c>
      <c r="M74" s="410"/>
      <c r="N74" s="410"/>
      <c r="O74" s="410"/>
      <c r="P74" s="410"/>
      <c r="Q74" s="410"/>
      <c r="R74" s="410"/>
      <c r="S74" s="411"/>
    </row>
    <row r="75" spans="1:19" ht="15" customHeight="1" x14ac:dyDescent="0.25">
      <c r="A75" s="296"/>
      <c r="B75" s="385" t="s">
        <v>72</v>
      </c>
      <c r="C75" s="386"/>
      <c r="D75" s="386"/>
      <c r="E75" s="386"/>
      <c r="F75" s="387"/>
      <c r="G75" s="412"/>
      <c r="H75" s="413"/>
      <c r="I75" s="414"/>
      <c r="J75" s="383"/>
      <c r="K75" s="425"/>
      <c r="L75" s="409" t="s">
        <v>118</v>
      </c>
      <c r="M75" s="410"/>
      <c r="N75" s="410"/>
      <c r="O75" s="410"/>
      <c r="P75" s="410"/>
      <c r="Q75" s="410"/>
      <c r="R75" s="410"/>
      <c r="S75" s="411"/>
    </row>
    <row r="76" spans="1:19" ht="15" customHeight="1" x14ac:dyDescent="0.25">
      <c r="A76" s="296"/>
      <c r="B76" s="385" t="s">
        <v>73</v>
      </c>
      <c r="C76" s="386"/>
      <c r="D76" s="386"/>
      <c r="E76" s="386"/>
      <c r="F76" s="387"/>
      <c r="G76" s="412"/>
      <c r="H76" s="413"/>
      <c r="I76" s="414"/>
      <c r="J76" s="383"/>
      <c r="K76" s="425"/>
      <c r="L76" s="409" t="s">
        <v>115</v>
      </c>
      <c r="M76" s="410"/>
      <c r="N76" s="410"/>
      <c r="O76" s="410"/>
      <c r="P76" s="410"/>
      <c r="Q76" s="410"/>
      <c r="R76" s="410"/>
      <c r="S76" s="411"/>
    </row>
    <row r="77" spans="1:19" ht="15" customHeight="1" x14ac:dyDescent="0.25">
      <c r="A77" s="296"/>
      <c r="B77" s="385" t="s">
        <v>74</v>
      </c>
      <c r="C77" s="386"/>
      <c r="D77" s="386"/>
      <c r="E77" s="386"/>
      <c r="F77" s="387"/>
      <c r="G77" s="412"/>
      <c r="H77" s="413"/>
      <c r="I77" s="414"/>
      <c r="J77" s="383"/>
      <c r="K77" s="425"/>
      <c r="L77" s="409"/>
      <c r="M77" s="410"/>
      <c r="N77" s="410"/>
      <c r="O77" s="410"/>
      <c r="P77" s="410"/>
      <c r="Q77" s="410"/>
      <c r="R77" s="410"/>
      <c r="S77" s="411"/>
    </row>
    <row r="78" spans="1:19" ht="15" customHeight="1" x14ac:dyDescent="0.25">
      <c r="A78" s="296"/>
      <c r="B78" s="385" t="s">
        <v>75</v>
      </c>
      <c r="C78" s="386"/>
      <c r="D78" s="386"/>
      <c r="E78" s="386"/>
      <c r="F78" s="387"/>
      <c r="G78" s="412">
        <v>12</v>
      </c>
      <c r="H78" s="413"/>
      <c r="I78" s="414"/>
      <c r="J78" s="383"/>
      <c r="K78" s="425"/>
      <c r="L78" s="409"/>
      <c r="M78" s="410"/>
      <c r="N78" s="410"/>
      <c r="O78" s="410"/>
      <c r="P78" s="410"/>
      <c r="Q78" s="410"/>
      <c r="R78" s="410"/>
      <c r="S78" s="411"/>
    </row>
    <row r="79" spans="1:19" ht="15" customHeight="1" x14ac:dyDescent="0.25">
      <c r="A79" s="296"/>
      <c r="B79" s="385" t="s">
        <v>76</v>
      </c>
      <c r="C79" s="386"/>
      <c r="D79" s="386"/>
      <c r="E79" s="386"/>
      <c r="F79" s="387"/>
      <c r="G79" s="412"/>
      <c r="H79" s="413"/>
      <c r="I79" s="414"/>
      <c r="J79" s="383"/>
      <c r="K79" s="426"/>
      <c r="L79" s="409"/>
      <c r="M79" s="410"/>
      <c r="N79" s="410"/>
      <c r="O79" s="410"/>
      <c r="P79" s="410"/>
      <c r="Q79" s="410"/>
      <c r="R79" s="410"/>
      <c r="S79" s="411"/>
    </row>
    <row r="80" spans="1:19" ht="15" customHeight="1" x14ac:dyDescent="0.25">
      <c r="A80" s="296"/>
      <c r="B80" s="385" t="s">
        <v>77</v>
      </c>
      <c r="C80" s="386"/>
      <c r="D80" s="386"/>
      <c r="E80" s="386"/>
      <c r="F80" s="387"/>
      <c r="G80" s="412"/>
      <c r="H80" s="413"/>
      <c r="I80" s="414"/>
      <c r="J80" s="383"/>
      <c r="K80" s="424" t="s">
        <v>144</v>
      </c>
      <c r="L80" s="427" t="s">
        <v>497</v>
      </c>
      <c r="M80" s="428"/>
      <c r="N80" s="428"/>
      <c r="O80" s="428"/>
      <c r="P80" s="428"/>
      <c r="Q80" s="428"/>
      <c r="R80" s="428"/>
      <c r="S80" s="429"/>
    </row>
    <row r="81" spans="1:19" ht="15" customHeight="1" x14ac:dyDescent="0.25">
      <c r="A81" s="296"/>
      <c r="B81" s="385" t="s">
        <v>78</v>
      </c>
      <c r="C81" s="386"/>
      <c r="D81" s="386"/>
      <c r="E81" s="386"/>
      <c r="F81" s="387"/>
      <c r="G81" s="412"/>
      <c r="H81" s="413"/>
      <c r="I81" s="414"/>
      <c r="J81" s="383"/>
      <c r="K81" s="425"/>
      <c r="L81" s="409" t="s">
        <v>100</v>
      </c>
      <c r="M81" s="410"/>
      <c r="N81" s="410"/>
      <c r="O81" s="410"/>
      <c r="P81" s="410"/>
      <c r="Q81" s="410"/>
      <c r="R81" s="410"/>
      <c r="S81" s="411"/>
    </row>
    <row r="82" spans="1:19" ht="15" customHeight="1" x14ac:dyDescent="0.25">
      <c r="A82" s="296"/>
      <c r="B82" s="385" t="s">
        <v>79</v>
      </c>
      <c r="C82" s="386"/>
      <c r="D82" s="386"/>
      <c r="E82" s="386"/>
      <c r="F82" s="387"/>
      <c r="G82" s="412"/>
      <c r="H82" s="413"/>
      <c r="I82" s="414"/>
      <c r="J82" s="383"/>
      <c r="K82" s="425"/>
      <c r="L82" s="409" t="s">
        <v>284</v>
      </c>
      <c r="M82" s="410"/>
      <c r="N82" s="410"/>
      <c r="O82" s="410"/>
      <c r="P82" s="410"/>
      <c r="Q82" s="410"/>
      <c r="R82" s="410"/>
      <c r="S82" s="411"/>
    </row>
    <row r="83" spans="1:19" ht="15" customHeight="1" x14ac:dyDescent="0.25">
      <c r="A83" s="296"/>
      <c r="B83" s="385" t="s">
        <v>80</v>
      </c>
      <c r="C83" s="386"/>
      <c r="D83" s="386"/>
      <c r="E83" s="386"/>
      <c r="F83" s="387"/>
      <c r="G83" s="412"/>
      <c r="H83" s="413"/>
      <c r="I83" s="414"/>
      <c r="J83" s="383"/>
      <c r="K83" s="425"/>
      <c r="L83" s="409"/>
      <c r="M83" s="410"/>
      <c r="N83" s="410"/>
      <c r="O83" s="410"/>
      <c r="P83" s="410"/>
      <c r="Q83" s="410"/>
      <c r="R83" s="410"/>
      <c r="S83" s="411"/>
    </row>
    <row r="84" spans="1:19" ht="15" customHeight="1" x14ac:dyDescent="0.25">
      <c r="A84" s="296"/>
      <c r="B84" s="442" t="s">
        <v>81</v>
      </c>
      <c r="C84" s="443"/>
      <c r="D84" s="443"/>
      <c r="E84" s="443"/>
      <c r="F84" s="444"/>
      <c r="G84" s="439">
        <f>Z2_ZPI!H52</f>
        <v>38</v>
      </c>
      <c r="H84" s="440"/>
      <c r="I84" s="441"/>
      <c r="J84" s="383"/>
      <c r="K84" s="425"/>
      <c r="L84" s="409"/>
      <c r="M84" s="410"/>
      <c r="N84" s="410"/>
      <c r="O84" s="410"/>
      <c r="P84" s="410"/>
      <c r="Q84" s="410"/>
      <c r="R84" s="410"/>
      <c r="S84" s="411"/>
    </row>
    <row r="85" spans="1:19" ht="15" customHeight="1" x14ac:dyDescent="0.25">
      <c r="A85" s="296"/>
      <c r="B85" s="452" t="s">
        <v>146</v>
      </c>
      <c r="C85" s="453"/>
      <c r="D85" s="453"/>
      <c r="E85" s="453"/>
      <c r="F85" s="454"/>
      <c r="G85" s="415">
        <f>SUM(G84,G71)</f>
        <v>50</v>
      </c>
      <c r="H85" s="416"/>
      <c r="I85" s="417"/>
      <c r="J85" s="384"/>
      <c r="K85" s="426"/>
      <c r="L85" s="409"/>
      <c r="M85" s="410"/>
      <c r="N85" s="410"/>
      <c r="O85" s="410"/>
      <c r="P85" s="410"/>
      <c r="Q85" s="410"/>
      <c r="R85" s="410"/>
      <c r="S85" s="411"/>
    </row>
    <row r="86" spans="1:19" ht="15" customHeight="1" x14ac:dyDescent="0.25">
      <c r="A86" s="336"/>
      <c r="B86" s="337"/>
      <c r="C86" s="337"/>
      <c r="D86" s="337"/>
      <c r="E86" s="337"/>
      <c r="F86" s="337"/>
      <c r="G86" s="337"/>
      <c r="H86" s="337"/>
      <c r="I86" s="337"/>
      <c r="J86" s="337"/>
      <c r="K86" s="337"/>
      <c r="L86" s="337"/>
      <c r="M86" s="337"/>
      <c r="N86" s="337"/>
      <c r="O86" s="337"/>
      <c r="P86" s="337"/>
      <c r="Q86" s="337"/>
      <c r="R86" s="337"/>
      <c r="S86" s="338"/>
    </row>
    <row r="87" spans="1:19" ht="20.100000000000001" customHeight="1" x14ac:dyDescent="0.25">
      <c r="A87" s="380" t="s">
        <v>82</v>
      </c>
      <c r="B87" s="381"/>
      <c r="C87" s="381"/>
      <c r="D87" s="381"/>
      <c r="E87" s="381"/>
      <c r="F87" s="381"/>
      <c r="G87" s="381"/>
      <c r="H87" s="381"/>
      <c r="I87" s="381"/>
      <c r="J87" s="381"/>
      <c r="K87" s="381"/>
      <c r="L87" s="381"/>
      <c r="M87" s="381"/>
      <c r="N87" s="381"/>
      <c r="O87" s="381"/>
      <c r="P87" s="381"/>
      <c r="Q87" s="381"/>
      <c r="R87" s="381"/>
      <c r="S87" s="382"/>
    </row>
    <row r="88" spans="1:19" ht="15" customHeight="1" x14ac:dyDescent="0.25">
      <c r="A88" s="322" t="s">
        <v>141</v>
      </c>
      <c r="B88" s="323" t="s">
        <v>83</v>
      </c>
      <c r="C88" s="324"/>
      <c r="D88" s="324"/>
      <c r="E88" s="325"/>
      <c r="F88" s="323" t="str">
        <f>Z2_ZPI!E52</f>
        <v>zaliczenie</v>
      </c>
      <c r="G88" s="324"/>
      <c r="H88" s="324"/>
      <c r="I88" s="325"/>
      <c r="J88" s="326"/>
      <c r="K88" s="339" t="s">
        <v>84</v>
      </c>
      <c r="L88" s="333" t="s">
        <v>85</v>
      </c>
      <c r="M88" s="334"/>
      <c r="N88" s="334"/>
      <c r="O88" s="334"/>
      <c r="P88" s="334"/>
      <c r="Q88" s="334"/>
      <c r="R88" s="334"/>
      <c r="S88" s="335"/>
    </row>
    <row r="89" spans="1:19" ht="15" customHeight="1" x14ac:dyDescent="0.25">
      <c r="A89" s="322"/>
      <c r="B89" s="327" t="s">
        <v>566</v>
      </c>
      <c r="C89" s="328"/>
      <c r="D89" s="328"/>
      <c r="E89" s="329"/>
      <c r="F89" s="327" t="s">
        <v>86</v>
      </c>
      <c r="G89" s="328"/>
      <c r="H89" s="328"/>
      <c r="I89" s="329"/>
      <c r="J89" s="326"/>
      <c r="K89" s="339"/>
      <c r="L89" s="330" t="s">
        <v>232</v>
      </c>
      <c r="M89" s="331"/>
      <c r="N89" s="331"/>
      <c r="O89" s="331"/>
      <c r="P89" s="331"/>
      <c r="Q89" s="331"/>
      <c r="R89" s="331"/>
      <c r="S89" s="332"/>
    </row>
    <row r="90" spans="1:19" ht="15" customHeight="1" x14ac:dyDescent="0.25">
      <c r="A90" s="322"/>
      <c r="B90" s="348" t="s">
        <v>283</v>
      </c>
      <c r="C90" s="349"/>
      <c r="D90" s="349"/>
      <c r="E90" s="350"/>
      <c r="F90" s="351">
        <v>50</v>
      </c>
      <c r="G90" s="352"/>
      <c r="H90" s="352"/>
      <c r="I90" s="353"/>
      <c r="J90" s="326"/>
      <c r="K90" s="339"/>
      <c r="L90" s="330" t="s">
        <v>233</v>
      </c>
      <c r="M90" s="331"/>
      <c r="N90" s="331"/>
      <c r="O90" s="331"/>
      <c r="P90" s="331"/>
      <c r="Q90" s="331"/>
      <c r="R90" s="331"/>
      <c r="S90" s="332"/>
    </row>
    <row r="91" spans="1:19" ht="15" customHeight="1" x14ac:dyDescent="0.25">
      <c r="A91" s="322"/>
      <c r="B91" s="348" t="s">
        <v>138</v>
      </c>
      <c r="C91" s="349"/>
      <c r="D91" s="349"/>
      <c r="E91" s="350"/>
      <c r="F91" s="351">
        <v>50</v>
      </c>
      <c r="G91" s="352"/>
      <c r="H91" s="352"/>
      <c r="I91" s="353"/>
      <c r="J91" s="326"/>
      <c r="K91" s="339"/>
      <c r="L91" s="330" t="s">
        <v>87</v>
      </c>
      <c r="M91" s="331"/>
      <c r="N91" s="331"/>
      <c r="O91" s="331"/>
      <c r="P91" s="331"/>
      <c r="Q91" s="331"/>
      <c r="R91" s="331"/>
      <c r="S91" s="332"/>
    </row>
    <row r="92" spans="1:19" ht="15" customHeight="1" x14ac:dyDescent="0.25">
      <c r="A92" s="322"/>
      <c r="B92" s="348"/>
      <c r="C92" s="349"/>
      <c r="D92" s="349"/>
      <c r="E92" s="350"/>
      <c r="F92" s="351"/>
      <c r="G92" s="352"/>
      <c r="H92" s="352"/>
      <c r="I92" s="353"/>
      <c r="J92" s="326"/>
      <c r="K92" s="339"/>
      <c r="L92" s="330" t="s">
        <v>234</v>
      </c>
      <c r="M92" s="331"/>
      <c r="N92" s="331"/>
      <c r="O92" s="331"/>
      <c r="P92" s="331"/>
      <c r="Q92" s="331"/>
      <c r="R92" s="331"/>
      <c r="S92" s="332"/>
    </row>
    <row r="93" spans="1:19" ht="15" customHeight="1" x14ac:dyDescent="0.25">
      <c r="A93" s="322"/>
      <c r="B93" s="348"/>
      <c r="C93" s="349"/>
      <c r="D93" s="349"/>
      <c r="E93" s="350"/>
      <c r="F93" s="351"/>
      <c r="G93" s="352"/>
      <c r="H93" s="352"/>
      <c r="I93" s="353"/>
      <c r="J93" s="326"/>
      <c r="K93" s="339"/>
      <c r="L93" s="330" t="s">
        <v>88</v>
      </c>
      <c r="M93" s="331"/>
      <c r="N93" s="331"/>
      <c r="O93" s="331"/>
      <c r="P93" s="331"/>
      <c r="Q93" s="331"/>
      <c r="R93" s="331"/>
      <c r="S93" s="332"/>
    </row>
    <row r="94" spans="1:19" ht="15" customHeight="1" x14ac:dyDescent="0.25">
      <c r="A94" s="322"/>
      <c r="B94" s="348"/>
      <c r="C94" s="349"/>
      <c r="D94" s="349"/>
      <c r="E94" s="350"/>
      <c r="F94" s="351"/>
      <c r="G94" s="352"/>
      <c r="H94" s="352"/>
      <c r="I94" s="353"/>
      <c r="J94" s="326"/>
      <c r="K94" s="339"/>
      <c r="L94" s="330" t="s">
        <v>733</v>
      </c>
      <c r="M94" s="331"/>
      <c r="N94" s="331"/>
      <c r="O94" s="331"/>
      <c r="P94" s="331"/>
      <c r="Q94" s="331"/>
      <c r="R94" s="331"/>
      <c r="S94" s="332"/>
    </row>
    <row r="95" spans="1:19" ht="15" customHeight="1" x14ac:dyDescent="0.25">
      <c r="A95" s="336"/>
      <c r="B95" s="337"/>
      <c r="C95" s="337"/>
      <c r="D95" s="337"/>
      <c r="E95" s="337"/>
      <c r="F95" s="337"/>
      <c r="G95" s="337"/>
      <c r="H95" s="337"/>
      <c r="I95" s="337"/>
      <c r="J95" s="337"/>
      <c r="K95" s="337"/>
      <c r="L95" s="337"/>
      <c r="M95" s="337"/>
      <c r="N95" s="337"/>
      <c r="O95" s="337"/>
      <c r="P95" s="337"/>
      <c r="Q95" s="337"/>
      <c r="R95" s="337"/>
      <c r="S95" s="338"/>
    </row>
    <row r="96" spans="1:19" ht="20.100000000000001" customHeight="1" x14ac:dyDescent="0.25">
      <c r="A96" s="388" t="s">
        <v>140</v>
      </c>
      <c r="B96" s="340" t="s">
        <v>89</v>
      </c>
      <c r="C96" s="340"/>
      <c r="D96" s="340"/>
      <c r="E96" s="340"/>
      <c r="F96" s="340"/>
      <c r="G96" s="340"/>
      <c r="H96" s="340"/>
      <c r="I96" s="340"/>
      <c r="J96" s="340"/>
      <c r="K96" s="340"/>
      <c r="L96" s="340"/>
      <c r="M96" s="340"/>
      <c r="N96" s="340"/>
      <c r="O96" s="340"/>
      <c r="P96" s="340"/>
      <c r="Q96" s="340"/>
      <c r="R96" s="340"/>
      <c r="S96" s="341"/>
    </row>
    <row r="97" spans="1:19" ht="15" customHeight="1" x14ac:dyDescent="0.25">
      <c r="A97" s="388"/>
      <c r="B97" s="342" t="s">
        <v>567</v>
      </c>
      <c r="C97" s="342"/>
      <c r="D97" s="342"/>
      <c r="E97" s="342"/>
      <c r="F97" s="342"/>
      <c r="G97" s="342"/>
      <c r="H97" s="342"/>
      <c r="I97" s="342"/>
      <c r="J97" s="342"/>
      <c r="K97" s="342"/>
      <c r="L97" s="342"/>
      <c r="M97" s="342"/>
      <c r="N97" s="342"/>
      <c r="O97" s="342"/>
      <c r="P97" s="342"/>
      <c r="Q97" s="342"/>
      <c r="R97" s="342"/>
      <c r="S97" s="343"/>
    </row>
    <row r="98" spans="1:19" ht="168" customHeight="1" x14ac:dyDescent="0.25">
      <c r="A98" s="388"/>
      <c r="B98" s="357" t="s">
        <v>596</v>
      </c>
      <c r="C98" s="357"/>
      <c r="D98" s="357"/>
      <c r="E98" s="357"/>
      <c r="F98" s="357"/>
      <c r="G98" s="357"/>
      <c r="H98" s="357"/>
      <c r="I98" s="357"/>
      <c r="J98" s="357"/>
      <c r="K98" s="357"/>
      <c r="L98" s="357"/>
      <c r="M98" s="357"/>
      <c r="N98" s="357"/>
      <c r="O98" s="357"/>
      <c r="P98" s="357"/>
      <c r="Q98" s="357"/>
      <c r="R98" s="357"/>
      <c r="S98" s="358"/>
    </row>
    <row r="99" spans="1:19" ht="15" customHeight="1" x14ac:dyDescent="0.25">
      <c r="A99" s="388"/>
      <c r="B99" s="346" t="s">
        <v>90</v>
      </c>
      <c r="C99" s="346"/>
      <c r="D99" s="346"/>
      <c r="E99" s="346"/>
      <c r="F99" s="346"/>
      <c r="G99" s="346"/>
      <c r="H99" s="346"/>
      <c r="I99" s="346"/>
      <c r="J99" s="346"/>
      <c r="K99" s="346"/>
      <c r="L99" s="346"/>
      <c r="M99" s="346"/>
      <c r="N99" s="346"/>
      <c r="O99" s="346"/>
      <c r="P99" s="346"/>
      <c r="Q99" s="346"/>
      <c r="R99" s="346"/>
      <c r="S99" s="347"/>
    </row>
    <row r="100" spans="1:19" ht="50.1" customHeight="1" x14ac:dyDescent="0.25">
      <c r="A100" s="388"/>
      <c r="B100" s="357" t="s">
        <v>597</v>
      </c>
      <c r="C100" s="357"/>
      <c r="D100" s="357"/>
      <c r="E100" s="357"/>
      <c r="F100" s="357"/>
      <c r="G100" s="357"/>
      <c r="H100" s="357"/>
      <c r="I100" s="357"/>
      <c r="J100" s="357"/>
      <c r="K100" s="357"/>
      <c r="L100" s="357"/>
      <c r="M100" s="357"/>
      <c r="N100" s="357"/>
      <c r="O100" s="357"/>
      <c r="P100" s="357"/>
      <c r="Q100" s="357"/>
      <c r="R100" s="357"/>
      <c r="S100" s="358"/>
    </row>
    <row r="101" spans="1:19" ht="15" customHeight="1" x14ac:dyDescent="0.25">
      <c r="A101" s="388"/>
      <c r="B101" s="346" t="s">
        <v>91</v>
      </c>
      <c r="C101" s="346"/>
      <c r="D101" s="346"/>
      <c r="E101" s="346"/>
      <c r="F101" s="346"/>
      <c r="G101" s="346"/>
      <c r="H101" s="346"/>
      <c r="I101" s="346"/>
      <c r="J101" s="346"/>
      <c r="K101" s="346"/>
      <c r="L101" s="346"/>
      <c r="M101" s="346"/>
      <c r="N101" s="346"/>
      <c r="O101" s="346"/>
      <c r="P101" s="346"/>
      <c r="Q101" s="346"/>
      <c r="R101" s="346"/>
      <c r="S101" s="347"/>
    </row>
    <row r="102" spans="1:19" ht="50.1" customHeight="1" x14ac:dyDescent="0.25">
      <c r="A102" s="388"/>
      <c r="B102" s="357" t="s">
        <v>598</v>
      </c>
      <c r="C102" s="357"/>
      <c r="D102" s="357"/>
      <c r="E102" s="357"/>
      <c r="F102" s="357"/>
      <c r="G102" s="357"/>
      <c r="H102" s="357"/>
      <c r="I102" s="357"/>
      <c r="J102" s="357"/>
      <c r="K102" s="357"/>
      <c r="L102" s="357"/>
      <c r="M102" s="357"/>
      <c r="N102" s="357"/>
      <c r="O102" s="357"/>
      <c r="P102" s="357"/>
      <c r="Q102" s="357"/>
      <c r="R102" s="357"/>
      <c r="S102" s="35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NcB0vVxX+xnbNor7PDfxidHNSsGaU7EhBSvv7xCdR/3lbPyOnvKrB8AwQSrIj/+nlZHq/DGPG0uy2zTJmutOqQ==" saltValue="knzIz1NNXeIVfNJauWQlp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4FCF72BE-8467-4E0A-B3B4-17163C4827B3}">
      <formula1>PRAC_STUD</formula1>
    </dataValidation>
    <dataValidation type="list" allowBlank="1" showInputMessage="1" showErrorMessage="1" sqref="L72:L79" xr:uid="{AF21263C-5944-4CEF-A4D1-EDC9F641139D}">
      <formula1>METODY</formula1>
    </dataValidation>
    <dataValidation type="list" allowBlank="1" showInputMessage="1" showErrorMessage="1" sqref="L7" xr:uid="{6CFB48AE-3404-4CBB-919E-5536B9759673}">
      <formula1>STATUS</formula1>
    </dataValidation>
    <dataValidation type="list" allowBlank="1" showInputMessage="1" showErrorMessage="1" sqref="B90:E94" xr:uid="{D53D72BF-BC4F-45AD-97F7-ED3B8FE9846F}">
      <formula1>ZAL</formula1>
    </dataValidation>
    <dataValidation type="list" allowBlank="1" showInputMessage="1" showErrorMessage="1" sqref="N14:S33" xr:uid="{EFC72A71-BCB4-4576-8C8A-6518CC2E6C48}">
      <formula1>KEW_Z2</formula1>
    </dataValidation>
    <dataValidation type="list" allowBlank="1" showInputMessage="1" showErrorMessage="1" sqref="N34:S53" xr:uid="{BD79BBBB-5EA5-4A54-AE13-40E5129C2CA5}">
      <formula1>KEU_Z2</formula1>
    </dataValidation>
    <dataValidation type="list" allowBlank="1" showInputMessage="1" showErrorMessage="1" sqref="N54:S68" xr:uid="{BBD43301-ABD5-45C6-8EAA-544A64279D3F}">
      <formula1>KEK_Z2</formula1>
    </dataValidation>
  </dataValidations>
  <hyperlinks>
    <hyperlink ref="O13" r:id="rId1" xr:uid="{4407D070-C547-4CC4-86EB-92909CD740B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C5E0B-424F-4367-9239-CCF5E3679E10}">
  <sheetPr codeName="Arkusz5">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Z2_ZPI!B10</f>
        <v>Moduł Z2/1</v>
      </c>
      <c r="B3" s="392"/>
      <c r="C3" s="392"/>
      <c r="D3" s="396" t="str">
        <f>Z2_ZPI!C10</f>
        <v>Biznes w działaniu</v>
      </c>
      <c r="E3" s="397"/>
      <c r="F3" s="397"/>
      <c r="G3" s="397"/>
      <c r="H3" s="397"/>
      <c r="I3" s="398"/>
      <c r="J3" s="3"/>
      <c r="K3" s="3"/>
      <c r="L3" s="4"/>
      <c r="M3" s="4"/>
      <c r="N3" s="4"/>
      <c r="O3" s="4"/>
      <c r="P3" s="4"/>
      <c r="Q3" s="4"/>
      <c r="R3" s="4"/>
    </row>
    <row r="4" spans="1:19" ht="18.75" thickBot="1" x14ac:dyDescent="0.3">
      <c r="A4" s="290" t="s">
        <v>56</v>
      </c>
      <c r="B4" s="290"/>
      <c r="C4" s="290"/>
      <c r="D4" s="455" t="str">
        <f>Z2_ZPI!B12</f>
        <v>Kurs 1.2.</v>
      </c>
      <c r="E4" s="456"/>
      <c r="F4" s="456"/>
      <c r="G4" s="456"/>
      <c r="H4" s="456"/>
      <c r="I4" s="457"/>
      <c r="J4" s="3"/>
      <c r="K4" s="3"/>
      <c r="L4" s="4"/>
      <c r="M4" s="4"/>
      <c r="N4" s="4"/>
      <c r="O4" s="4"/>
      <c r="P4" s="4"/>
      <c r="Q4" s="4"/>
      <c r="R4" s="4"/>
    </row>
    <row r="5" spans="1:19" ht="23.25" thickBot="1" x14ac:dyDescent="0.3">
      <c r="A5" s="291" t="s">
        <v>57</v>
      </c>
      <c r="B5" s="291"/>
      <c r="C5" s="291"/>
      <c r="D5" s="458" t="str">
        <f>Z2_ZPI!C12</f>
        <v>Praktyczny projekt biznesowy</v>
      </c>
      <c r="E5" s="458"/>
      <c r="F5" s="458"/>
      <c r="G5" s="458"/>
      <c r="H5" s="458"/>
      <c r="I5" s="458"/>
      <c r="J5" s="458"/>
      <c r="K5" s="458"/>
      <c r="L5" s="293" t="s">
        <v>42</v>
      </c>
      <c r="M5" s="293"/>
      <c r="N5" s="70">
        <f>Z2_ZPI!D12</f>
        <v>4</v>
      </c>
      <c r="O5" s="293" t="s">
        <v>43</v>
      </c>
      <c r="P5" s="293"/>
      <c r="Q5" s="294" t="str">
        <f>Z2_ZPI!F10</f>
        <v>dr J. Wiśniewski</v>
      </c>
      <c r="R5" s="294"/>
      <c r="S5" s="29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(1)'!G6</f>
        <v>I</v>
      </c>
      <c r="H7" s="135" t="s">
        <v>47</v>
      </c>
      <c r="I7" s="40">
        <f>'M (1)'!I6</f>
        <v>1</v>
      </c>
      <c r="J7" s="213" t="s">
        <v>230</v>
      </c>
      <c r="K7" s="214"/>
      <c r="L7" s="400" t="s">
        <v>48</v>
      </c>
      <c r="M7" s="401"/>
      <c r="N7" s="7" t="s">
        <v>49</v>
      </c>
      <c r="O7" s="314" t="s">
        <v>50</v>
      </c>
      <c r="P7" s="314"/>
      <c r="Q7" s="315" t="s">
        <v>51</v>
      </c>
      <c r="R7" s="315"/>
      <c r="S7" s="71">
        <f>Z2_ZPI!G12</f>
        <v>24</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18" t="s">
        <v>59</v>
      </c>
      <c r="B10" s="219"/>
      <c r="C10" s="219"/>
      <c r="D10" s="219"/>
      <c r="E10" s="219"/>
      <c r="F10" s="219"/>
      <c r="G10" s="219"/>
      <c r="H10" s="219"/>
      <c r="I10" s="219"/>
      <c r="J10" s="219"/>
      <c r="K10" s="219"/>
      <c r="L10" s="219"/>
      <c r="M10" s="219"/>
      <c r="N10" s="219"/>
      <c r="O10" s="219"/>
      <c r="P10" s="219"/>
      <c r="Q10" s="219"/>
      <c r="R10" s="219"/>
      <c r="S10" s="220"/>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295" t="s">
        <v>63</v>
      </c>
      <c r="B14" s="359" t="s">
        <v>371</v>
      </c>
      <c r="C14" s="360"/>
      <c r="D14" s="360"/>
      <c r="E14" s="360"/>
      <c r="F14" s="360"/>
      <c r="G14" s="360"/>
      <c r="H14" s="360"/>
      <c r="I14" s="360"/>
      <c r="J14" s="360"/>
      <c r="K14" s="360"/>
      <c r="L14" s="360"/>
      <c r="M14" s="361"/>
      <c r="N14" s="316" t="s">
        <v>148</v>
      </c>
      <c r="O14" s="317"/>
      <c r="P14" s="317"/>
      <c r="Q14" s="317"/>
      <c r="R14" s="317"/>
      <c r="S14" s="318"/>
    </row>
    <row r="15" spans="1:19" ht="15" customHeight="1" x14ac:dyDescent="0.25">
      <c r="A15" s="296"/>
      <c r="B15" s="306"/>
      <c r="C15" s="307"/>
      <c r="D15" s="307"/>
      <c r="E15" s="307"/>
      <c r="F15" s="307"/>
      <c r="G15" s="307"/>
      <c r="H15" s="307"/>
      <c r="I15" s="307"/>
      <c r="J15" s="307"/>
      <c r="K15" s="307"/>
      <c r="L15" s="307"/>
      <c r="M15" s="308"/>
      <c r="N15" s="298" t="s">
        <v>149</v>
      </c>
      <c r="O15" s="299"/>
      <c r="P15" s="299"/>
      <c r="Q15" s="299"/>
      <c r="R15" s="299"/>
      <c r="S15" s="300"/>
    </row>
    <row r="16" spans="1:19" ht="15" customHeight="1" x14ac:dyDescent="0.25">
      <c r="A16" s="296"/>
      <c r="B16" s="306"/>
      <c r="C16" s="307"/>
      <c r="D16" s="307"/>
      <c r="E16" s="307"/>
      <c r="F16" s="307"/>
      <c r="G16" s="307"/>
      <c r="H16" s="307"/>
      <c r="I16" s="307"/>
      <c r="J16" s="307"/>
      <c r="K16" s="307"/>
      <c r="L16" s="307"/>
      <c r="M16" s="308"/>
      <c r="N16" s="298" t="s">
        <v>151</v>
      </c>
      <c r="O16" s="299"/>
      <c r="P16" s="299"/>
      <c r="Q16" s="299"/>
      <c r="R16" s="299"/>
      <c r="S16" s="300"/>
    </row>
    <row r="17" spans="1:19" ht="15" customHeight="1" x14ac:dyDescent="0.25">
      <c r="A17" s="296"/>
      <c r="B17" s="306"/>
      <c r="C17" s="307"/>
      <c r="D17" s="307"/>
      <c r="E17" s="307"/>
      <c r="F17" s="307"/>
      <c r="G17" s="307"/>
      <c r="H17" s="307"/>
      <c r="I17" s="307"/>
      <c r="J17" s="307"/>
      <c r="K17" s="307"/>
      <c r="L17" s="307"/>
      <c r="M17" s="308"/>
      <c r="N17" s="298"/>
      <c r="O17" s="299"/>
      <c r="P17" s="299"/>
      <c r="Q17" s="299"/>
      <c r="R17" s="299"/>
      <c r="S17" s="300"/>
    </row>
    <row r="18" spans="1:19" ht="15" customHeight="1" thickBot="1" x14ac:dyDescent="0.3">
      <c r="A18" s="296"/>
      <c r="B18" s="362"/>
      <c r="C18" s="363"/>
      <c r="D18" s="363"/>
      <c r="E18" s="363"/>
      <c r="F18" s="363"/>
      <c r="G18" s="363"/>
      <c r="H18" s="363"/>
      <c r="I18" s="363"/>
      <c r="J18" s="363"/>
      <c r="K18" s="363"/>
      <c r="L18" s="363"/>
      <c r="M18" s="364"/>
      <c r="N18" s="319"/>
      <c r="O18" s="320"/>
      <c r="P18" s="320"/>
      <c r="Q18" s="320"/>
      <c r="R18" s="320"/>
      <c r="S18" s="321"/>
    </row>
    <row r="19" spans="1:19" ht="15" customHeight="1" x14ac:dyDescent="0.25">
      <c r="A19" s="296"/>
      <c r="B19" s="303" t="s">
        <v>372</v>
      </c>
      <c r="C19" s="304"/>
      <c r="D19" s="304"/>
      <c r="E19" s="304"/>
      <c r="F19" s="304"/>
      <c r="G19" s="304"/>
      <c r="H19" s="304"/>
      <c r="I19" s="304"/>
      <c r="J19" s="304"/>
      <c r="K19" s="304"/>
      <c r="L19" s="304"/>
      <c r="M19" s="305"/>
      <c r="N19" s="316" t="s">
        <v>149</v>
      </c>
      <c r="O19" s="317"/>
      <c r="P19" s="317"/>
      <c r="Q19" s="317"/>
      <c r="R19" s="317"/>
      <c r="S19" s="318"/>
    </row>
    <row r="20" spans="1:19" ht="15" customHeight="1" x14ac:dyDescent="0.25">
      <c r="A20" s="296"/>
      <c r="B20" s="306"/>
      <c r="C20" s="307"/>
      <c r="D20" s="307"/>
      <c r="E20" s="307"/>
      <c r="F20" s="307"/>
      <c r="G20" s="307"/>
      <c r="H20" s="307"/>
      <c r="I20" s="307"/>
      <c r="J20" s="307"/>
      <c r="K20" s="307"/>
      <c r="L20" s="307"/>
      <c r="M20" s="308"/>
      <c r="N20" s="298" t="s">
        <v>150</v>
      </c>
      <c r="O20" s="299"/>
      <c r="P20" s="299"/>
      <c r="Q20" s="299"/>
      <c r="R20" s="299"/>
      <c r="S20" s="300"/>
    </row>
    <row r="21" spans="1:19" ht="15" customHeight="1" x14ac:dyDescent="0.25">
      <c r="A21" s="296"/>
      <c r="B21" s="306"/>
      <c r="C21" s="307"/>
      <c r="D21" s="307"/>
      <c r="E21" s="307"/>
      <c r="F21" s="307"/>
      <c r="G21" s="307"/>
      <c r="H21" s="307"/>
      <c r="I21" s="307"/>
      <c r="J21" s="307"/>
      <c r="K21" s="307"/>
      <c r="L21" s="307"/>
      <c r="M21" s="308"/>
      <c r="N21" s="298" t="s">
        <v>151</v>
      </c>
      <c r="O21" s="299"/>
      <c r="P21" s="299"/>
      <c r="Q21" s="299"/>
      <c r="R21" s="299"/>
      <c r="S21" s="300"/>
    </row>
    <row r="22" spans="1:19" ht="15" customHeight="1" x14ac:dyDescent="0.25">
      <c r="A22" s="296"/>
      <c r="B22" s="306"/>
      <c r="C22" s="307"/>
      <c r="D22" s="307"/>
      <c r="E22" s="307"/>
      <c r="F22" s="307"/>
      <c r="G22" s="307"/>
      <c r="H22" s="307"/>
      <c r="I22" s="307"/>
      <c r="J22" s="307"/>
      <c r="K22" s="307"/>
      <c r="L22" s="307"/>
      <c r="M22" s="308"/>
      <c r="N22" s="298" t="s">
        <v>156</v>
      </c>
      <c r="O22" s="299"/>
      <c r="P22" s="299"/>
      <c r="Q22" s="299"/>
      <c r="R22" s="299"/>
      <c r="S22" s="300"/>
    </row>
    <row r="23" spans="1:19" ht="15" customHeight="1" x14ac:dyDescent="0.25">
      <c r="A23" s="296"/>
      <c r="B23" s="362"/>
      <c r="C23" s="363"/>
      <c r="D23" s="363"/>
      <c r="E23" s="363"/>
      <c r="F23" s="363"/>
      <c r="G23" s="363"/>
      <c r="H23" s="363"/>
      <c r="I23" s="363"/>
      <c r="J23" s="363"/>
      <c r="K23" s="363"/>
      <c r="L23" s="363"/>
      <c r="M23" s="364"/>
      <c r="N23" s="319"/>
      <c r="O23" s="320"/>
      <c r="P23" s="320"/>
      <c r="Q23" s="320"/>
      <c r="R23" s="320"/>
      <c r="S23" s="321"/>
    </row>
    <row r="24" spans="1:19" ht="15" customHeight="1" x14ac:dyDescent="0.25">
      <c r="A24" s="296"/>
      <c r="B24" s="303" t="s">
        <v>373</v>
      </c>
      <c r="C24" s="304"/>
      <c r="D24" s="304"/>
      <c r="E24" s="304"/>
      <c r="F24" s="304"/>
      <c r="G24" s="304"/>
      <c r="H24" s="304"/>
      <c r="I24" s="304"/>
      <c r="J24" s="304"/>
      <c r="K24" s="304"/>
      <c r="L24" s="304"/>
      <c r="M24" s="305"/>
      <c r="N24" s="298" t="s">
        <v>150</v>
      </c>
      <c r="O24" s="299"/>
      <c r="P24" s="299"/>
      <c r="Q24" s="299"/>
      <c r="R24" s="299"/>
      <c r="S24" s="300"/>
    </row>
    <row r="25" spans="1:19" ht="15" customHeight="1" x14ac:dyDescent="0.25">
      <c r="A25" s="296"/>
      <c r="B25" s="306"/>
      <c r="C25" s="307"/>
      <c r="D25" s="307"/>
      <c r="E25" s="307"/>
      <c r="F25" s="307"/>
      <c r="G25" s="307"/>
      <c r="H25" s="307"/>
      <c r="I25" s="307"/>
      <c r="J25" s="307"/>
      <c r="K25" s="307"/>
      <c r="L25" s="307"/>
      <c r="M25" s="308"/>
      <c r="N25" s="298" t="s">
        <v>154</v>
      </c>
      <c r="O25" s="299"/>
      <c r="P25" s="299"/>
      <c r="Q25" s="299"/>
      <c r="R25" s="299"/>
      <c r="S25" s="300"/>
    </row>
    <row r="26" spans="1:19" ht="15" customHeight="1" x14ac:dyDescent="0.25">
      <c r="A26" s="296"/>
      <c r="B26" s="306"/>
      <c r="C26" s="307"/>
      <c r="D26" s="307"/>
      <c r="E26" s="307"/>
      <c r="F26" s="307"/>
      <c r="G26" s="307"/>
      <c r="H26" s="307"/>
      <c r="I26" s="307"/>
      <c r="J26" s="307"/>
      <c r="K26" s="307"/>
      <c r="L26" s="307"/>
      <c r="M26" s="308"/>
      <c r="N26" s="298" t="s">
        <v>155</v>
      </c>
      <c r="O26" s="299"/>
      <c r="P26" s="299"/>
      <c r="Q26" s="299"/>
      <c r="R26" s="299"/>
      <c r="S26" s="300"/>
    </row>
    <row r="27" spans="1:19" ht="15" customHeight="1" x14ac:dyDescent="0.25">
      <c r="A27" s="296"/>
      <c r="B27" s="306"/>
      <c r="C27" s="307"/>
      <c r="D27" s="307"/>
      <c r="E27" s="307"/>
      <c r="F27" s="307"/>
      <c r="G27" s="307"/>
      <c r="H27" s="307"/>
      <c r="I27" s="307"/>
      <c r="J27" s="307"/>
      <c r="K27" s="307"/>
      <c r="L27" s="307"/>
      <c r="M27" s="308"/>
      <c r="N27" s="298" t="s">
        <v>158</v>
      </c>
      <c r="O27" s="299"/>
      <c r="P27" s="299"/>
      <c r="Q27" s="299"/>
      <c r="R27" s="299"/>
      <c r="S27" s="300"/>
    </row>
    <row r="28" spans="1:19" ht="15" customHeight="1" thickBot="1" x14ac:dyDescent="0.3">
      <c r="A28" s="296"/>
      <c r="B28" s="362"/>
      <c r="C28" s="363"/>
      <c r="D28" s="363"/>
      <c r="E28" s="363"/>
      <c r="F28" s="363"/>
      <c r="G28" s="363"/>
      <c r="H28" s="363"/>
      <c r="I28" s="363"/>
      <c r="J28" s="363"/>
      <c r="K28" s="363"/>
      <c r="L28" s="363"/>
      <c r="M28" s="364"/>
      <c r="N28" s="319"/>
      <c r="O28" s="320"/>
      <c r="P28" s="320"/>
      <c r="Q28" s="320"/>
      <c r="R28" s="320"/>
      <c r="S28" s="321"/>
    </row>
    <row r="29" spans="1:19" ht="15" hidden="1" customHeight="1" x14ac:dyDescent="0.25">
      <c r="A29" s="296"/>
      <c r="B29" s="459"/>
      <c r="C29" s="460"/>
      <c r="D29" s="460"/>
      <c r="E29" s="460"/>
      <c r="F29" s="460"/>
      <c r="G29" s="460"/>
      <c r="H29" s="460"/>
      <c r="I29" s="460"/>
      <c r="J29" s="460"/>
      <c r="K29" s="460"/>
      <c r="L29" s="460"/>
      <c r="M29" s="461"/>
      <c r="N29" s="468"/>
      <c r="O29" s="469"/>
      <c r="P29" s="469"/>
      <c r="Q29" s="469"/>
      <c r="R29" s="469"/>
      <c r="S29" s="470"/>
    </row>
    <row r="30" spans="1:19" ht="15" hidden="1" customHeight="1" x14ac:dyDescent="0.25">
      <c r="A30" s="296"/>
      <c r="B30" s="462"/>
      <c r="C30" s="463"/>
      <c r="D30" s="463"/>
      <c r="E30" s="463"/>
      <c r="F30" s="463"/>
      <c r="G30" s="463"/>
      <c r="H30" s="463"/>
      <c r="I30" s="463"/>
      <c r="J30" s="463"/>
      <c r="K30" s="463"/>
      <c r="L30" s="463"/>
      <c r="M30" s="464"/>
      <c r="N30" s="471"/>
      <c r="O30" s="472"/>
      <c r="P30" s="472"/>
      <c r="Q30" s="472"/>
      <c r="R30" s="472"/>
      <c r="S30" s="473"/>
    </row>
    <row r="31" spans="1:19" ht="15" hidden="1" customHeight="1" x14ac:dyDescent="0.25">
      <c r="A31" s="296"/>
      <c r="B31" s="462"/>
      <c r="C31" s="463"/>
      <c r="D31" s="463"/>
      <c r="E31" s="463"/>
      <c r="F31" s="463"/>
      <c r="G31" s="463"/>
      <c r="H31" s="463"/>
      <c r="I31" s="463"/>
      <c r="J31" s="463"/>
      <c r="K31" s="463"/>
      <c r="L31" s="463"/>
      <c r="M31" s="464"/>
      <c r="N31" s="471"/>
      <c r="O31" s="472"/>
      <c r="P31" s="472"/>
      <c r="Q31" s="472"/>
      <c r="R31" s="472"/>
      <c r="S31" s="473"/>
    </row>
    <row r="32" spans="1:19" ht="15" hidden="1" customHeight="1" x14ac:dyDescent="0.25">
      <c r="A32" s="296"/>
      <c r="B32" s="462"/>
      <c r="C32" s="463"/>
      <c r="D32" s="463"/>
      <c r="E32" s="463"/>
      <c r="F32" s="463"/>
      <c r="G32" s="463"/>
      <c r="H32" s="463"/>
      <c r="I32" s="463"/>
      <c r="J32" s="463"/>
      <c r="K32" s="463"/>
      <c r="L32" s="463"/>
      <c r="M32" s="464"/>
      <c r="N32" s="471"/>
      <c r="O32" s="472"/>
      <c r="P32" s="472"/>
      <c r="Q32" s="472"/>
      <c r="R32" s="472"/>
      <c r="S32" s="473"/>
    </row>
    <row r="33" spans="1:19" ht="15" hidden="1" customHeight="1" thickBot="1" x14ac:dyDescent="0.3">
      <c r="A33" s="297"/>
      <c r="B33" s="465"/>
      <c r="C33" s="466"/>
      <c r="D33" s="466"/>
      <c r="E33" s="466"/>
      <c r="F33" s="466"/>
      <c r="G33" s="466"/>
      <c r="H33" s="466"/>
      <c r="I33" s="466"/>
      <c r="J33" s="466"/>
      <c r="K33" s="466"/>
      <c r="L33" s="466"/>
      <c r="M33" s="467"/>
      <c r="N33" s="474"/>
      <c r="O33" s="475"/>
      <c r="P33" s="475"/>
      <c r="Q33" s="475"/>
      <c r="R33" s="475"/>
      <c r="S33" s="476"/>
    </row>
    <row r="34" spans="1:19" ht="15" customHeight="1" x14ac:dyDescent="0.25">
      <c r="A34" s="301" t="s">
        <v>64</v>
      </c>
      <c r="B34" s="359" t="s">
        <v>374</v>
      </c>
      <c r="C34" s="360"/>
      <c r="D34" s="360"/>
      <c r="E34" s="360"/>
      <c r="F34" s="360"/>
      <c r="G34" s="360"/>
      <c r="H34" s="360"/>
      <c r="I34" s="360"/>
      <c r="J34" s="360"/>
      <c r="K34" s="360"/>
      <c r="L34" s="360"/>
      <c r="M34" s="361"/>
      <c r="N34" s="316" t="s">
        <v>164</v>
      </c>
      <c r="O34" s="317"/>
      <c r="P34" s="317"/>
      <c r="Q34" s="317"/>
      <c r="R34" s="317"/>
      <c r="S34" s="318"/>
    </row>
    <row r="35" spans="1:19" ht="15" customHeight="1" x14ac:dyDescent="0.25">
      <c r="A35" s="302"/>
      <c r="B35" s="306"/>
      <c r="C35" s="307"/>
      <c r="D35" s="307"/>
      <c r="E35" s="307"/>
      <c r="F35" s="307"/>
      <c r="G35" s="307"/>
      <c r="H35" s="307"/>
      <c r="I35" s="307"/>
      <c r="J35" s="307"/>
      <c r="K35" s="307"/>
      <c r="L35" s="307"/>
      <c r="M35" s="308"/>
      <c r="N35" s="298" t="s">
        <v>165</v>
      </c>
      <c r="O35" s="299"/>
      <c r="P35" s="299"/>
      <c r="Q35" s="299"/>
      <c r="R35" s="299"/>
      <c r="S35" s="300"/>
    </row>
    <row r="36" spans="1:19" ht="15" customHeight="1" x14ac:dyDescent="0.25">
      <c r="A36" s="302"/>
      <c r="B36" s="306"/>
      <c r="C36" s="307"/>
      <c r="D36" s="307"/>
      <c r="E36" s="307"/>
      <c r="F36" s="307"/>
      <c r="G36" s="307"/>
      <c r="H36" s="307"/>
      <c r="I36" s="307"/>
      <c r="J36" s="307"/>
      <c r="K36" s="307"/>
      <c r="L36" s="307"/>
      <c r="M36" s="308"/>
      <c r="N36" s="298" t="s">
        <v>166</v>
      </c>
      <c r="O36" s="299"/>
      <c r="P36" s="299"/>
      <c r="Q36" s="299"/>
      <c r="R36" s="299"/>
      <c r="S36" s="300"/>
    </row>
    <row r="37" spans="1:19" ht="15" customHeight="1" x14ac:dyDescent="0.25">
      <c r="A37" s="302"/>
      <c r="B37" s="306"/>
      <c r="C37" s="307"/>
      <c r="D37" s="307"/>
      <c r="E37" s="307"/>
      <c r="F37" s="307"/>
      <c r="G37" s="307"/>
      <c r="H37" s="307"/>
      <c r="I37" s="307"/>
      <c r="J37" s="307"/>
      <c r="K37" s="307"/>
      <c r="L37" s="307"/>
      <c r="M37" s="308"/>
      <c r="N37" s="298"/>
      <c r="O37" s="299"/>
      <c r="P37" s="299"/>
      <c r="Q37" s="299"/>
      <c r="R37" s="299"/>
      <c r="S37" s="300"/>
    </row>
    <row r="38" spans="1:19" ht="15" customHeight="1" x14ac:dyDescent="0.25">
      <c r="A38" s="302"/>
      <c r="B38" s="362"/>
      <c r="C38" s="363"/>
      <c r="D38" s="363"/>
      <c r="E38" s="363"/>
      <c r="F38" s="363"/>
      <c r="G38" s="363"/>
      <c r="H38" s="363"/>
      <c r="I38" s="363"/>
      <c r="J38" s="363"/>
      <c r="K38" s="363"/>
      <c r="L38" s="363"/>
      <c r="M38" s="364"/>
      <c r="N38" s="319"/>
      <c r="O38" s="320"/>
      <c r="P38" s="320"/>
      <c r="Q38" s="320"/>
      <c r="R38" s="320"/>
      <c r="S38" s="321"/>
    </row>
    <row r="39" spans="1:19" ht="15" customHeight="1" x14ac:dyDescent="0.25">
      <c r="A39" s="302"/>
      <c r="B39" s="303" t="s">
        <v>375</v>
      </c>
      <c r="C39" s="304"/>
      <c r="D39" s="304"/>
      <c r="E39" s="304"/>
      <c r="F39" s="304"/>
      <c r="G39" s="304"/>
      <c r="H39" s="304"/>
      <c r="I39" s="304"/>
      <c r="J39" s="304"/>
      <c r="K39" s="304"/>
      <c r="L39" s="304"/>
      <c r="M39" s="305"/>
      <c r="N39" s="354" t="s">
        <v>166</v>
      </c>
      <c r="O39" s="355"/>
      <c r="P39" s="355"/>
      <c r="Q39" s="355"/>
      <c r="R39" s="355"/>
      <c r="S39" s="356"/>
    </row>
    <row r="40" spans="1:19" ht="15" customHeight="1" x14ac:dyDescent="0.25">
      <c r="A40" s="302"/>
      <c r="B40" s="306"/>
      <c r="C40" s="307"/>
      <c r="D40" s="307"/>
      <c r="E40" s="307"/>
      <c r="F40" s="307"/>
      <c r="G40" s="307"/>
      <c r="H40" s="307"/>
      <c r="I40" s="307"/>
      <c r="J40" s="307"/>
      <c r="K40" s="307"/>
      <c r="L40" s="307"/>
      <c r="M40" s="308"/>
      <c r="N40" s="298" t="s">
        <v>168</v>
      </c>
      <c r="O40" s="299"/>
      <c r="P40" s="299"/>
      <c r="Q40" s="299"/>
      <c r="R40" s="299"/>
      <c r="S40" s="300"/>
    </row>
    <row r="41" spans="1:19" ht="15" customHeight="1" x14ac:dyDescent="0.25">
      <c r="A41" s="302"/>
      <c r="B41" s="306"/>
      <c r="C41" s="307"/>
      <c r="D41" s="307"/>
      <c r="E41" s="307"/>
      <c r="F41" s="307"/>
      <c r="G41" s="307"/>
      <c r="H41" s="307"/>
      <c r="I41" s="307"/>
      <c r="J41" s="307"/>
      <c r="K41" s="307"/>
      <c r="L41" s="307"/>
      <c r="M41" s="308"/>
      <c r="N41" s="298" t="s">
        <v>172</v>
      </c>
      <c r="O41" s="299"/>
      <c r="P41" s="299"/>
      <c r="Q41" s="299"/>
      <c r="R41" s="299"/>
      <c r="S41" s="300"/>
    </row>
    <row r="42" spans="1:19" ht="15" customHeight="1" x14ac:dyDescent="0.25">
      <c r="A42" s="302"/>
      <c r="B42" s="306"/>
      <c r="C42" s="307"/>
      <c r="D42" s="307"/>
      <c r="E42" s="307"/>
      <c r="F42" s="307"/>
      <c r="G42" s="307"/>
      <c r="H42" s="307"/>
      <c r="I42" s="307"/>
      <c r="J42" s="307"/>
      <c r="K42" s="307"/>
      <c r="L42" s="307"/>
      <c r="M42" s="308"/>
      <c r="N42" s="298" t="s">
        <v>176</v>
      </c>
      <c r="O42" s="299"/>
      <c r="P42" s="299"/>
      <c r="Q42" s="299"/>
      <c r="R42" s="299"/>
      <c r="S42" s="300"/>
    </row>
    <row r="43" spans="1:19" ht="15" customHeight="1" x14ac:dyDescent="0.25">
      <c r="A43" s="302"/>
      <c r="B43" s="362"/>
      <c r="C43" s="363"/>
      <c r="D43" s="363"/>
      <c r="E43" s="363"/>
      <c r="F43" s="363"/>
      <c r="G43" s="363"/>
      <c r="H43" s="363"/>
      <c r="I43" s="363"/>
      <c r="J43" s="363"/>
      <c r="K43" s="363"/>
      <c r="L43" s="363"/>
      <c r="M43" s="364"/>
      <c r="N43" s="319"/>
      <c r="O43" s="320"/>
      <c r="P43" s="320"/>
      <c r="Q43" s="320"/>
      <c r="R43" s="320"/>
      <c r="S43" s="321"/>
    </row>
    <row r="44" spans="1:19" ht="15" customHeight="1" x14ac:dyDescent="0.25">
      <c r="A44" s="302"/>
      <c r="B44" s="303" t="s">
        <v>376</v>
      </c>
      <c r="C44" s="304"/>
      <c r="D44" s="304"/>
      <c r="E44" s="304"/>
      <c r="F44" s="304"/>
      <c r="G44" s="304"/>
      <c r="H44" s="304"/>
      <c r="I44" s="304"/>
      <c r="J44" s="304"/>
      <c r="K44" s="304"/>
      <c r="L44" s="304"/>
      <c r="M44" s="305"/>
      <c r="N44" s="354" t="s">
        <v>168</v>
      </c>
      <c r="O44" s="355"/>
      <c r="P44" s="355"/>
      <c r="Q44" s="355"/>
      <c r="R44" s="355"/>
      <c r="S44" s="356"/>
    </row>
    <row r="45" spans="1:19" ht="15" customHeight="1" x14ac:dyDescent="0.25">
      <c r="A45" s="302"/>
      <c r="B45" s="306"/>
      <c r="C45" s="307"/>
      <c r="D45" s="307"/>
      <c r="E45" s="307"/>
      <c r="F45" s="307"/>
      <c r="G45" s="307"/>
      <c r="H45" s="307"/>
      <c r="I45" s="307"/>
      <c r="J45" s="307"/>
      <c r="K45" s="307"/>
      <c r="L45" s="307"/>
      <c r="M45" s="308"/>
      <c r="N45" s="298" t="s">
        <v>172</v>
      </c>
      <c r="O45" s="299"/>
      <c r="P45" s="299"/>
      <c r="Q45" s="299"/>
      <c r="R45" s="299"/>
      <c r="S45" s="300"/>
    </row>
    <row r="46" spans="1:19" ht="15" customHeight="1" x14ac:dyDescent="0.25">
      <c r="A46" s="302"/>
      <c r="B46" s="306"/>
      <c r="C46" s="307"/>
      <c r="D46" s="307"/>
      <c r="E46" s="307"/>
      <c r="F46" s="307"/>
      <c r="G46" s="307"/>
      <c r="H46" s="307"/>
      <c r="I46" s="307"/>
      <c r="J46" s="307"/>
      <c r="K46" s="307"/>
      <c r="L46" s="307"/>
      <c r="M46" s="308"/>
      <c r="N46" s="298" t="s">
        <v>179</v>
      </c>
      <c r="O46" s="299"/>
      <c r="P46" s="299"/>
      <c r="Q46" s="299"/>
      <c r="R46" s="299"/>
      <c r="S46" s="300"/>
    </row>
    <row r="47" spans="1:19" ht="15" customHeight="1" x14ac:dyDescent="0.25">
      <c r="A47" s="302"/>
      <c r="B47" s="306"/>
      <c r="C47" s="307"/>
      <c r="D47" s="307"/>
      <c r="E47" s="307"/>
      <c r="F47" s="307"/>
      <c r="G47" s="307"/>
      <c r="H47" s="307"/>
      <c r="I47" s="307"/>
      <c r="J47" s="307"/>
      <c r="K47" s="307"/>
      <c r="L47" s="307"/>
      <c r="M47" s="308"/>
      <c r="N47" s="298"/>
      <c r="O47" s="299"/>
      <c r="P47" s="299"/>
      <c r="Q47" s="299"/>
      <c r="R47" s="299"/>
      <c r="S47" s="300"/>
    </row>
    <row r="48" spans="1:19" ht="15" customHeight="1" thickBot="1" x14ac:dyDescent="0.3">
      <c r="A48" s="302"/>
      <c r="B48" s="362"/>
      <c r="C48" s="363"/>
      <c r="D48" s="363"/>
      <c r="E48" s="363"/>
      <c r="F48" s="363"/>
      <c r="G48" s="363"/>
      <c r="H48" s="363"/>
      <c r="I48" s="363"/>
      <c r="J48" s="363"/>
      <c r="K48" s="363"/>
      <c r="L48" s="363"/>
      <c r="M48" s="364"/>
      <c r="N48" s="319"/>
      <c r="O48" s="320"/>
      <c r="P48" s="320"/>
      <c r="Q48" s="320"/>
      <c r="R48" s="320"/>
      <c r="S48" s="321"/>
    </row>
    <row r="49" spans="1:19" ht="15" hidden="1" customHeight="1" x14ac:dyDescent="0.25">
      <c r="A49" s="302"/>
      <c r="B49" s="459"/>
      <c r="C49" s="460"/>
      <c r="D49" s="460"/>
      <c r="E49" s="460"/>
      <c r="F49" s="460"/>
      <c r="G49" s="460"/>
      <c r="H49" s="460"/>
      <c r="I49" s="460"/>
      <c r="J49" s="460"/>
      <c r="K49" s="460"/>
      <c r="L49" s="460"/>
      <c r="M49" s="461"/>
      <c r="N49" s="468"/>
      <c r="O49" s="469"/>
      <c r="P49" s="469"/>
      <c r="Q49" s="469"/>
      <c r="R49" s="469"/>
      <c r="S49" s="470"/>
    </row>
    <row r="50" spans="1:19" ht="15" hidden="1" customHeight="1" x14ac:dyDescent="0.25">
      <c r="A50" s="302"/>
      <c r="B50" s="462"/>
      <c r="C50" s="463"/>
      <c r="D50" s="463"/>
      <c r="E50" s="463"/>
      <c r="F50" s="463"/>
      <c r="G50" s="463"/>
      <c r="H50" s="463"/>
      <c r="I50" s="463"/>
      <c r="J50" s="463"/>
      <c r="K50" s="463"/>
      <c r="L50" s="463"/>
      <c r="M50" s="464"/>
      <c r="N50" s="471"/>
      <c r="O50" s="472"/>
      <c r="P50" s="472"/>
      <c r="Q50" s="472"/>
      <c r="R50" s="472"/>
      <c r="S50" s="473"/>
    </row>
    <row r="51" spans="1:19" ht="15" hidden="1" customHeight="1" x14ac:dyDescent="0.25">
      <c r="A51" s="302"/>
      <c r="B51" s="462"/>
      <c r="C51" s="463"/>
      <c r="D51" s="463"/>
      <c r="E51" s="463"/>
      <c r="F51" s="463"/>
      <c r="G51" s="463"/>
      <c r="H51" s="463"/>
      <c r="I51" s="463"/>
      <c r="J51" s="463"/>
      <c r="K51" s="463"/>
      <c r="L51" s="463"/>
      <c r="M51" s="464"/>
      <c r="N51" s="471"/>
      <c r="O51" s="472"/>
      <c r="P51" s="472"/>
      <c r="Q51" s="472"/>
      <c r="R51" s="472"/>
      <c r="S51" s="473"/>
    </row>
    <row r="52" spans="1:19" ht="15" hidden="1" customHeight="1" x14ac:dyDescent="0.25">
      <c r="A52" s="302"/>
      <c r="B52" s="462"/>
      <c r="C52" s="463"/>
      <c r="D52" s="463"/>
      <c r="E52" s="463"/>
      <c r="F52" s="463"/>
      <c r="G52" s="463"/>
      <c r="H52" s="463"/>
      <c r="I52" s="463"/>
      <c r="J52" s="463"/>
      <c r="K52" s="463"/>
      <c r="L52" s="463"/>
      <c r="M52" s="464"/>
      <c r="N52" s="471"/>
      <c r="O52" s="472"/>
      <c r="P52" s="472"/>
      <c r="Q52" s="472"/>
      <c r="R52" s="472"/>
      <c r="S52" s="473"/>
    </row>
    <row r="53" spans="1:19" ht="15" hidden="1" customHeight="1" thickBot="1" x14ac:dyDescent="0.3">
      <c r="A53" s="302"/>
      <c r="B53" s="462"/>
      <c r="C53" s="463"/>
      <c r="D53" s="463"/>
      <c r="E53" s="463"/>
      <c r="F53" s="463"/>
      <c r="G53" s="463"/>
      <c r="H53" s="463"/>
      <c r="I53" s="463"/>
      <c r="J53" s="463"/>
      <c r="K53" s="463"/>
      <c r="L53" s="463"/>
      <c r="M53" s="464"/>
      <c r="N53" s="477"/>
      <c r="O53" s="478"/>
      <c r="P53" s="478"/>
      <c r="Q53" s="478"/>
      <c r="R53" s="478"/>
      <c r="S53" s="479"/>
    </row>
    <row r="54" spans="1:19" ht="15" customHeight="1" x14ac:dyDescent="0.25">
      <c r="A54" s="295" t="s">
        <v>65</v>
      </c>
      <c r="B54" s="403" t="s">
        <v>377</v>
      </c>
      <c r="C54" s="404"/>
      <c r="D54" s="404"/>
      <c r="E54" s="404"/>
      <c r="F54" s="404"/>
      <c r="G54" s="404"/>
      <c r="H54" s="404"/>
      <c r="I54" s="404"/>
      <c r="J54" s="404"/>
      <c r="K54" s="404"/>
      <c r="L54" s="404"/>
      <c r="M54" s="405"/>
      <c r="N54" s="430" t="s">
        <v>183</v>
      </c>
      <c r="O54" s="431"/>
      <c r="P54" s="431"/>
      <c r="Q54" s="431"/>
      <c r="R54" s="431"/>
      <c r="S54" s="432"/>
    </row>
    <row r="55" spans="1:19" ht="15" customHeight="1" x14ac:dyDescent="0.25">
      <c r="A55" s="296"/>
      <c r="B55" s="306"/>
      <c r="C55" s="402"/>
      <c r="D55" s="402"/>
      <c r="E55" s="402"/>
      <c r="F55" s="402"/>
      <c r="G55" s="402"/>
      <c r="H55" s="402"/>
      <c r="I55" s="402"/>
      <c r="J55" s="402"/>
      <c r="K55" s="402"/>
      <c r="L55" s="402"/>
      <c r="M55" s="308"/>
      <c r="N55" s="298" t="s">
        <v>188</v>
      </c>
      <c r="O55" s="299"/>
      <c r="P55" s="299"/>
      <c r="Q55" s="299"/>
      <c r="R55" s="299"/>
      <c r="S55" s="300"/>
    </row>
    <row r="56" spans="1:19" ht="15" customHeight="1" x14ac:dyDescent="0.25">
      <c r="A56" s="296"/>
      <c r="B56" s="306"/>
      <c r="C56" s="402"/>
      <c r="D56" s="402"/>
      <c r="E56" s="402"/>
      <c r="F56" s="402"/>
      <c r="G56" s="402"/>
      <c r="H56" s="402"/>
      <c r="I56" s="402"/>
      <c r="J56" s="402"/>
      <c r="K56" s="402"/>
      <c r="L56" s="402"/>
      <c r="M56" s="308"/>
      <c r="N56" s="298"/>
      <c r="O56" s="299"/>
      <c r="P56" s="299"/>
      <c r="Q56" s="299"/>
      <c r="R56" s="299"/>
      <c r="S56" s="300"/>
    </row>
    <row r="57" spans="1:19" ht="15" customHeight="1" x14ac:dyDescent="0.25">
      <c r="A57" s="296"/>
      <c r="B57" s="306"/>
      <c r="C57" s="402"/>
      <c r="D57" s="402"/>
      <c r="E57" s="402"/>
      <c r="F57" s="402"/>
      <c r="G57" s="402"/>
      <c r="H57" s="402"/>
      <c r="I57" s="402"/>
      <c r="J57" s="402"/>
      <c r="K57" s="402"/>
      <c r="L57" s="402"/>
      <c r="M57" s="308"/>
      <c r="N57" s="298"/>
      <c r="O57" s="299"/>
      <c r="P57" s="299"/>
      <c r="Q57" s="299"/>
      <c r="R57" s="299"/>
      <c r="S57" s="300"/>
    </row>
    <row r="58" spans="1:19" ht="15" customHeight="1" thickBot="1" x14ac:dyDescent="0.3">
      <c r="A58" s="296"/>
      <c r="B58" s="362"/>
      <c r="C58" s="363"/>
      <c r="D58" s="363"/>
      <c r="E58" s="363"/>
      <c r="F58" s="363"/>
      <c r="G58" s="363"/>
      <c r="H58" s="363"/>
      <c r="I58" s="363"/>
      <c r="J58" s="363"/>
      <c r="K58" s="363"/>
      <c r="L58" s="363"/>
      <c r="M58" s="364"/>
      <c r="N58" s="319"/>
      <c r="O58" s="320"/>
      <c r="P58" s="320"/>
      <c r="Q58" s="320"/>
      <c r="R58" s="320"/>
      <c r="S58" s="321"/>
    </row>
    <row r="59" spans="1:19" ht="15" customHeight="1" x14ac:dyDescent="0.25">
      <c r="A59" s="296"/>
      <c r="B59" s="303" t="s">
        <v>378</v>
      </c>
      <c r="C59" s="304"/>
      <c r="D59" s="304"/>
      <c r="E59" s="304"/>
      <c r="F59" s="304"/>
      <c r="G59" s="304"/>
      <c r="H59" s="304"/>
      <c r="I59" s="304"/>
      <c r="J59" s="304"/>
      <c r="K59" s="304"/>
      <c r="L59" s="304"/>
      <c r="M59" s="305"/>
      <c r="N59" s="316" t="s">
        <v>183</v>
      </c>
      <c r="O59" s="317"/>
      <c r="P59" s="317"/>
      <c r="Q59" s="317"/>
      <c r="R59" s="317"/>
      <c r="S59" s="318"/>
    </row>
    <row r="60" spans="1:19" ht="15" customHeight="1" x14ac:dyDescent="0.25">
      <c r="A60" s="296"/>
      <c r="B60" s="306"/>
      <c r="C60" s="402"/>
      <c r="D60" s="402"/>
      <c r="E60" s="402"/>
      <c r="F60" s="402"/>
      <c r="G60" s="402"/>
      <c r="H60" s="402"/>
      <c r="I60" s="402"/>
      <c r="J60" s="402"/>
      <c r="K60" s="402"/>
      <c r="L60" s="402"/>
      <c r="M60" s="308"/>
      <c r="N60" s="298" t="s">
        <v>187</v>
      </c>
      <c r="O60" s="299"/>
      <c r="P60" s="299"/>
      <c r="Q60" s="299"/>
      <c r="R60" s="299"/>
      <c r="S60" s="300"/>
    </row>
    <row r="61" spans="1:19" ht="15" customHeight="1" x14ac:dyDescent="0.25">
      <c r="A61" s="296"/>
      <c r="B61" s="306"/>
      <c r="C61" s="402"/>
      <c r="D61" s="402"/>
      <c r="E61" s="402"/>
      <c r="F61" s="402"/>
      <c r="G61" s="402"/>
      <c r="H61" s="402"/>
      <c r="I61" s="402"/>
      <c r="J61" s="402"/>
      <c r="K61" s="402"/>
      <c r="L61" s="402"/>
      <c r="M61" s="308"/>
      <c r="N61" s="298"/>
      <c r="O61" s="299"/>
      <c r="P61" s="299"/>
      <c r="Q61" s="299"/>
      <c r="R61" s="299"/>
      <c r="S61" s="300"/>
    </row>
    <row r="62" spans="1:19" ht="15" customHeight="1" x14ac:dyDescent="0.25">
      <c r="A62" s="296"/>
      <c r="B62" s="306"/>
      <c r="C62" s="402"/>
      <c r="D62" s="402"/>
      <c r="E62" s="402"/>
      <c r="F62" s="402"/>
      <c r="G62" s="402"/>
      <c r="H62" s="402"/>
      <c r="I62" s="402"/>
      <c r="J62" s="402"/>
      <c r="K62" s="402"/>
      <c r="L62" s="402"/>
      <c r="M62" s="308"/>
      <c r="N62" s="298"/>
      <c r="O62" s="299"/>
      <c r="P62" s="299"/>
      <c r="Q62" s="299"/>
      <c r="R62" s="299"/>
      <c r="S62" s="300"/>
    </row>
    <row r="63" spans="1:19" ht="15" customHeight="1" x14ac:dyDescent="0.25">
      <c r="A63" s="296"/>
      <c r="B63" s="362"/>
      <c r="C63" s="363"/>
      <c r="D63" s="363"/>
      <c r="E63" s="363"/>
      <c r="F63" s="363"/>
      <c r="G63" s="363"/>
      <c r="H63" s="363"/>
      <c r="I63" s="363"/>
      <c r="J63" s="363"/>
      <c r="K63" s="363"/>
      <c r="L63" s="363"/>
      <c r="M63" s="364"/>
      <c r="N63" s="319"/>
      <c r="O63" s="320"/>
      <c r="P63" s="320"/>
      <c r="Q63" s="320"/>
      <c r="R63" s="320"/>
      <c r="S63" s="321"/>
    </row>
    <row r="64" spans="1:19" ht="15" customHeight="1" x14ac:dyDescent="0.25">
      <c r="A64" s="296"/>
      <c r="B64" s="303" t="s">
        <v>379</v>
      </c>
      <c r="C64" s="304"/>
      <c r="D64" s="304"/>
      <c r="E64" s="304"/>
      <c r="F64" s="304"/>
      <c r="G64" s="304"/>
      <c r="H64" s="304"/>
      <c r="I64" s="304"/>
      <c r="J64" s="304"/>
      <c r="K64" s="304"/>
      <c r="L64" s="304"/>
      <c r="M64" s="305"/>
      <c r="N64" s="354" t="s">
        <v>184</v>
      </c>
      <c r="O64" s="355"/>
      <c r="P64" s="355"/>
      <c r="Q64" s="355"/>
      <c r="R64" s="355"/>
      <c r="S64" s="356"/>
    </row>
    <row r="65" spans="1:19" ht="15" customHeight="1" x14ac:dyDescent="0.25">
      <c r="A65" s="296"/>
      <c r="B65" s="306"/>
      <c r="C65" s="402"/>
      <c r="D65" s="402"/>
      <c r="E65" s="402"/>
      <c r="F65" s="402"/>
      <c r="G65" s="402"/>
      <c r="H65" s="402"/>
      <c r="I65" s="402"/>
      <c r="J65" s="402"/>
      <c r="K65" s="402"/>
      <c r="L65" s="402"/>
      <c r="M65" s="308"/>
      <c r="N65" s="298" t="s">
        <v>185</v>
      </c>
      <c r="O65" s="299"/>
      <c r="P65" s="299"/>
      <c r="Q65" s="299"/>
      <c r="R65" s="299"/>
      <c r="S65" s="300"/>
    </row>
    <row r="66" spans="1:19" ht="15" customHeight="1" x14ac:dyDescent="0.25">
      <c r="A66" s="296"/>
      <c r="B66" s="306"/>
      <c r="C66" s="402"/>
      <c r="D66" s="402"/>
      <c r="E66" s="402"/>
      <c r="F66" s="402"/>
      <c r="G66" s="402"/>
      <c r="H66" s="402"/>
      <c r="I66" s="402"/>
      <c r="J66" s="402"/>
      <c r="K66" s="402"/>
      <c r="L66" s="402"/>
      <c r="M66" s="308"/>
      <c r="N66" s="298"/>
      <c r="O66" s="299"/>
      <c r="P66" s="299"/>
      <c r="Q66" s="299"/>
      <c r="R66" s="299"/>
      <c r="S66" s="300"/>
    </row>
    <row r="67" spans="1:19" ht="15" customHeight="1" x14ac:dyDescent="0.25">
      <c r="A67" s="296"/>
      <c r="B67" s="306"/>
      <c r="C67" s="402"/>
      <c r="D67" s="402"/>
      <c r="E67" s="402"/>
      <c r="F67" s="402"/>
      <c r="G67" s="402"/>
      <c r="H67" s="402"/>
      <c r="I67" s="402"/>
      <c r="J67" s="402"/>
      <c r="K67" s="402"/>
      <c r="L67" s="402"/>
      <c r="M67" s="308"/>
      <c r="N67" s="298"/>
      <c r="O67" s="299"/>
      <c r="P67" s="299"/>
      <c r="Q67" s="299"/>
      <c r="R67" s="299"/>
      <c r="S67" s="300"/>
    </row>
    <row r="68" spans="1:19" ht="15" customHeight="1" thickBot="1" x14ac:dyDescent="0.3">
      <c r="A68" s="297"/>
      <c r="B68" s="449"/>
      <c r="C68" s="450"/>
      <c r="D68" s="450"/>
      <c r="E68" s="450"/>
      <c r="F68" s="450"/>
      <c r="G68" s="450"/>
      <c r="H68" s="450"/>
      <c r="I68" s="450"/>
      <c r="J68" s="450"/>
      <c r="K68" s="450"/>
      <c r="L68" s="450"/>
      <c r="M68" s="451"/>
      <c r="N68" s="436"/>
      <c r="O68" s="437"/>
      <c r="P68" s="437"/>
      <c r="Q68" s="437"/>
      <c r="R68" s="437"/>
      <c r="S68" s="438"/>
    </row>
    <row r="69" spans="1:19" ht="15" customHeight="1" x14ac:dyDescent="0.25">
      <c r="A69" s="433"/>
      <c r="B69" s="434"/>
      <c r="C69" s="434"/>
      <c r="D69" s="434"/>
      <c r="E69" s="434"/>
      <c r="F69" s="434"/>
      <c r="G69" s="434"/>
      <c r="H69" s="434"/>
      <c r="I69" s="434"/>
      <c r="J69" s="434"/>
      <c r="K69" s="434"/>
      <c r="L69" s="434"/>
      <c r="M69" s="434"/>
      <c r="N69" s="434"/>
      <c r="O69" s="434"/>
      <c r="P69" s="434"/>
      <c r="Q69" s="434"/>
      <c r="R69" s="434"/>
      <c r="S69" s="435"/>
    </row>
    <row r="70" spans="1:19" ht="20.100000000000001" customHeight="1" x14ac:dyDescent="0.25">
      <c r="A70" s="218" t="s">
        <v>66</v>
      </c>
      <c r="B70" s="219"/>
      <c r="C70" s="219"/>
      <c r="D70" s="219"/>
      <c r="E70" s="219"/>
      <c r="F70" s="219"/>
      <c r="G70" s="219"/>
      <c r="H70" s="219"/>
      <c r="I70" s="219"/>
      <c r="J70" s="32"/>
      <c r="K70" s="445" t="s">
        <v>67</v>
      </c>
      <c r="L70" s="239"/>
      <c r="M70" s="239"/>
      <c r="N70" s="239"/>
      <c r="O70" s="239"/>
      <c r="P70" s="239"/>
      <c r="Q70" s="239"/>
      <c r="R70" s="239"/>
      <c r="S70" s="240"/>
    </row>
    <row r="71" spans="1:19" ht="15" customHeight="1" x14ac:dyDescent="0.25">
      <c r="A71" s="296" t="s">
        <v>142</v>
      </c>
      <c r="B71" s="483" t="s">
        <v>68</v>
      </c>
      <c r="C71" s="484"/>
      <c r="D71" s="484"/>
      <c r="E71" s="484"/>
      <c r="F71" s="485"/>
      <c r="G71" s="486">
        <f>Z2_ZPI!G12</f>
        <v>24</v>
      </c>
      <c r="H71" s="487"/>
      <c r="I71" s="488"/>
      <c r="J71" s="383"/>
      <c r="K71" s="424" t="s">
        <v>143</v>
      </c>
      <c r="L71" s="427" t="s">
        <v>496</v>
      </c>
      <c r="M71" s="428"/>
      <c r="N71" s="428"/>
      <c r="O71" s="428"/>
      <c r="P71" s="428"/>
      <c r="Q71" s="428"/>
      <c r="R71" s="428"/>
      <c r="S71" s="429"/>
    </row>
    <row r="72" spans="1:19" ht="15" customHeight="1" x14ac:dyDescent="0.25">
      <c r="A72" s="296"/>
      <c r="B72" s="421" t="s">
        <v>69</v>
      </c>
      <c r="C72" s="422"/>
      <c r="D72" s="422"/>
      <c r="E72" s="422"/>
      <c r="F72" s="423"/>
      <c r="G72" s="415">
        <f>SUM(G73:I83)</f>
        <v>24</v>
      </c>
      <c r="H72" s="416"/>
      <c r="I72" s="417"/>
      <c r="J72" s="383"/>
      <c r="K72" s="425"/>
      <c r="L72" s="409" t="s">
        <v>94</v>
      </c>
      <c r="M72" s="410"/>
      <c r="N72" s="410"/>
      <c r="O72" s="410"/>
      <c r="P72" s="410"/>
      <c r="Q72" s="410"/>
      <c r="R72" s="410"/>
      <c r="S72" s="411"/>
    </row>
    <row r="73" spans="1:19" ht="15" customHeight="1" x14ac:dyDescent="0.25">
      <c r="A73" s="296"/>
      <c r="B73" s="385" t="s">
        <v>70</v>
      </c>
      <c r="C73" s="386"/>
      <c r="D73" s="386"/>
      <c r="E73" s="386"/>
      <c r="F73" s="387"/>
      <c r="G73" s="480"/>
      <c r="H73" s="481"/>
      <c r="I73" s="482"/>
      <c r="J73" s="383"/>
      <c r="K73" s="425"/>
      <c r="L73" s="409" t="s">
        <v>98</v>
      </c>
      <c r="M73" s="410"/>
      <c r="N73" s="410"/>
      <c r="O73" s="410"/>
      <c r="P73" s="410"/>
      <c r="Q73" s="410"/>
      <c r="R73" s="410"/>
      <c r="S73" s="411"/>
    </row>
    <row r="74" spans="1:19" ht="15" customHeight="1" x14ac:dyDescent="0.25">
      <c r="A74" s="296"/>
      <c r="B74" s="385" t="s">
        <v>71</v>
      </c>
      <c r="C74" s="386"/>
      <c r="D74" s="386"/>
      <c r="E74" s="386"/>
      <c r="F74" s="387"/>
      <c r="G74" s="480">
        <v>12</v>
      </c>
      <c r="H74" s="481"/>
      <c r="I74" s="482"/>
      <c r="J74" s="383"/>
      <c r="K74" s="425"/>
      <c r="L74" s="409" t="s">
        <v>101</v>
      </c>
      <c r="M74" s="410"/>
      <c r="N74" s="410"/>
      <c r="O74" s="410"/>
      <c r="P74" s="410"/>
      <c r="Q74" s="410"/>
      <c r="R74" s="410"/>
      <c r="S74" s="411"/>
    </row>
    <row r="75" spans="1:19" ht="15" customHeight="1" x14ac:dyDescent="0.25">
      <c r="A75" s="296"/>
      <c r="B75" s="385" t="s">
        <v>72</v>
      </c>
      <c r="C75" s="386"/>
      <c r="D75" s="386"/>
      <c r="E75" s="386"/>
      <c r="F75" s="387"/>
      <c r="G75" s="480"/>
      <c r="H75" s="481"/>
      <c r="I75" s="482"/>
      <c r="J75" s="383"/>
      <c r="K75" s="425"/>
      <c r="L75" s="409" t="s">
        <v>107</v>
      </c>
      <c r="M75" s="410"/>
      <c r="N75" s="410"/>
      <c r="O75" s="410"/>
      <c r="P75" s="410"/>
      <c r="Q75" s="410"/>
      <c r="R75" s="410"/>
      <c r="S75" s="411"/>
    </row>
    <row r="76" spans="1:19" ht="15" customHeight="1" x14ac:dyDescent="0.25">
      <c r="A76" s="296"/>
      <c r="B76" s="385" t="s">
        <v>73</v>
      </c>
      <c r="C76" s="386"/>
      <c r="D76" s="386"/>
      <c r="E76" s="386"/>
      <c r="F76" s="387"/>
      <c r="G76" s="480"/>
      <c r="H76" s="481"/>
      <c r="I76" s="482"/>
      <c r="J76" s="383"/>
      <c r="K76" s="425"/>
      <c r="L76" s="409"/>
      <c r="M76" s="410"/>
      <c r="N76" s="410"/>
      <c r="O76" s="410"/>
      <c r="P76" s="410"/>
      <c r="Q76" s="410"/>
      <c r="R76" s="410"/>
      <c r="S76" s="411"/>
    </row>
    <row r="77" spans="1:19" ht="15" customHeight="1" x14ac:dyDescent="0.25">
      <c r="A77" s="296"/>
      <c r="B77" s="385" t="s">
        <v>74</v>
      </c>
      <c r="C77" s="386"/>
      <c r="D77" s="386"/>
      <c r="E77" s="386"/>
      <c r="F77" s="387"/>
      <c r="G77" s="480"/>
      <c r="H77" s="481"/>
      <c r="I77" s="482"/>
      <c r="J77" s="383"/>
      <c r="K77" s="425"/>
      <c r="L77" s="409"/>
      <c r="M77" s="410"/>
      <c r="N77" s="410"/>
      <c r="O77" s="410"/>
      <c r="P77" s="410"/>
      <c r="Q77" s="410"/>
      <c r="R77" s="410"/>
      <c r="S77" s="411"/>
    </row>
    <row r="78" spans="1:19" ht="15" customHeight="1" x14ac:dyDescent="0.25">
      <c r="A78" s="296"/>
      <c r="B78" s="385" t="s">
        <v>75</v>
      </c>
      <c r="C78" s="386"/>
      <c r="D78" s="386"/>
      <c r="E78" s="386"/>
      <c r="F78" s="387"/>
      <c r="G78" s="480">
        <v>10</v>
      </c>
      <c r="H78" s="481"/>
      <c r="I78" s="482"/>
      <c r="J78" s="383"/>
      <c r="K78" s="425"/>
      <c r="L78" s="409"/>
      <c r="M78" s="410"/>
      <c r="N78" s="410"/>
      <c r="O78" s="410"/>
      <c r="P78" s="410"/>
      <c r="Q78" s="410"/>
      <c r="R78" s="410"/>
      <c r="S78" s="411"/>
    </row>
    <row r="79" spans="1:19" ht="15" customHeight="1" x14ac:dyDescent="0.25">
      <c r="A79" s="296"/>
      <c r="B79" s="385" t="s">
        <v>76</v>
      </c>
      <c r="C79" s="386"/>
      <c r="D79" s="386"/>
      <c r="E79" s="386"/>
      <c r="F79" s="387"/>
      <c r="G79" s="480"/>
      <c r="H79" s="481"/>
      <c r="I79" s="482"/>
      <c r="J79" s="383"/>
      <c r="K79" s="426"/>
      <c r="L79" s="409"/>
      <c r="M79" s="410"/>
      <c r="N79" s="410"/>
      <c r="O79" s="410"/>
      <c r="P79" s="410"/>
      <c r="Q79" s="410"/>
      <c r="R79" s="410"/>
      <c r="S79" s="411"/>
    </row>
    <row r="80" spans="1:19" ht="15" customHeight="1" x14ac:dyDescent="0.25">
      <c r="A80" s="296"/>
      <c r="B80" s="385" t="s">
        <v>77</v>
      </c>
      <c r="C80" s="386"/>
      <c r="D80" s="386"/>
      <c r="E80" s="386"/>
      <c r="F80" s="387"/>
      <c r="G80" s="480"/>
      <c r="H80" s="481"/>
      <c r="I80" s="482"/>
      <c r="J80" s="383"/>
      <c r="K80" s="424" t="s">
        <v>144</v>
      </c>
      <c r="L80" s="427" t="s">
        <v>497</v>
      </c>
      <c r="M80" s="428"/>
      <c r="N80" s="428"/>
      <c r="O80" s="428"/>
      <c r="P80" s="428"/>
      <c r="Q80" s="428"/>
      <c r="R80" s="428"/>
      <c r="S80" s="429"/>
    </row>
    <row r="81" spans="1:19" ht="15" customHeight="1" x14ac:dyDescent="0.25">
      <c r="A81" s="296"/>
      <c r="B81" s="385" t="s">
        <v>78</v>
      </c>
      <c r="C81" s="386"/>
      <c r="D81" s="386"/>
      <c r="E81" s="386"/>
      <c r="F81" s="387"/>
      <c r="G81" s="480"/>
      <c r="H81" s="481"/>
      <c r="I81" s="482"/>
      <c r="J81" s="383"/>
      <c r="K81" s="425"/>
      <c r="L81" s="409" t="s">
        <v>97</v>
      </c>
      <c r="M81" s="410"/>
      <c r="N81" s="410"/>
      <c r="O81" s="410"/>
      <c r="P81" s="410"/>
      <c r="Q81" s="410"/>
      <c r="R81" s="410"/>
      <c r="S81" s="411"/>
    </row>
    <row r="82" spans="1:19" ht="15" customHeight="1" x14ac:dyDescent="0.25">
      <c r="A82" s="296"/>
      <c r="B82" s="385" t="s">
        <v>79</v>
      </c>
      <c r="C82" s="386"/>
      <c r="D82" s="386"/>
      <c r="E82" s="386"/>
      <c r="F82" s="387"/>
      <c r="G82" s="480">
        <v>2</v>
      </c>
      <c r="H82" s="481"/>
      <c r="I82" s="482"/>
      <c r="J82" s="383"/>
      <c r="K82" s="425"/>
      <c r="L82" s="409" t="s">
        <v>100</v>
      </c>
      <c r="M82" s="410"/>
      <c r="N82" s="410"/>
      <c r="O82" s="410"/>
      <c r="P82" s="410"/>
      <c r="Q82" s="410"/>
      <c r="R82" s="410"/>
      <c r="S82" s="411"/>
    </row>
    <row r="83" spans="1:19" ht="15" customHeight="1" x14ac:dyDescent="0.25">
      <c r="A83" s="296"/>
      <c r="B83" s="385" t="s">
        <v>80</v>
      </c>
      <c r="C83" s="386"/>
      <c r="D83" s="386"/>
      <c r="E83" s="386"/>
      <c r="F83" s="387"/>
      <c r="G83" s="412"/>
      <c r="H83" s="413"/>
      <c r="I83" s="414"/>
      <c r="J83" s="383"/>
      <c r="K83" s="425"/>
      <c r="L83" s="409" t="s">
        <v>109</v>
      </c>
      <c r="M83" s="410"/>
      <c r="N83" s="410"/>
      <c r="O83" s="410"/>
      <c r="P83" s="410"/>
      <c r="Q83" s="410"/>
      <c r="R83" s="410"/>
      <c r="S83" s="411"/>
    </row>
    <row r="84" spans="1:19" ht="15" customHeight="1" x14ac:dyDescent="0.25">
      <c r="A84" s="296"/>
      <c r="B84" s="489" t="s">
        <v>81</v>
      </c>
      <c r="C84" s="490"/>
      <c r="D84" s="490"/>
      <c r="E84" s="490"/>
      <c r="F84" s="491"/>
      <c r="G84" s="486">
        <f>Z2_ZPI!H12</f>
        <v>76</v>
      </c>
      <c r="H84" s="487"/>
      <c r="I84" s="488"/>
      <c r="J84" s="383"/>
      <c r="K84" s="425"/>
      <c r="L84" s="409"/>
      <c r="M84" s="410"/>
      <c r="N84" s="410"/>
      <c r="O84" s="410"/>
      <c r="P84" s="410"/>
      <c r="Q84" s="410"/>
      <c r="R84" s="410"/>
      <c r="S84" s="411"/>
    </row>
    <row r="85" spans="1:19" ht="15" customHeight="1" x14ac:dyDescent="0.25">
      <c r="A85" s="296"/>
      <c r="B85" s="452" t="s">
        <v>146</v>
      </c>
      <c r="C85" s="453"/>
      <c r="D85" s="453"/>
      <c r="E85" s="453"/>
      <c r="F85" s="454"/>
      <c r="G85" s="415">
        <f>SUM(G84,G71)</f>
        <v>100</v>
      </c>
      <c r="H85" s="416"/>
      <c r="I85" s="417"/>
      <c r="J85" s="384"/>
      <c r="K85" s="426"/>
      <c r="L85" s="409"/>
      <c r="M85" s="410"/>
      <c r="N85" s="410"/>
      <c r="O85" s="410"/>
      <c r="P85" s="410"/>
      <c r="Q85" s="410"/>
      <c r="R85" s="410"/>
      <c r="S85" s="411"/>
    </row>
    <row r="86" spans="1:19" ht="15" customHeight="1" x14ac:dyDescent="0.25">
      <c r="A86" s="336"/>
      <c r="B86" s="337"/>
      <c r="C86" s="337"/>
      <c r="D86" s="337"/>
      <c r="E86" s="337"/>
      <c r="F86" s="337"/>
      <c r="G86" s="337"/>
      <c r="H86" s="337"/>
      <c r="I86" s="337"/>
      <c r="J86" s="337"/>
      <c r="K86" s="337"/>
      <c r="L86" s="337"/>
      <c r="M86" s="337"/>
      <c r="N86" s="337"/>
      <c r="O86" s="337"/>
      <c r="P86" s="337"/>
      <c r="Q86" s="337"/>
      <c r="R86" s="337"/>
      <c r="S86" s="338"/>
    </row>
    <row r="87" spans="1:19" ht="20.100000000000001" customHeight="1" x14ac:dyDescent="0.25">
      <c r="A87" s="380" t="s">
        <v>82</v>
      </c>
      <c r="B87" s="381"/>
      <c r="C87" s="381"/>
      <c r="D87" s="381"/>
      <c r="E87" s="381"/>
      <c r="F87" s="381"/>
      <c r="G87" s="381"/>
      <c r="H87" s="381"/>
      <c r="I87" s="381"/>
      <c r="J87" s="381"/>
      <c r="K87" s="381"/>
      <c r="L87" s="381"/>
      <c r="M87" s="381"/>
      <c r="N87" s="381"/>
      <c r="O87" s="381"/>
      <c r="P87" s="381"/>
      <c r="Q87" s="381"/>
      <c r="R87" s="381"/>
      <c r="S87" s="382"/>
    </row>
    <row r="88" spans="1:19" ht="15" customHeight="1" x14ac:dyDescent="0.25">
      <c r="A88" s="322" t="s">
        <v>141</v>
      </c>
      <c r="B88" s="492" t="s">
        <v>83</v>
      </c>
      <c r="C88" s="493"/>
      <c r="D88" s="493"/>
      <c r="E88" s="494"/>
      <c r="F88" s="492" t="str">
        <f>Z2_ZPI!E12</f>
        <v>zaliczenie</v>
      </c>
      <c r="G88" s="493"/>
      <c r="H88" s="493"/>
      <c r="I88" s="494"/>
      <c r="J88" s="326"/>
      <c r="K88" s="339" t="s">
        <v>84</v>
      </c>
      <c r="L88" s="333" t="s">
        <v>85</v>
      </c>
      <c r="M88" s="334"/>
      <c r="N88" s="334"/>
      <c r="O88" s="334"/>
      <c r="P88" s="334"/>
      <c r="Q88" s="334"/>
      <c r="R88" s="334"/>
      <c r="S88" s="335"/>
    </row>
    <row r="89" spans="1:19" ht="15" customHeight="1" x14ac:dyDescent="0.25">
      <c r="A89" s="322"/>
      <c r="B89" s="495" t="s">
        <v>566</v>
      </c>
      <c r="C89" s="496"/>
      <c r="D89" s="496"/>
      <c r="E89" s="497"/>
      <c r="F89" s="495" t="s">
        <v>86</v>
      </c>
      <c r="G89" s="496"/>
      <c r="H89" s="496"/>
      <c r="I89" s="497"/>
      <c r="J89" s="326"/>
      <c r="K89" s="339"/>
      <c r="L89" s="330" t="s">
        <v>232</v>
      </c>
      <c r="M89" s="331"/>
      <c r="N89" s="331"/>
      <c r="O89" s="331"/>
      <c r="P89" s="331"/>
      <c r="Q89" s="331"/>
      <c r="R89" s="331"/>
      <c r="S89" s="332"/>
    </row>
    <row r="90" spans="1:19" ht="15" customHeight="1" x14ac:dyDescent="0.25">
      <c r="A90" s="322"/>
      <c r="B90" s="348" t="s">
        <v>108</v>
      </c>
      <c r="C90" s="349"/>
      <c r="D90" s="349"/>
      <c r="E90" s="350"/>
      <c r="F90" s="498">
        <v>30</v>
      </c>
      <c r="G90" s="499"/>
      <c r="H90" s="499"/>
      <c r="I90" s="500"/>
      <c r="J90" s="326"/>
      <c r="K90" s="339"/>
      <c r="L90" s="330" t="s">
        <v>233</v>
      </c>
      <c r="M90" s="331"/>
      <c r="N90" s="331"/>
      <c r="O90" s="331"/>
      <c r="P90" s="331"/>
      <c r="Q90" s="331"/>
      <c r="R90" s="331"/>
      <c r="S90" s="332"/>
    </row>
    <row r="91" spans="1:19" ht="15" customHeight="1" x14ac:dyDescent="0.25">
      <c r="A91" s="322"/>
      <c r="B91" s="348" t="s">
        <v>113</v>
      </c>
      <c r="C91" s="349"/>
      <c r="D91" s="349"/>
      <c r="E91" s="350"/>
      <c r="F91" s="498">
        <v>10</v>
      </c>
      <c r="G91" s="499"/>
      <c r="H91" s="499"/>
      <c r="I91" s="500"/>
      <c r="J91" s="326"/>
      <c r="K91" s="339"/>
      <c r="L91" s="330" t="s">
        <v>87</v>
      </c>
      <c r="M91" s="331"/>
      <c r="N91" s="331"/>
      <c r="O91" s="331"/>
      <c r="P91" s="331"/>
      <c r="Q91" s="331"/>
      <c r="R91" s="331"/>
      <c r="S91" s="332"/>
    </row>
    <row r="92" spans="1:19" ht="15" customHeight="1" x14ac:dyDescent="0.25">
      <c r="A92" s="322"/>
      <c r="B92" s="348" t="s">
        <v>137</v>
      </c>
      <c r="C92" s="349"/>
      <c r="D92" s="349"/>
      <c r="E92" s="350"/>
      <c r="F92" s="498">
        <v>60</v>
      </c>
      <c r="G92" s="499"/>
      <c r="H92" s="499"/>
      <c r="I92" s="500"/>
      <c r="J92" s="326"/>
      <c r="K92" s="339"/>
      <c r="L92" s="330" t="s">
        <v>234</v>
      </c>
      <c r="M92" s="331"/>
      <c r="N92" s="331"/>
      <c r="O92" s="331"/>
      <c r="P92" s="331"/>
      <c r="Q92" s="331"/>
      <c r="R92" s="331"/>
      <c r="S92" s="332"/>
    </row>
    <row r="93" spans="1:19" ht="15" customHeight="1" x14ac:dyDescent="0.25">
      <c r="A93" s="322"/>
      <c r="B93" s="348"/>
      <c r="C93" s="349"/>
      <c r="D93" s="349"/>
      <c r="E93" s="350"/>
      <c r="F93" s="351"/>
      <c r="G93" s="352"/>
      <c r="H93" s="352"/>
      <c r="I93" s="353"/>
      <c r="J93" s="326"/>
      <c r="K93" s="339"/>
      <c r="L93" s="330" t="s">
        <v>88</v>
      </c>
      <c r="M93" s="331"/>
      <c r="N93" s="331"/>
      <c r="O93" s="331"/>
      <c r="P93" s="331"/>
      <c r="Q93" s="331"/>
      <c r="R93" s="331"/>
      <c r="S93" s="332"/>
    </row>
    <row r="94" spans="1:19" ht="15" customHeight="1" x14ac:dyDescent="0.25">
      <c r="A94" s="322"/>
      <c r="B94" s="348"/>
      <c r="C94" s="349"/>
      <c r="D94" s="349"/>
      <c r="E94" s="350"/>
      <c r="F94" s="351"/>
      <c r="G94" s="352"/>
      <c r="H94" s="352"/>
      <c r="I94" s="353"/>
      <c r="J94" s="326"/>
      <c r="K94" s="339"/>
      <c r="L94" s="330" t="s">
        <v>733</v>
      </c>
      <c r="M94" s="331"/>
      <c r="N94" s="331"/>
      <c r="O94" s="331"/>
      <c r="P94" s="331"/>
      <c r="Q94" s="331"/>
      <c r="R94" s="331"/>
      <c r="S94" s="332"/>
    </row>
    <row r="95" spans="1:19" ht="15" customHeight="1" x14ac:dyDescent="0.25">
      <c r="A95" s="336"/>
      <c r="B95" s="337"/>
      <c r="C95" s="337"/>
      <c r="D95" s="337"/>
      <c r="E95" s="337"/>
      <c r="F95" s="337"/>
      <c r="G95" s="337"/>
      <c r="H95" s="337"/>
      <c r="I95" s="337"/>
      <c r="J95" s="337"/>
      <c r="K95" s="337"/>
      <c r="L95" s="337"/>
      <c r="M95" s="337"/>
      <c r="N95" s="337"/>
      <c r="O95" s="337"/>
      <c r="P95" s="337"/>
      <c r="Q95" s="337"/>
      <c r="R95" s="337"/>
      <c r="S95" s="338"/>
    </row>
    <row r="96" spans="1:19" ht="20.100000000000001" customHeight="1" x14ac:dyDescent="0.25">
      <c r="A96" s="388" t="s">
        <v>140</v>
      </c>
      <c r="B96" s="340" t="s">
        <v>89</v>
      </c>
      <c r="C96" s="340"/>
      <c r="D96" s="340"/>
      <c r="E96" s="340"/>
      <c r="F96" s="340"/>
      <c r="G96" s="340"/>
      <c r="H96" s="340"/>
      <c r="I96" s="340"/>
      <c r="J96" s="340"/>
      <c r="K96" s="340"/>
      <c r="L96" s="340"/>
      <c r="M96" s="340"/>
      <c r="N96" s="340"/>
      <c r="O96" s="340"/>
      <c r="P96" s="340"/>
      <c r="Q96" s="340"/>
      <c r="R96" s="340"/>
      <c r="S96" s="341"/>
    </row>
    <row r="97" spans="1:19" ht="15" customHeight="1" x14ac:dyDescent="0.25">
      <c r="A97" s="388"/>
      <c r="B97" s="342" t="s">
        <v>567</v>
      </c>
      <c r="C97" s="342"/>
      <c r="D97" s="342"/>
      <c r="E97" s="342"/>
      <c r="F97" s="342"/>
      <c r="G97" s="342"/>
      <c r="H97" s="342"/>
      <c r="I97" s="342"/>
      <c r="J97" s="342"/>
      <c r="K97" s="342"/>
      <c r="L97" s="342"/>
      <c r="M97" s="342"/>
      <c r="N97" s="342"/>
      <c r="O97" s="342"/>
      <c r="P97" s="342"/>
      <c r="Q97" s="342"/>
      <c r="R97" s="342"/>
      <c r="S97" s="343"/>
    </row>
    <row r="98" spans="1:19" ht="201" customHeight="1" x14ac:dyDescent="0.25">
      <c r="A98" s="388"/>
      <c r="B98" s="344" t="s">
        <v>503</v>
      </c>
      <c r="C98" s="344"/>
      <c r="D98" s="344"/>
      <c r="E98" s="344"/>
      <c r="F98" s="344"/>
      <c r="G98" s="344"/>
      <c r="H98" s="344"/>
      <c r="I98" s="344"/>
      <c r="J98" s="344"/>
      <c r="K98" s="344"/>
      <c r="L98" s="344"/>
      <c r="M98" s="344"/>
      <c r="N98" s="344"/>
      <c r="O98" s="344"/>
      <c r="P98" s="344"/>
      <c r="Q98" s="344"/>
      <c r="R98" s="344"/>
      <c r="S98" s="345"/>
    </row>
    <row r="99" spans="1:19" ht="15" customHeight="1" x14ac:dyDescent="0.25">
      <c r="A99" s="388"/>
      <c r="B99" s="346" t="s">
        <v>90</v>
      </c>
      <c r="C99" s="346"/>
      <c r="D99" s="346"/>
      <c r="E99" s="346"/>
      <c r="F99" s="346"/>
      <c r="G99" s="346"/>
      <c r="H99" s="346"/>
      <c r="I99" s="346"/>
      <c r="J99" s="346"/>
      <c r="K99" s="346"/>
      <c r="L99" s="346"/>
      <c r="M99" s="346"/>
      <c r="N99" s="346"/>
      <c r="O99" s="346"/>
      <c r="P99" s="346"/>
      <c r="Q99" s="346"/>
      <c r="R99" s="346"/>
      <c r="S99" s="347"/>
    </row>
    <row r="100" spans="1:19" ht="50.1" customHeight="1" x14ac:dyDescent="0.25">
      <c r="A100" s="388"/>
      <c r="B100" s="344" t="s">
        <v>504</v>
      </c>
      <c r="C100" s="344"/>
      <c r="D100" s="344"/>
      <c r="E100" s="344"/>
      <c r="F100" s="344"/>
      <c r="G100" s="344"/>
      <c r="H100" s="344"/>
      <c r="I100" s="344"/>
      <c r="J100" s="344"/>
      <c r="K100" s="344"/>
      <c r="L100" s="344"/>
      <c r="M100" s="344"/>
      <c r="N100" s="344"/>
      <c r="O100" s="344"/>
      <c r="P100" s="344"/>
      <c r="Q100" s="344"/>
      <c r="R100" s="344"/>
      <c r="S100" s="345"/>
    </row>
    <row r="101" spans="1:19" ht="15" customHeight="1" x14ac:dyDescent="0.25">
      <c r="A101" s="388"/>
      <c r="B101" s="346" t="s">
        <v>91</v>
      </c>
      <c r="C101" s="346"/>
      <c r="D101" s="346"/>
      <c r="E101" s="346"/>
      <c r="F101" s="346"/>
      <c r="G101" s="346"/>
      <c r="H101" s="346"/>
      <c r="I101" s="346"/>
      <c r="J101" s="346"/>
      <c r="K101" s="346"/>
      <c r="L101" s="346"/>
      <c r="M101" s="346"/>
      <c r="N101" s="346"/>
      <c r="O101" s="346"/>
      <c r="P101" s="346"/>
      <c r="Q101" s="346"/>
      <c r="R101" s="346"/>
      <c r="S101" s="347"/>
    </row>
    <row r="102" spans="1:19" ht="63" customHeight="1" x14ac:dyDescent="0.25">
      <c r="A102" s="388"/>
      <c r="B102" s="344" t="s">
        <v>505</v>
      </c>
      <c r="C102" s="344"/>
      <c r="D102" s="344"/>
      <c r="E102" s="344"/>
      <c r="F102" s="344"/>
      <c r="G102" s="344"/>
      <c r="H102" s="344"/>
      <c r="I102" s="344"/>
      <c r="J102" s="344"/>
      <c r="K102" s="344"/>
      <c r="L102" s="344"/>
      <c r="M102" s="344"/>
      <c r="N102" s="344"/>
      <c r="O102" s="344"/>
      <c r="P102" s="344"/>
      <c r="Q102" s="344"/>
      <c r="R102" s="344"/>
      <c r="S102" s="34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16FBpFp+6T8FdFoQQ9+cLfdwaIkj3vaPJ0XFplcO87uTsrQvgNRl13TH2v4qmCrdre9i+bZonr7vDAdbroL7yA==" saltValue="bmSH66JTOh+au8hN5WiAo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N54:S68" xr:uid="{D55211D2-12C3-4513-B0A2-78C52F1F06BC}">
      <formula1>KEK_Z2</formula1>
    </dataValidation>
    <dataValidation type="list" allowBlank="1" showInputMessage="1" showErrorMessage="1" sqref="N34:S53" xr:uid="{5AA709FC-A881-41A3-8717-58F8BF10F157}">
      <formula1>KEU_Z2</formula1>
    </dataValidation>
    <dataValidation type="list" allowBlank="1" showInputMessage="1" showErrorMessage="1" sqref="N14:S33" xr:uid="{D96DF0ED-ADC6-4B89-B560-5AD99B8EF294}">
      <formula1>KEW_Z2</formula1>
    </dataValidation>
    <dataValidation type="list" allowBlank="1" showInputMessage="1" showErrorMessage="1" sqref="L81:L85" xr:uid="{C5ABECD9-A602-4D4E-BC8F-9E3978666886}">
      <formula1>PRAC_STUD</formula1>
    </dataValidation>
    <dataValidation type="list" allowBlank="1" showInputMessage="1" showErrorMessage="1" sqref="L72:L79" xr:uid="{63910E87-B7AD-40BB-A44A-B3398F838099}">
      <formula1>METODY</formula1>
    </dataValidation>
    <dataValidation type="list" allowBlank="1" showInputMessage="1" showErrorMessage="1" sqref="L7" xr:uid="{E9F66F06-A72B-405C-806C-795391C8D7F6}">
      <formula1>STATUS</formula1>
    </dataValidation>
    <dataValidation type="list" allowBlank="1" showInputMessage="1" showErrorMessage="1" sqref="B90:E94" xr:uid="{24CCF046-9E00-43B8-9732-E26112821FF0}">
      <formula1>ZAL</formula1>
    </dataValidation>
  </dataValidations>
  <hyperlinks>
    <hyperlink ref="O13" r:id="rId1" xr:uid="{099B4477-8944-4BF1-963B-D375CC9B89D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5947A-8DF2-40A1-926F-A874F170E0F0}">
  <sheetPr codeName="Arkusz55">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Z2_ZPI!B51</f>
        <v>Moduł Z2/12</v>
      </c>
      <c r="B3" s="392"/>
      <c r="C3" s="392"/>
      <c r="D3" s="396" t="str">
        <f>Z2_ZPI!C51</f>
        <v>Kompetencje w zarządzaniu (2)</v>
      </c>
      <c r="E3" s="397"/>
      <c r="F3" s="397"/>
      <c r="G3" s="397"/>
      <c r="H3" s="397"/>
      <c r="I3" s="398"/>
      <c r="J3" s="3"/>
      <c r="K3" s="3"/>
      <c r="L3" s="4"/>
      <c r="M3" s="4"/>
      <c r="N3" s="4"/>
      <c r="O3" s="4"/>
      <c r="P3" s="4"/>
      <c r="Q3" s="4"/>
      <c r="R3" s="4"/>
    </row>
    <row r="4" spans="1:19" ht="18.75" thickBot="1" x14ac:dyDescent="0.3">
      <c r="A4" s="290" t="s">
        <v>56</v>
      </c>
      <c r="B4" s="290"/>
      <c r="C4" s="290"/>
      <c r="D4" s="393" t="str">
        <f>Z2_ZPI!B53</f>
        <v>Kurs 12.2.</v>
      </c>
      <c r="E4" s="394"/>
      <c r="F4" s="394"/>
      <c r="G4" s="394"/>
      <c r="H4" s="394"/>
      <c r="I4" s="395"/>
      <c r="J4" s="3"/>
      <c r="K4" s="3"/>
      <c r="L4" s="4"/>
      <c r="M4" s="4"/>
      <c r="N4" s="4"/>
      <c r="O4" s="4"/>
      <c r="P4" s="4"/>
      <c r="Q4" s="4"/>
      <c r="R4" s="4"/>
    </row>
    <row r="5" spans="1:19" ht="18.75" thickBot="1" x14ac:dyDescent="0.3">
      <c r="A5" s="291" t="s">
        <v>57</v>
      </c>
      <c r="B5" s="291"/>
      <c r="C5" s="291"/>
      <c r="D5" s="674" t="str">
        <f>Z2_ZPI!C53</f>
        <v>kurs do wyboru (spośród katalogu kursów dostępnych w danym semestrze)</v>
      </c>
      <c r="E5" s="674"/>
      <c r="F5" s="674"/>
      <c r="G5" s="674"/>
      <c r="H5" s="674"/>
      <c r="I5" s="674"/>
      <c r="J5" s="674"/>
      <c r="K5" s="674"/>
      <c r="L5" s="293" t="s">
        <v>42</v>
      </c>
      <c r="M5" s="293"/>
      <c r="N5" s="72">
        <f>Z2_ZPI!D53</f>
        <v>2</v>
      </c>
      <c r="O5" s="293" t="s">
        <v>43</v>
      </c>
      <c r="P5" s="293"/>
      <c r="Q5" s="294" t="str">
        <f>Z2_ZPI!F51</f>
        <v>prof. A. Zelek</v>
      </c>
      <c r="R5" s="294"/>
      <c r="S5" s="29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(12)'!G6</f>
        <v>II</v>
      </c>
      <c r="H7" s="135" t="s">
        <v>47</v>
      </c>
      <c r="I7" s="40">
        <f>'M (12)'!I6</f>
        <v>3</v>
      </c>
      <c r="J7" s="213" t="s">
        <v>230</v>
      </c>
      <c r="K7" s="214"/>
      <c r="L7" s="400" t="s">
        <v>48</v>
      </c>
      <c r="M7" s="401"/>
      <c r="N7" s="7" t="s">
        <v>49</v>
      </c>
      <c r="O7" s="314" t="s">
        <v>50</v>
      </c>
      <c r="P7" s="314"/>
      <c r="Q7" s="315" t="s">
        <v>51</v>
      </c>
      <c r="R7" s="315"/>
      <c r="S7" s="73">
        <f>Z2_ZPI!G53</f>
        <v>12</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18" t="s">
        <v>59</v>
      </c>
      <c r="B10" s="219"/>
      <c r="C10" s="219"/>
      <c r="D10" s="219"/>
      <c r="E10" s="219"/>
      <c r="F10" s="219"/>
      <c r="G10" s="219"/>
      <c r="H10" s="219"/>
      <c r="I10" s="219"/>
      <c r="J10" s="219"/>
      <c r="K10" s="219"/>
      <c r="L10" s="219"/>
      <c r="M10" s="219"/>
      <c r="N10" s="219"/>
      <c r="O10" s="219"/>
      <c r="P10" s="219"/>
      <c r="Q10" s="219"/>
      <c r="R10" s="219"/>
      <c r="S10" s="220"/>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295" t="s">
        <v>63</v>
      </c>
      <c r="B14" s="650"/>
      <c r="C14" s="651"/>
      <c r="D14" s="651"/>
      <c r="E14" s="651"/>
      <c r="F14" s="651"/>
      <c r="G14" s="651"/>
      <c r="H14" s="651"/>
      <c r="I14" s="651"/>
      <c r="J14" s="651"/>
      <c r="K14" s="651"/>
      <c r="L14" s="651"/>
      <c r="M14" s="652"/>
      <c r="N14" s="653"/>
      <c r="O14" s="654"/>
      <c r="P14" s="654"/>
      <c r="Q14" s="654"/>
      <c r="R14" s="654"/>
      <c r="S14" s="655"/>
    </row>
    <row r="15" spans="1:19" ht="15" customHeight="1" x14ac:dyDescent="0.25">
      <c r="A15" s="296"/>
      <c r="B15" s="462"/>
      <c r="C15" s="463"/>
      <c r="D15" s="463"/>
      <c r="E15" s="463"/>
      <c r="F15" s="463"/>
      <c r="G15" s="463"/>
      <c r="H15" s="463"/>
      <c r="I15" s="463"/>
      <c r="J15" s="463"/>
      <c r="K15" s="463"/>
      <c r="L15" s="463"/>
      <c r="M15" s="464"/>
      <c r="N15" s="471"/>
      <c r="O15" s="472"/>
      <c r="P15" s="472"/>
      <c r="Q15" s="472"/>
      <c r="R15" s="472"/>
      <c r="S15" s="473"/>
    </row>
    <row r="16" spans="1:19" ht="15" customHeight="1" x14ac:dyDescent="0.25">
      <c r="A16" s="296"/>
      <c r="B16" s="462"/>
      <c r="C16" s="463"/>
      <c r="D16" s="463"/>
      <c r="E16" s="463"/>
      <c r="F16" s="463"/>
      <c r="G16" s="463"/>
      <c r="H16" s="463"/>
      <c r="I16" s="463"/>
      <c r="J16" s="463"/>
      <c r="K16" s="463"/>
      <c r="L16" s="463"/>
      <c r="M16" s="464"/>
      <c r="N16" s="471"/>
      <c r="O16" s="472"/>
      <c r="P16" s="472"/>
      <c r="Q16" s="472"/>
      <c r="R16" s="472"/>
      <c r="S16" s="473"/>
    </row>
    <row r="17" spans="1:19" ht="15" customHeight="1" x14ac:dyDescent="0.25">
      <c r="A17" s="296"/>
      <c r="B17" s="462"/>
      <c r="C17" s="463"/>
      <c r="D17" s="463"/>
      <c r="E17" s="463"/>
      <c r="F17" s="463"/>
      <c r="G17" s="463"/>
      <c r="H17" s="463"/>
      <c r="I17" s="463"/>
      <c r="J17" s="463"/>
      <c r="K17" s="463"/>
      <c r="L17" s="463"/>
      <c r="M17" s="464"/>
      <c r="N17" s="471"/>
      <c r="O17" s="472"/>
      <c r="P17" s="472"/>
      <c r="Q17" s="472"/>
      <c r="R17" s="472"/>
      <c r="S17" s="473"/>
    </row>
    <row r="18" spans="1:19" ht="15" customHeight="1" x14ac:dyDescent="0.25">
      <c r="A18" s="296"/>
      <c r="B18" s="510"/>
      <c r="C18" s="511"/>
      <c r="D18" s="511"/>
      <c r="E18" s="511"/>
      <c r="F18" s="511"/>
      <c r="G18" s="511"/>
      <c r="H18" s="511"/>
      <c r="I18" s="511"/>
      <c r="J18" s="511"/>
      <c r="K18" s="511"/>
      <c r="L18" s="511"/>
      <c r="M18" s="512"/>
      <c r="N18" s="513"/>
      <c r="O18" s="514"/>
      <c r="P18" s="514"/>
      <c r="Q18" s="514"/>
      <c r="R18" s="514"/>
      <c r="S18" s="515"/>
    </row>
    <row r="19" spans="1:19" ht="15" customHeight="1" x14ac:dyDescent="0.25">
      <c r="A19" s="296"/>
      <c r="B19" s="459"/>
      <c r="C19" s="460"/>
      <c r="D19" s="460"/>
      <c r="E19" s="460"/>
      <c r="F19" s="460"/>
      <c r="G19" s="460"/>
      <c r="H19" s="460"/>
      <c r="I19" s="460"/>
      <c r="J19" s="460"/>
      <c r="K19" s="460"/>
      <c r="L19" s="460"/>
      <c r="M19" s="461"/>
      <c r="N19" s="468"/>
      <c r="O19" s="469"/>
      <c r="P19" s="469"/>
      <c r="Q19" s="469"/>
      <c r="R19" s="469"/>
      <c r="S19" s="470"/>
    </row>
    <row r="20" spans="1:19" ht="15" customHeight="1" x14ac:dyDescent="0.25">
      <c r="A20" s="296"/>
      <c r="B20" s="462"/>
      <c r="C20" s="463"/>
      <c r="D20" s="463"/>
      <c r="E20" s="463"/>
      <c r="F20" s="463"/>
      <c r="G20" s="463"/>
      <c r="H20" s="463"/>
      <c r="I20" s="463"/>
      <c r="J20" s="463"/>
      <c r="K20" s="463"/>
      <c r="L20" s="463"/>
      <c r="M20" s="464"/>
      <c r="N20" s="471"/>
      <c r="O20" s="472"/>
      <c r="P20" s="472"/>
      <c r="Q20" s="472"/>
      <c r="R20" s="472"/>
      <c r="S20" s="473"/>
    </row>
    <row r="21" spans="1:19" ht="15" customHeight="1" x14ac:dyDescent="0.25">
      <c r="A21" s="296"/>
      <c r="B21" s="462"/>
      <c r="C21" s="463"/>
      <c r="D21" s="463"/>
      <c r="E21" s="463"/>
      <c r="F21" s="463"/>
      <c r="G21" s="463"/>
      <c r="H21" s="463"/>
      <c r="I21" s="463"/>
      <c r="J21" s="463"/>
      <c r="K21" s="463"/>
      <c r="L21" s="463"/>
      <c r="M21" s="464"/>
      <c r="N21" s="471"/>
      <c r="O21" s="472"/>
      <c r="P21" s="472"/>
      <c r="Q21" s="472"/>
      <c r="R21" s="472"/>
      <c r="S21" s="473"/>
    </row>
    <row r="22" spans="1:19" ht="15" customHeight="1" x14ac:dyDescent="0.25">
      <c r="A22" s="296"/>
      <c r="B22" s="462"/>
      <c r="C22" s="463"/>
      <c r="D22" s="463"/>
      <c r="E22" s="463"/>
      <c r="F22" s="463"/>
      <c r="G22" s="463"/>
      <c r="H22" s="463"/>
      <c r="I22" s="463"/>
      <c r="J22" s="463"/>
      <c r="K22" s="463"/>
      <c r="L22" s="463"/>
      <c r="M22" s="464"/>
      <c r="N22" s="471"/>
      <c r="O22" s="472"/>
      <c r="P22" s="472"/>
      <c r="Q22" s="472"/>
      <c r="R22" s="472"/>
      <c r="S22" s="473"/>
    </row>
    <row r="23" spans="1:19" ht="15" customHeight="1" x14ac:dyDescent="0.25">
      <c r="A23" s="296"/>
      <c r="B23" s="510"/>
      <c r="C23" s="511"/>
      <c r="D23" s="511"/>
      <c r="E23" s="511"/>
      <c r="F23" s="511"/>
      <c r="G23" s="511"/>
      <c r="H23" s="511"/>
      <c r="I23" s="511"/>
      <c r="J23" s="511"/>
      <c r="K23" s="511"/>
      <c r="L23" s="511"/>
      <c r="M23" s="512"/>
      <c r="N23" s="513"/>
      <c r="O23" s="514"/>
      <c r="P23" s="514"/>
      <c r="Q23" s="514"/>
      <c r="R23" s="514"/>
      <c r="S23" s="515"/>
    </row>
    <row r="24" spans="1:19" ht="15" customHeight="1" x14ac:dyDescent="0.25">
      <c r="A24" s="296"/>
      <c r="B24" s="459"/>
      <c r="C24" s="460"/>
      <c r="D24" s="460"/>
      <c r="E24" s="460"/>
      <c r="F24" s="460"/>
      <c r="G24" s="460"/>
      <c r="H24" s="460"/>
      <c r="I24" s="460"/>
      <c r="J24" s="460"/>
      <c r="K24" s="460"/>
      <c r="L24" s="460"/>
      <c r="M24" s="461"/>
      <c r="N24" s="468"/>
      <c r="O24" s="469"/>
      <c r="P24" s="469"/>
      <c r="Q24" s="469"/>
      <c r="R24" s="469"/>
      <c r="S24" s="470"/>
    </row>
    <row r="25" spans="1:19" ht="15" customHeight="1" x14ac:dyDescent="0.25">
      <c r="A25" s="296"/>
      <c r="B25" s="462"/>
      <c r="C25" s="463"/>
      <c r="D25" s="463"/>
      <c r="E25" s="463"/>
      <c r="F25" s="463"/>
      <c r="G25" s="463"/>
      <c r="H25" s="463"/>
      <c r="I25" s="463"/>
      <c r="J25" s="463"/>
      <c r="K25" s="463"/>
      <c r="L25" s="463"/>
      <c r="M25" s="464"/>
      <c r="N25" s="471"/>
      <c r="O25" s="472"/>
      <c r="P25" s="472"/>
      <c r="Q25" s="472"/>
      <c r="R25" s="472"/>
      <c r="S25" s="473"/>
    </row>
    <row r="26" spans="1:19" ht="15" customHeight="1" x14ac:dyDescent="0.25">
      <c r="A26" s="296"/>
      <c r="B26" s="462"/>
      <c r="C26" s="463"/>
      <c r="D26" s="463"/>
      <c r="E26" s="463"/>
      <c r="F26" s="463"/>
      <c r="G26" s="463"/>
      <c r="H26" s="463"/>
      <c r="I26" s="463"/>
      <c r="J26" s="463"/>
      <c r="K26" s="463"/>
      <c r="L26" s="463"/>
      <c r="M26" s="464"/>
      <c r="N26" s="471"/>
      <c r="O26" s="472"/>
      <c r="P26" s="472"/>
      <c r="Q26" s="472"/>
      <c r="R26" s="472"/>
      <c r="S26" s="473"/>
    </row>
    <row r="27" spans="1:19" ht="15" customHeight="1" x14ac:dyDescent="0.25">
      <c r="A27" s="296"/>
      <c r="B27" s="462"/>
      <c r="C27" s="463"/>
      <c r="D27" s="463"/>
      <c r="E27" s="463"/>
      <c r="F27" s="463"/>
      <c r="G27" s="463"/>
      <c r="H27" s="463"/>
      <c r="I27" s="463"/>
      <c r="J27" s="463"/>
      <c r="K27" s="463"/>
      <c r="L27" s="463"/>
      <c r="M27" s="464"/>
      <c r="N27" s="471"/>
      <c r="O27" s="472"/>
      <c r="P27" s="472"/>
      <c r="Q27" s="472"/>
      <c r="R27" s="472"/>
      <c r="S27" s="473"/>
    </row>
    <row r="28" spans="1:19" ht="15" customHeight="1" x14ac:dyDescent="0.25">
      <c r="A28" s="296"/>
      <c r="B28" s="510"/>
      <c r="C28" s="511"/>
      <c r="D28" s="511"/>
      <c r="E28" s="511"/>
      <c r="F28" s="511"/>
      <c r="G28" s="511"/>
      <c r="H28" s="511"/>
      <c r="I28" s="511"/>
      <c r="J28" s="511"/>
      <c r="K28" s="511"/>
      <c r="L28" s="511"/>
      <c r="M28" s="512"/>
      <c r="N28" s="513"/>
      <c r="O28" s="514"/>
      <c r="P28" s="514"/>
      <c r="Q28" s="514"/>
      <c r="R28" s="514"/>
      <c r="S28" s="515"/>
    </row>
    <row r="29" spans="1:19" ht="15" customHeight="1" x14ac:dyDescent="0.25">
      <c r="A29" s="296"/>
      <c r="B29" s="459"/>
      <c r="C29" s="460"/>
      <c r="D29" s="460"/>
      <c r="E29" s="460"/>
      <c r="F29" s="460"/>
      <c r="G29" s="460"/>
      <c r="H29" s="460"/>
      <c r="I29" s="460"/>
      <c r="J29" s="460"/>
      <c r="K29" s="460"/>
      <c r="L29" s="460"/>
      <c r="M29" s="461"/>
      <c r="N29" s="468"/>
      <c r="O29" s="469"/>
      <c r="P29" s="469"/>
      <c r="Q29" s="469"/>
      <c r="R29" s="469"/>
      <c r="S29" s="470"/>
    </row>
    <row r="30" spans="1:19" ht="15" customHeight="1" x14ac:dyDescent="0.25">
      <c r="A30" s="296"/>
      <c r="B30" s="462"/>
      <c r="C30" s="463"/>
      <c r="D30" s="463"/>
      <c r="E30" s="463"/>
      <c r="F30" s="463"/>
      <c r="G30" s="463"/>
      <c r="H30" s="463"/>
      <c r="I30" s="463"/>
      <c r="J30" s="463"/>
      <c r="K30" s="463"/>
      <c r="L30" s="463"/>
      <c r="M30" s="464"/>
      <c r="N30" s="471"/>
      <c r="O30" s="472"/>
      <c r="P30" s="472"/>
      <c r="Q30" s="472"/>
      <c r="R30" s="472"/>
      <c r="S30" s="473"/>
    </row>
    <row r="31" spans="1:19" ht="15" customHeight="1" x14ac:dyDescent="0.25">
      <c r="A31" s="296"/>
      <c r="B31" s="462"/>
      <c r="C31" s="463"/>
      <c r="D31" s="463"/>
      <c r="E31" s="463"/>
      <c r="F31" s="463"/>
      <c r="G31" s="463"/>
      <c r="H31" s="463"/>
      <c r="I31" s="463"/>
      <c r="J31" s="463"/>
      <c r="K31" s="463"/>
      <c r="L31" s="463"/>
      <c r="M31" s="464"/>
      <c r="N31" s="471"/>
      <c r="O31" s="472"/>
      <c r="P31" s="472"/>
      <c r="Q31" s="472"/>
      <c r="R31" s="472"/>
      <c r="S31" s="473"/>
    </row>
    <row r="32" spans="1:19" ht="15" customHeight="1" x14ac:dyDescent="0.25">
      <c r="A32" s="296"/>
      <c r="B32" s="462"/>
      <c r="C32" s="463"/>
      <c r="D32" s="463"/>
      <c r="E32" s="463"/>
      <c r="F32" s="463"/>
      <c r="G32" s="463"/>
      <c r="H32" s="463"/>
      <c r="I32" s="463"/>
      <c r="J32" s="463"/>
      <c r="K32" s="463"/>
      <c r="L32" s="463"/>
      <c r="M32" s="464"/>
      <c r="N32" s="471"/>
      <c r="O32" s="472"/>
      <c r="P32" s="472"/>
      <c r="Q32" s="472"/>
      <c r="R32" s="472"/>
      <c r="S32" s="473"/>
    </row>
    <row r="33" spans="1:19" ht="15" customHeight="1" thickBot="1" x14ac:dyDescent="0.3">
      <c r="A33" s="297"/>
      <c r="B33" s="465"/>
      <c r="C33" s="466"/>
      <c r="D33" s="466"/>
      <c r="E33" s="466"/>
      <c r="F33" s="466"/>
      <c r="G33" s="466"/>
      <c r="H33" s="466"/>
      <c r="I33" s="466"/>
      <c r="J33" s="466"/>
      <c r="K33" s="466"/>
      <c r="L33" s="466"/>
      <c r="M33" s="467"/>
      <c r="N33" s="474"/>
      <c r="O33" s="475"/>
      <c r="P33" s="475"/>
      <c r="Q33" s="475"/>
      <c r="R33" s="475"/>
      <c r="S33" s="476"/>
    </row>
    <row r="34" spans="1:19" ht="15" customHeight="1" x14ac:dyDescent="0.25">
      <c r="A34" s="301" t="s">
        <v>64</v>
      </c>
      <c r="B34" s="650"/>
      <c r="C34" s="651"/>
      <c r="D34" s="651"/>
      <c r="E34" s="651"/>
      <c r="F34" s="651"/>
      <c r="G34" s="651"/>
      <c r="H34" s="651"/>
      <c r="I34" s="651"/>
      <c r="J34" s="651"/>
      <c r="K34" s="651"/>
      <c r="L34" s="651"/>
      <c r="M34" s="652"/>
      <c r="N34" s="653"/>
      <c r="O34" s="654"/>
      <c r="P34" s="654"/>
      <c r="Q34" s="654"/>
      <c r="R34" s="654"/>
      <c r="S34" s="655"/>
    </row>
    <row r="35" spans="1:19" ht="15" customHeight="1" x14ac:dyDescent="0.25">
      <c r="A35" s="302"/>
      <c r="B35" s="462"/>
      <c r="C35" s="463"/>
      <c r="D35" s="463"/>
      <c r="E35" s="463"/>
      <c r="F35" s="463"/>
      <c r="G35" s="463"/>
      <c r="H35" s="463"/>
      <c r="I35" s="463"/>
      <c r="J35" s="463"/>
      <c r="K35" s="463"/>
      <c r="L35" s="463"/>
      <c r="M35" s="464"/>
      <c r="N35" s="471"/>
      <c r="O35" s="472"/>
      <c r="P35" s="472"/>
      <c r="Q35" s="472"/>
      <c r="R35" s="472"/>
      <c r="S35" s="473"/>
    </row>
    <row r="36" spans="1:19" ht="15" customHeight="1" x14ac:dyDescent="0.25">
      <c r="A36" s="302"/>
      <c r="B36" s="462"/>
      <c r="C36" s="463"/>
      <c r="D36" s="463"/>
      <c r="E36" s="463"/>
      <c r="F36" s="463"/>
      <c r="G36" s="463"/>
      <c r="H36" s="463"/>
      <c r="I36" s="463"/>
      <c r="J36" s="463"/>
      <c r="K36" s="463"/>
      <c r="L36" s="463"/>
      <c r="M36" s="464"/>
      <c r="N36" s="471"/>
      <c r="O36" s="472"/>
      <c r="P36" s="472"/>
      <c r="Q36" s="472"/>
      <c r="R36" s="472"/>
      <c r="S36" s="473"/>
    </row>
    <row r="37" spans="1:19" ht="15" customHeight="1" x14ac:dyDescent="0.25">
      <c r="A37" s="302"/>
      <c r="B37" s="462"/>
      <c r="C37" s="463"/>
      <c r="D37" s="463"/>
      <c r="E37" s="463"/>
      <c r="F37" s="463"/>
      <c r="G37" s="463"/>
      <c r="H37" s="463"/>
      <c r="I37" s="463"/>
      <c r="J37" s="463"/>
      <c r="K37" s="463"/>
      <c r="L37" s="463"/>
      <c r="M37" s="464"/>
      <c r="N37" s="471"/>
      <c r="O37" s="472"/>
      <c r="P37" s="472"/>
      <c r="Q37" s="472"/>
      <c r="R37" s="472"/>
      <c r="S37" s="473"/>
    </row>
    <row r="38" spans="1:19" ht="15" customHeight="1" x14ac:dyDescent="0.25">
      <c r="A38" s="302"/>
      <c r="B38" s="510"/>
      <c r="C38" s="511"/>
      <c r="D38" s="511"/>
      <c r="E38" s="511"/>
      <c r="F38" s="511"/>
      <c r="G38" s="511"/>
      <c r="H38" s="511"/>
      <c r="I38" s="511"/>
      <c r="J38" s="511"/>
      <c r="K38" s="511"/>
      <c r="L38" s="511"/>
      <c r="M38" s="512"/>
      <c r="N38" s="513"/>
      <c r="O38" s="514"/>
      <c r="P38" s="514"/>
      <c r="Q38" s="514"/>
      <c r="R38" s="514"/>
      <c r="S38" s="515"/>
    </row>
    <row r="39" spans="1:19" ht="15" customHeight="1" x14ac:dyDescent="0.25">
      <c r="A39" s="302"/>
      <c r="B39" s="459"/>
      <c r="C39" s="460"/>
      <c r="D39" s="460"/>
      <c r="E39" s="460"/>
      <c r="F39" s="460"/>
      <c r="G39" s="460"/>
      <c r="H39" s="460"/>
      <c r="I39" s="460"/>
      <c r="J39" s="460"/>
      <c r="K39" s="460"/>
      <c r="L39" s="460"/>
      <c r="M39" s="461"/>
      <c r="N39" s="468"/>
      <c r="O39" s="469"/>
      <c r="P39" s="469"/>
      <c r="Q39" s="469"/>
      <c r="R39" s="469"/>
      <c r="S39" s="470"/>
    </row>
    <row r="40" spans="1:19" ht="15" customHeight="1" x14ac:dyDescent="0.25">
      <c r="A40" s="302"/>
      <c r="B40" s="462"/>
      <c r="C40" s="463"/>
      <c r="D40" s="463"/>
      <c r="E40" s="463"/>
      <c r="F40" s="463"/>
      <c r="G40" s="463"/>
      <c r="H40" s="463"/>
      <c r="I40" s="463"/>
      <c r="J40" s="463"/>
      <c r="K40" s="463"/>
      <c r="L40" s="463"/>
      <c r="M40" s="464"/>
      <c r="N40" s="471"/>
      <c r="O40" s="472"/>
      <c r="P40" s="472"/>
      <c r="Q40" s="472"/>
      <c r="R40" s="472"/>
      <c r="S40" s="473"/>
    </row>
    <row r="41" spans="1:19" ht="15" customHeight="1" x14ac:dyDescent="0.25">
      <c r="A41" s="302"/>
      <c r="B41" s="462"/>
      <c r="C41" s="463"/>
      <c r="D41" s="463"/>
      <c r="E41" s="463"/>
      <c r="F41" s="463"/>
      <c r="G41" s="463"/>
      <c r="H41" s="463"/>
      <c r="I41" s="463"/>
      <c r="J41" s="463"/>
      <c r="K41" s="463"/>
      <c r="L41" s="463"/>
      <c r="M41" s="464"/>
      <c r="N41" s="471"/>
      <c r="O41" s="472"/>
      <c r="P41" s="472"/>
      <c r="Q41" s="472"/>
      <c r="R41" s="472"/>
      <c r="S41" s="473"/>
    </row>
    <row r="42" spans="1:19" ht="15" customHeight="1" x14ac:dyDescent="0.25">
      <c r="A42" s="302"/>
      <c r="B42" s="462"/>
      <c r="C42" s="463"/>
      <c r="D42" s="463"/>
      <c r="E42" s="463"/>
      <c r="F42" s="463"/>
      <c r="G42" s="463"/>
      <c r="H42" s="463"/>
      <c r="I42" s="463"/>
      <c r="J42" s="463"/>
      <c r="K42" s="463"/>
      <c r="L42" s="463"/>
      <c r="M42" s="464"/>
      <c r="N42" s="471"/>
      <c r="O42" s="472"/>
      <c r="P42" s="472"/>
      <c r="Q42" s="472"/>
      <c r="R42" s="472"/>
      <c r="S42" s="473"/>
    </row>
    <row r="43" spans="1:19" ht="15" customHeight="1" x14ac:dyDescent="0.25">
      <c r="A43" s="302"/>
      <c r="B43" s="510"/>
      <c r="C43" s="511"/>
      <c r="D43" s="511"/>
      <c r="E43" s="511"/>
      <c r="F43" s="511"/>
      <c r="G43" s="511"/>
      <c r="H43" s="511"/>
      <c r="I43" s="511"/>
      <c r="J43" s="511"/>
      <c r="K43" s="511"/>
      <c r="L43" s="511"/>
      <c r="M43" s="512"/>
      <c r="N43" s="513"/>
      <c r="O43" s="514"/>
      <c r="P43" s="514"/>
      <c r="Q43" s="514"/>
      <c r="R43" s="514"/>
      <c r="S43" s="515"/>
    </row>
    <row r="44" spans="1:19" ht="15" customHeight="1" x14ac:dyDescent="0.25">
      <c r="A44" s="302"/>
      <c r="B44" s="459"/>
      <c r="C44" s="460"/>
      <c r="D44" s="460"/>
      <c r="E44" s="460"/>
      <c r="F44" s="460"/>
      <c r="G44" s="460"/>
      <c r="H44" s="460"/>
      <c r="I44" s="460"/>
      <c r="J44" s="460"/>
      <c r="K44" s="460"/>
      <c r="L44" s="460"/>
      <c r="M44" s="461"/>
      <c r="N44" s="468"/>
      <c r="O44" s="469"/>
      <c r="P44" s="469"/>
      <c r="Q44" s="469"/>
      <c r="R44" s="469"/>
      <c r="S44" s="470"/>
    </row>
    <row r="45" spans="1:19" ht="15" customHeight="1" x14ac:dyDescent="0.25">
      <c r="A45" s="302"/>
      <c r="B45" s="462"/>
      <c r="C45" s="463"/>
      <c r="D45" s="463"/>
      <c r="E45" s="463"/>
      <c r="F45" s="463"/>
      <c r="G45" s="463"/>
      <c r="H45" s="463"/>
      <c r="I45" s="463"/>
      <c r="J45" s="463"/>
      <c r="K45" s="463"/>
      <c r="L45" s="463"/>
      <c r="M45" s="464"/>
      <c r="N45" s="471"/>
      <c r="O45" s="472"/>
      <c r="P45" s="472"/>
      <c r="Q45" s="472"/>
      <c r="R45" s="472"/>
      <c r="S45" s="473"/>
    </row>
    <row r="46" spans="1:19" ht="15" customHeight="1" x14ac:dyDescent="0.25">
      <c r="A46" s="302"/>
      <c r="B46" s="462"/>
      <c r="C46" s="463"/>
      <c r="D46" s="463"/>
      <c r="E46" s="463"/>
      <c r="F46" s="463"/>
      <c r="G46" s="463"/>
      <c r="H46" s="463"/>
      <c r="I46" s="463"/>
      <c r="J46" s="463"/>
      <c r="K46" s="463"/>
      <c r="L46" s="463"/>
      <c r="M46" s="464"/>
      <c r="N46" s="471"/>
      <c r="O46" s="472"/>
      <c r="P46" s="472"/>
      <c r="Q46" s="472"/>
      <c r="R46" s="472"/>
      <c r="S46" s="473"/>
    </row>
    <row r="47" spans="1:19" ht="15" customHeight="1" x14ac:dyDescent="0.25">
      <c r="A47" s="302"/>
      <c r="B47" s="462"/>
      <c r="C47" s="463"/>
      <c r="D47" s="463"/>
      <c r="E47" s="463"/>
      <c r="F47" s="463"/>
      <c r="G47" s="463"/>
      <c r="H47" s="463"/>
      <c r="I47" s="463"/>
      <c r="J47" s="463"/>
      <c r="K47" s="463"/>
      <c r="L47" s="463"/>
      <c r="M47" s="464"/>
      <c r="N47" s="471"/>
      <c r="O47" s="472"/>
      <c r="P47" s="472"/>
      <c r="Q47" s="472"/>
      <c r="R47" s="472"/>
      <c r="S47" s="473"/>
    </row>
    <row r="48" spans="1:19" ht="15" customHeight="1" x14ac:dyDescent="0.25">
      <c r="A48" s="302"/>
      <c r="B48" s="510"/>
      <c r="C48" s="511"/>
      <c r="D48" s="511"/>
      <c r="E48" s="511"/>
      <c r="F48" s="511"/>
      <c r="G48" s="511"/>
      <c r="H48" s="511"/>
      <c r="I48" s="511"/>
      <c r="J48" s="511"/>
      <c r="K48" s="511"/>
      <c r="L48" s="511"/>
      <c r="M48" s="512"/>
      <c r="N48" s="513"/>
      <c r="O48" s="514"/>
      <c r="P48" s="514"/>
      <c r="Q48" s="514"/>
      <c r="R48" s="514"/>
      <c r="S48" s="515"/>
    </row>
    <row r="49" spans="1:19" ht="15" customHeight="1" x14ac:dyDescent="0.25">
      <c r="A49" s="302"/>
      <c r="B49" s="459"/>
      <c r="C49" s="460"/>
      <c r="D49" s="460"/>
      <c r="E49" s="460"/>
      <c r="F49" s="460"/>
      <c r="G49" s="460"/>
      <c r="H49" s="460"/>
      <c r="I49" s="460"/>
      <c r="J49" s="460"/>
      <c r="K49" s="460"/>
      <c r="L49" s="460"/>
      <c r="M49" s="461"/>
      <c r="N49" s="468"/>
      <c r="O49" s="469"/>
      <c r="P49" s="469"/>
      <c r="Q49" s="469"/>
      <c r="R49" s="469"/>
      <c r="S49" s="470"/>
    </row>
    <row r="50" spans="1:19" ht="15" customHeight="1" x14ac:dyDescent="0.25">
      <c r="A50" s="302"/>
      <c r="B50" s="462"/>
      <c r="C50" s="463"/>
      <c r="D50" s="463"/>
      <c r="E50" s="463"/>
      <c r="F50" s="463"/>
      <c r="G50" s="463"/>
      <c r="H50" s="463"/>
      <c r="I50" s="463"/>
      <c r="J50" s="463"/>
      <c r="K50" s="463"/>
      <c r="L50" s="463"/>
      <c r="M50" s="464"/>
      <c r="N50" s="471"/>
      <c r="O50" s="472"/>
      <c r="P50" s="472"/>
      <c r="Q50" s="472"/>
      <c r="R50" s="472"/>
      <c r="S50" s="473"/>
    </row>
    <row r="51" spans="1:19" ht="15" customHeight="1" x14ac:dyDescent="0.25">
      <c r="A51" s="302"/>
      <c r="B51" s="462"/>
      <c r="C51" s="463"/>
      <c r="D51" s="463"/>
      <c r="E51" s="463"/>
      <c r="F51" s="463"/>
      <c r="G51" s="463"/>
      <c r="H51" s="463"/>
      <c r="I51" s="463"/>
      <c r="J51" s="463"/>
      <c r="K51" s="463"/>
      <c r="L51" s="463"/>
      <c r="M51" s="464"/>
      <c r="N51" s="471"/>
      <c r="O51" s="472"/>
      <c r="P51" s="472"/>
      <c r="Q51" s="472"/>
      <c r="R51" s="472"/>
      <c r="S51" s="473"/>
    </row>
    <row r="52" spans="1:19" ht="15" customHeight="1" x14ac:dyDescent="0.25">
      <c r="A52" s="302"/>
      <c r="B52" s="462"/>
      <c r="C52" s="463"/>
      <c r="D52" s="463"/>
      <c r="E52" s="463"/>
      <c r="F52" s="463"/>
      <c r="G52" s="463"/>
      <c r="H52" s="463"/>
      <c r="I52" s="463"/>
      <c r="J52" s="463"/>
      <c r="K52" s="463"/>
      <c r="L52" s="463"/>
      <c r="M52" s="464"/>
      <c r="N52" s="471"/>
      <c r="O52" s="472"/>
      <c r="P52" s="472"/>
      <c r="Q52" s="472"/>
      <c r="R52" s="472"/>
      <c r="S52" s="473"/>
    </row>
    <row r="53" spans="1:19" ht="15" customHeight="1" thickBot="1" x14ac:dyDescent="0.3">
      <c r="A53" s="302"/>
      <c r="B53" s="462"/>
      <c r="C53" s="463"/>
      <c r="D53" s="463"/>
      <c r="E53" s="463"/>
      <c r="F53" s="463"/>
      <c r="G53" s="463"/>
      <c r="H53" s="463"/>
      <c r="I53" s="463"/>
      <c r="J53" s="463"/>
      <c r="K53" s="463"/>
      <c r="L53" s="463"/>
      <c r="M53" s="464"/>
      <c r="N53" s="477"/>
      <c r="O53" s="478"/>
      <c r="P53" s="478"/>
      <c r="Q53" s="478"/>
      <c r="R53" s="478"/>
      <c r="S53" s="479"/>
    </row>
    <row r="54" spans="1:19" ht="15" customHeight="1" x14ac:dyDescent="0.25">
      <c r="A54" s="295" t="s">
        <v>65</v>
      </c>
      <c r="B54" s="650"/>
      <c r="C54" s="651"/>
      <c r="D54" s="651"/>
      <c r="E54" s="651"/>
      <c r="F54" s="651"/>
      <c r="G54" s="651"/>
      <c r="H54" s="651"/>
      <c r="I54" s="651"/>
      <c r="J54" s="651"/>
      <c r="K54" s="651"/>
      <c r="L54" s="651"/>
      <c r="M54" s="652"/>
      <c r="N54" s="653"/>
      <c r="O54" s="654"/>
      <c r="P54" s="654"/>
      <c r="Q54" s="654"/>
      <c r="R54" s="654"/>
      <c r="S54" s="656"/>
    </row>
    <row r="55" spans="1:19" ht="15" customHeight="1" x14ac:dyDescent="0.25">
      <c r="A55" s="296"/>
      <c r="B55" s="462"/>
      <c r="C55" s="463"/>
      <c r="D55" s="463"/>
      <c r="E55" s="463"/>
      <c r="F55" s="463"/>
      <c r="G55" s="463"/>
      <c r="H55" s="463"/>
      <c r="I55" s="463"/>
      <c r="J55" s="463"/>
      <c r="K55" s="463"/>
      <c r="L55" s="463"/>
      <c r="M55" s="464"/>
      <c r="N55" s="471"/>
      <c r="O55" s="472"/>
      <c r="P55" s="472"/>
      <c r="Q55" s="472"/>
      <c r="R55" s="472"/>
      <c r="S55" s="521"/>
    </row>
    <row r="56" spans="1:19" ht="15" customHeight="1" x14ac:dyDescent="0.25">
      <c r="A56" s="296"/>
      <c r="B56" s="462"/>
      <c r="C56" s="463"/>
      <c r="D56" s="463"/>
      <c r="E56" s="463"/>
      <c r="F56" s="463"/>
      <c r="G56" s="463"/>
      <c r="H56" s="463"/>
      <c r="I56" s="463"/>
      <c r="J56" s="463"/>
      <c r="K56" s="463"/>
      <c r="L56" s="463"/>
      <c r="M56" s="464"/>
      <c r="N56" s="471"/>
      <c r="O56" s="472"/>
      <c r="P56" s="472"/>
      <c r="Q56" s="472"/>
      <c r="R56" s="472"/>
      <c r="S56" s="521"/>
    </row>
    <row r="57" spans="1:19" ht="15" customHeight="1" x14ac:dyDescent="0.25">
      <c r="A57" s="296"/>
      <c r="B57" s="462"/>
      <c r="C57" s="463"/>
      <c r="D57" s="463"/>
      <c r="E57" s="463"/>
      <c r="F57" s="463"/>
      <c r="G57" s="463"/>
      <c r="H57" s="463"/>
      <c r="I57" s="463"/>
      <c r="J57" s="463"/>
      <c r="K57" s="463"/>
      <c r="L57" s="463"/>
      <c r="M57" s="464"/>
      <c r="N57" s="471"/>
      <c r="O57" s="472"/>
      <c r="P57" s="472"/>
      <c r="Q57" s="472"/>
      <c r="R57" s="472"/>
      <c r="S57" s="521"/>
    </row>
    <row r="58" spans="1:19" ht="15" customHeight="1" x14ac:dyDescent="0.25">
      <c r="A58" s="296"/>
      <c r="B58" s="510"/>
      <c r="C58" s="511"/>
      <c r="D58" s="511"/>
      <c r="E58" s="511"/>
      <c r="F58" s="511"/>
      <c r="G58" s="511"/>
      <c r="H58" s="511"/>
      <c r="I58" s="511"/>
      <c r="J58" s="511"/>
      <c r="K58" s="511"/>
      <c r="L58" s="511"/>
      <c r="M58" s="512"/>
      <c r="N58" s="513"/>
      <c r="O58" s="514"/>
      <c r="P58" s="514"/>
      <c r="Q58" s="514"/>
      <c r="R58" s="514"/>
      <c r="S58" s="657"/>
    </row>
    <row r="59" spans="1:19" ht="15" customHeight="1" x14ac:dyDescent="0.25">
      <c r="A59" s="296"/>
      <c r="B59" s="459"/>
      <c r="C59" s="460"/>
      <c r="D59" s="460"/>
      <c r="E59" s="460"/>
      <c r="F59" s="460"/>
      <c r="G59" s="460"/>
      <c r="H59" s="460"/>
      <c r="I59" s="460"/>
      <c r="J59" s="460"/>
      <c r="K59" s="460"/>
      <c r="L59" s="460"/>
      <c r="M59" s="461"/>
      <c r="N59" s="468"/>
      <c r="O59" s="469"/>
      <c r="P59" s="469"/>
      <c r="Q59" s="469"/>
      <c r="R59" s="469"/>
      <c r="S59" s="520"/>
    </row>
    <row r="60" spans="1:19" ht="15" customHeight="1" x14ac:dyDescent="0.25">
      <c r="A60" s="296"/>
      <c r="B60" s="462"/>
      <c r="C60" s="463"/>
      <c r="D60" s="463"/>
      <c r="E60" s="463"/>
      <c r="F60" s="463"/>
      <c r="G60" s="463"/>
      <c r="H60" s="463"/>
      <c r="I60" s="463"/>
      <c r="J60" s="463"/>
      <c r="K60" s="463"/>
      <c r="L60" s="463"/>
      <c r="M60" s="464"/>
      <c r="N60" s="471"/>
      <c r="O60" s="472"/>
      <c r="P60" s="472"/>
      <c r="Q60" s="472"/>
      <c r="R60" s="472"/>
      <c r="S60" s="521"/>
    </row>
    <row r="61" spans="1:19" ht="15" customHeight="1" x14ac:dyDescent="0.25">
      <c r="A61" s="296"/>
      <c r="B61" s="462"/>
      <c r="C61" s="463"/>
      <c r="D61" s="463"/>
      <c r="E61" s="463"/>
      <c r="F61" s="463"/>
      <c r="G61" s="463"/>
      <c r="H61" s="463"/>
      <c r="I61" s="463"/>
      <c r="J61" s="463"/>
      <c r="K61" s="463"/>
      <c r="L61" s="463"/>
      <c r="M61" s="464"/>
      <c r="N61" s="471"/>
      <c r="O61" s="472"/>
      <c r="P61" s="472"/>
      <c r="Q61" s="472"/>
      <c r="R61" s="472"/>
      <c r="S61" s="521"/>
    </row>
    <row r="62" spans="1:19" ht="15" customHeight="1" x14ac:dyDescent="0.25">
      <c r="A62" s="296"/>
      <c r="B62" s="462"/>
      <c r="C62" s="463"/>
      <c r="D62" s="463"/>
      <c r="E62" s="463"/>
      <c r="F62" s="463"/>
      <c r="G62" s="463"/>
      <c r="H62" s="463"/>
      <c r="I62" s="463"/>
      <c r="J62" s="463"/>
      <c r="K62" s="463"/>
      <c r="L62" s="463"/>
      <c r="M62" s="464"/>
      <c r="N62" s="471"/>
      <c r="O62" s="472"/>
      <c r="P62" s="472"/>
      <c r="Q62" s="472"/>
      <c r="R62" s="472"/>
      <c r="S62" s="521"/>
    </row>
    <row r="63" spans="1:19" ht="15" customHeight="1" x14ac:dyDescent="0.25">
      <c r="A63" s="296"/>
      <c r="B63" s="510"/>
      <c r="C63" s="511"/>
      <c r="D63" s="511"/>
      <c r="E63" s="511"/>
      <c r="F63" s="511"/>
      <c r="G63" s="511"/>
      <c r="H63" s="511"/>
      <c r="I63" s="511"/>
      <c r="J63" s="511"/>
      <c r="K63" s="511"/>
      <c r="L63" s="511"/>
      <c r="M63" s="512"/>
      <c r="N63" s="513"/>
      <c r="O63" s="514"/>
      <c r="P63" s="514"/>
      <c r="Q63" s="514"/>
      <c r="R63" s="514"/>
      <c r="S63" s="657"/>
    </row>
    <row r="64" spans="1:19" ht="15" customHeight="1" x14ac:dyDescent="0.25">
      <c r="A64" s="296"/>
      <c r="B64" s="459"/>
      <c r="C64" s="460"/>
      <c r="D64" s="460"/>
      <c r="E64" s="460"/>
      <c r="F64" s="460"/>
      <c r="G64" s="460"/>
      <c r="H64" s="460"/>
      <c r="I64" s="460"/>
      <c r="J64" s="460"/>
      <c r="K64" s="460"/>
      <c r="L64" s="460"/>
      <c r="M64" s="461"/>
      <c r="N64" s="468"/>
      <c r="O64" s="469"/>
      <c r="P64" s="469"/>
      <c r="Q64" s="469"/>
      <c r="R64" s="469"/>
      <c r="S64" s="520"/>
    </row>
    <row r="65" spans="1:19" ht="15" customHeight="1" x14ac:dyDescent="0.25">
      <c r="A65" s="296"/>
      <c r="B65" s="462"/>
      <c r="C65" s="463"/>
      <c r="D65" s="463"/>
      <c r="E65" s="463"/>
      <c r="F65" s="463"/>
      <c r="G65" s="463"/>
      <c r="H65" s="463"/>
      <c r="I65" s="463"/>
      <c r="J65" s="463"/>
      <c r="K65" s="463"/>
      <c r="L65" s="463"/>
      <c r="M65" s="464"/>
      <c r="N65" s="471"/>
      <c r="O65" s="472"/>
      <c r="P65" s="472"/>
      <c r="Q65" s="472"/>
      <c r="R65" s="472"/>
      <c r="S65" s="521"/>
    </row>
    <row r="66" spans="1:19" ht="15" customHeight="1" x14ac:dyDescent="0.25">
      <c r="A66" s="296"/>
      <c r="B66" s="462"/>
      <c r="C66" s="463"/>
      <c r="D66" s="463"/>
      <c r="E66" s="463"/>
      <c r="F66" s="463"/>
      <c r="G66" s="463"/>
      <c r="H66" s="463"/>
      <c r="I66" s="463"/>
      <c r="J66" s="463"/>
      <c r="K66" s="463"/>
      <c r="L66" s="463"/>
      <c r="M66" s="464"/>
      <c r="N66" s="471"/>
      <c r="O66" s="472"/>
      <c r="P66" s="472"/>
      <c r="Q66" s="472"/>
      <c r="R66" s="472"/>
      <c r="S66" s="521"/>
    </row>
    <row r="67" spans="1:19" ht="15" customHeight="1" x14ac:dyDescent="0.25">
      <c r="A67" s="296"/>
      <c r="B67" s="462"/>
      <c r="C67" s="463"/>
      <c r="D67" s="463"/>
      <c r="E67" s="463"/>
      <c r="F67" s="463"/>
      <c r="G67" s="463"/>
      <c r="H67" s="463"/>
      <c r="I67" s="463"/>
      <c r="J67" s="463"/>
      <c r="K67" s="463"/>
      <c r="L67" s="463"/>
      <c r="M67" s="464"/>
      <c r="N67" s="471"/>
      <c r="O67" s="472"/>
      <c r="P67" s="472"/>
      <c r="Q67" s="472"/>
      <c r="R67" s="472"/>
      <c r="S67" s="521"/>
    </row>
    <row r="68" spans="1:19" ht="15" customHeight="1" thickBot="1" x14ac:dyDescent="0.3">
      <c r="A68" s="297"/>
      <c r="B68" s="465"/>
      <c r="C68" s="466"/>
      <c r="D68" s="466"/>
      <c r="E68" s="466"/>
      <c r="F68" s="466"/>
      <c r="G68" s="466"/>
      <c r="H68" s="466"/>
      <c r="I68" s="466"/>
      <c r="J68" s="466"/>
      <c r="K68" s="466"/>
      <c r="L68" s="466"/>
      <c r="M68" s="467"/>
      <c r="N68" s="474"/>
      <c r="O68" s="475"/>
      <c r="P68" s="475"/>
      <c r="Q68" s="475"/>
      <c r="R68" s="475"/>
      <c r="S68" s="522"/>
    </row>
    <row r="69" spans="1:19" ht="15" customHeight="1" x14ac:dyDescent="0.25">
      <c r="A69" s="433"/>
      <c r="B69" s="434"/>
      <c r="C69" s="434"/>
      <c r="D69" s="434"/>
      <c r="E69" s="434"/>
      <c r="F69" s="434"/>
      <c r="G69" s="434"/>
      <c r="H69" s="434"/>
      <c r="I69" s="434"/>
      <c r="J69" s="434"/>
      <c r="K69" s="434"/>
      <c r="L69" s="434"/>
      <c r="M69" s="434"/>
      <c r="N69" s="434"/>
      <c r="O69" s="434"/>
      <c r="P69" s="434"/>
      <c r="Q69" s="434"/>
      <c r="R69" s="434"/>
      <c r="S69" s="435"/>
    </row>
    <row r="70" spans="1:19" ht="20.100000000000001" customHeight="1" x14ac:dyDescent="0.25">
      <c r="A70" s="218" t="s">
        <v>66</v>
      </c>
      <c r="B70" s="219"/>
      <c r="C70" s="219"/>
      <c r="D70" s="219"/>
      <c r="E70" s="219"/>
      <c r="F70" s="219"/>
      <c r="G70" s="219"/>
      <c r="H70" s="219"/>
      <c r="I70" s="219"/>
      <c r="J70" s="32"/>
      <c r="K70" s="445" t="s">
        <v>67</v>
      </c>
      <c r="L70" s="239"/>
      <c r="M70" s="239"/>
      <c r="N70" s="239"/>
      <c r="O70" s="239"/>
      <c r="P70" s="239"/>
      <c r="Q70" s="239"/>
      <c r="R70" s="239"/>
      <c r="S70" s="240"/>
    </row>
    <row r="71" spans="1:19" ht="15" customHeight="1" x14ac:dyDescent="0.25">
      <c r="A71" s="296" t="s">
        <v>142</v>
      </c>
      <c r="B71" s="418" t="s">
        <v>68</v>
      </c>
      <c r="C71" s="419"/>
      <c r="D71" s="419"/>
      <c r="E71" s="419"/>
      <c r="F71" s="420"/>
      <c r="G71" s="439">
        <f>Z2_ZPI!G53</f>
        <v>12</v>
      </c>
      <c r="H71" s="440"/>
      <c r="I71" s="441"/>
      <c r="J71" s="383"/>
      <c r="K71" s="424" t="s">
        <v>143</v>
      </c>
      <c r="L71" s="427" t="s">
        <v>496</v>
      </c>
      <c r="M71" s="428"/>
      <c r="N71" s="428"/>
      <c r="O71" s="428"/>
      <c r="P71" s="428"/>
      <c r="Q71" s="428"/>
      <c r="R71" s="428"/>
      <c r="S71" s="429"/>
    </row>
    <row r="72" spans="1:19" ht="15" customHeight="1" x14ac:dyDescent="0.25">
      <c r="A72" s="296"/>
      <c r="B72" s="421" t="s">
        <v>69</v>
      </c>
      <c r="C72" s="422"/>
      <c r="D72" s="422"/>
      <c r="E72" s="422"/>
      <c r="F72" s="423"/>
      <c r="G72" s="415">
        <f>SUM(G73:I83)</f>
        <v>0</v>
      </c>
      <c r="H72" s="416"/>
      <c r="I72" s="417"/>
      <c r="J72" s="383"/>
      <c r="K72" s="425"/>
      <c r="L72" s="409"/>
      <c r="M72" s="410"/>
      <c r="N72" s="410"/>
      <c r="O72" s="410"/>
      <c r="P72" s="410"/>
      <c r="Q72" s="410"/>
      <c r="R72" s="410"/>
      <c r="S72" s="411"/>
    </row>
    <row r="73" spans="1:19" ht="15" customHeight="1" x14ac:dyDescent="0.25">
      <c r="A73" s="296"/>
      <c r="B73" s="385" t="s">
        <v>70</v>
      </c>
      <c r="C73" s="386"/>
      <c r="D73" s="386"/>
      <c r="E73" s="386"/>
      <c r="F73" s="387"/>
      <c r="G73" s="412"/>
      <c r="H73" s="413"/>
      <c r="I73" s="414"/>
      <c r="J73" s="383"/>
      <c r="K73" s="425"/>
      <c r="L73" s="409"/>
      <c r="M73" s="410"/>
      <c r="N73" s="410"/>
      <c r="O73" s="410"/>
      <c r="P73" s="410"/>
      <c r="Q73" s="410"/>
      <c r="R73" s="410"/>
      <c r="S73" s="411"/>
    </row>
    <row r="74" spans="1:19" ht="15" customHeight="1" x14ac:dyDescent="0.25">
      <c r="A74" s="296"/>
      <c r="B74" s="385" t="s">
        <v>71</v>
      </c>
      <c r="C74" s="386"/>
      <c r="D74" s="386"/>
      <c r="E74" s="386"/>
      <c r="F74" s="387"/>
      <c r="G74" s="412"/>
      <c r="H74" s="413"/>
      <c r="I74" s="414"/>
      <c r="J74" s="383"/>
      <c r="K74" s="425"/>
      <c r="L74" s="409"/>
      <c r="M74" s="410"/>
      <c r="N74" s="410"/>
      <c r="O74" s="410"/>
      <c r="P74" s="410"/>
      <c r="Q74" s="410"/>
      <c r="R74" s="410"/>
      <c r="S74" s="411"/>
    </row>
    <row r="75" spans="1:19" ht="15" customHeight="1" x14ac:dyDescent="0.25">
      <c r="A75" s="296"/>
      <c r="B75" s="385" t="s">
        <v>72</v>
      </c>
      <c r="C75" s="386"/>
      <c r="D75" s="386"/>
      <c r="E75" s="386"/>
      <c r="F75" s="387"/>
      <c r="G75" s="412"/>
      <c r="H75" s="413"/>
      <c r="I75" s="414"/>
      <c r="J75" s="383"/>
      <c r="K75" s="425"/>
      <c r="L75" s="409"/>
      <c r="M75" s="410"/>
      <c r="N75" s="410"/>
      <c r="O75" s="410"/>
      <c r="P75" s="410"/>
      <c r="Q75" s="410"/>
      <c r="R75" s="410"/>
      <c r="S75" s="411"/>
    </row>
    <row r="76" spans="1:19" ht="15" customHeight="1" x14ac:dyDescent="0.25">
      <c r="A76" s="296"/>
      <c r="B76" s="385" t="s">
        <v>73</v>
      </c>
      <c r="C76" s="386"/>
      <c r="D76" s="386"/>
      <c r="E76" s="386"/>
      <c r="F76" s="387"/>
      <c r="G76" s="412"/>
      <c r="H76" s="413"/>
      <c r="I76" s="414"/>
      <c r="J76" s="383"/>
      <c r="K76" s="425"/>
      <c r="L76" s="409"/>
      <c r="M76" s="410"/>
      <c r="N76" s="410"/>
      <c r="O76" s="410"/>
      <c r="P76" s="410"/>
      <c r="Q76" s="410"/>
      <c r="R76" s="410"/>
      <c r="S76" s="411"/>
    </row>
    <row r="77" spans="1:19" ht="15" customHeight="1" x14ac:dyDescent="0.25">
      <c r="A77" s="296"/>
      <c r="B77" s="385" t="s">
        <v>74</v>
      </c>
      <c r="C77" s="386"/>
      <c r="D77" s="386"/>
      <c r="E77" s="386"/>
      <c r="F77" s="387"/>
      <c r="G77" s="412"/>
      <c r="H77" s="413"/>
      <c r="I77" s="414"/>
      <c r="J77" s="383"/>
      <c r="K77" s="425"/>
      <c r="L77" s="409"/>
      <c r="M77" s="410"/>
      <c r="N77" s="410"/>
      <c r="O77" s="410"/>
      <c r="P77" s="410"/>
      <c r="Q77" s="410"/>
      <c r="R77" s="410"/>
      <c r="S77" s="411"/>
    </row>
    <row r="78" spans="1:19" ht="15" customHeight="1" x14ac:dyDescent="0.25">
      <c r="A78" s="296"/>
      <c r="B78" s="385" t="s">
        <v>75</v>
      </c>
      <c r="C78" s="386"/>
      <c r="D78" s="386"/>
      <c r="E78" s="386"/>
      <c r="F78" s="387"/>
      <c r="G78" s="412"/>
      <c r="H78" s="413"/>
      <c r="I78" s="414"/>
      <c r="J78" s="383"/>
      <c r="K78" s="425"/>
      <c r="L78" s="409"/>
      <c r="M78" s="410"/>
      <c r="N78" s="410"/>
      <c r="O78" s="410"/>
      <c r="P78" s="410"/>
      <c r="Q78" s="410"/>
      <c r="R78" s="410"/>
      <c r="S78" s="411"/>
    </row>
    <row r="79" spans="1:19" ht="15" customHeight="1" x14ac:dyDescent="0.25">
      <c r="A79" s="296"/>
      <c r="B79" s="385" t="s">
        <v>76</v>
      </c>
      <c r="C79" s="386"/>
      <c r="D79" s="386"/>
      <c r="E79" s="386"/>
      <c r="F79" s="387"/>
      <c r="G79" s="412"/>
      <c r="H79" s="413"/>
      <c r="I79" s="414"/>
      <c r="J79" s="383"/>
      <c r="K79" s="426"/>
      <c r="L79" s="409"/>
      <c r="M79" s="410"/>
      <c r="N79" s="410"/>
      <c r="O79" s="410"/>
      <c r="P79" s="410"/>
      <c r="Q79" s="410"/>
      <c r="R79" s="410"/>
      <c r="S79" s="411"/>
    </row>
    <row r="80" spans="1:19" ht="15" customHeight="1" x14ac:dyDescent="0.25">
      <c r="A80" s="296"/>
      <c r="B80" s="385" t="s">
        <v>77</v>
      </c>
      <c r="C80" s="386"/>
      <c r="D80" s="386"/>
      <c r="E80" s="386"/>
      <c r="F80" s="387"/>
      <c r="G80" s="412"/>
      <c r="H80" s="413"/>
      <c r="I80" s="414"/>
      <c r="J80" s="383"/>
      <c r="K80" s="424" t="s">
        <v>144</v>
      </c>
      <c r="L80" s="427" t="s">
        <v>497</v>
      </c>
      <c r="M80" s="428"/>
      <c r="N80" s="428"/>
      <c r="O80" s="428"/>
      <c r="P80" s="428"/>
      <c r="Q80" s="428"/>
      <c r="R80" s="428"/>
      <c r="S80" s="429"/>
    </row>
    <row r="81" spans="1:19" ht="15" customHeight="1" x14ac:dyDescent="0.25">
      <c r="A81" s="296"/>
      <c r="B81" s="385" t="s">
        <v>78</v>
      </c>
      <c r="C81" s="386"/>
      <c r="D81" s="386"/>
      <c r="E81" s="386"/>
      <c r="F81" s="387"/>
      <c r="G81" s="412"/>
      <c r="H81" s="413"/>
      <c r="I81" s="414"/>
      <c r="J81" s="383"/>
      <c r="K81" s="425"/>
      <c r="L81" s="409"/>
      <c r="M81" s="410"/>
      <c r="N81" s="410"/>
      <c r="O81" s="410"/>
      <c r="P81" s="410"/>
      <c r="Q81" s="410"/>
      <c r="R81" s="410"/>
      <c r="S81" s="411"/>
    </row>
    <row r="82" spans="1:19" ht="15" customHeight="1" x14ac:dyDescent="0.25">
      <c r="A82" s="296"/>
      <c r="B82" s="385" t="s">
        <v>79</v>
      </c>
      <c r="C82" s="386"/>
      <c r="D82" s="386"/>
      <c r="E82" s="386"/>
      <c r="F82" s="387"/>
      <c r="G82" s="412"/>
      <c r="H82" s="413"/>
      <c r="I82" s="414"/>
      <c r="J82" s="383"/>
      <c r="K82" s="425"/>
      <c r="L82" s="409"/>
      <c r="M82" s="410"/>
      <c r="N82" s="410"/>
      <c r="O82" s="410"/>
      <c r="P82" s="410"/>
      <c r="Q82" s="410"/>
      <c r="R82" s="410"/>
      <c r="S82" s="411"/>
    </row>
    <row r="83" spans="1:19" ht="15" customHeight="1" x14ac:dyDescent="0.25">
      <c r="A83" s="296"/>
      <c r="B83" s="385" t="s">
        <v>80</v>
      </c>
      <c r="C83" s="386"/>
      <c r="D83" s="386"/>
      <c r="E83" s="386"/>
      <c r="F83" s="387"/>
      <c r="G83" s="412"/>
      <c r="H83" s="413"/>
      <c r="I83" s="414"/>
      <c r="J83" s="383"/>
      <c r="K83" s="425"/>
      <c r="L83" s="409"/>
      <c r="M83" s="410"/>
      <c r="N83" s="410"/>
      <c r="O83" s="410"/>
      <c r="P83" s="410"/>
      <c r="Q83" s="410"/>
      <c r="R83" s="410"/>
      <c r="S83" s="411"/>
    </row>
    <row r="84" spans="1:19" ht="15" customHeight="1" x14ac:dyDescent="0.25">
      <c r="A84" s="296"/>
      <c r="B84" s="442" t="s">
        <v>81</v>
      </c>
      <c r="C84" s="443"/>
      <c r="D84" s="443"/>
      <c r="E84" s="443"/>
      <c r="F84" s="444"/>
      <c r="G84" s="439">
        <f>Z2_ZPI!H53</f>
        <v>38</v>
      </c>
      <c r="H84" s="440"/>
      <c r="I84" s="441"/>
      <c r="J84" s="383"/>
      <c r="K84" s="425"/>
      <c r="L84" s="409"/>
      <c r="M84" s="410"/>
      <c r="N84" s="410"/>
      <c r="O84" s="410"/>
      <c r="P84" s="410"/>
      <c r="Q84" s="410"/>
      <c r="R84" s="410"/>
      <c r="S84" s="411"/>
    </row>
    <row r="85" spans="1:19" ht="15" customHeight="1" x14ac:dyDescent="0.25">
      <c r="A85" s="296"/>
      <c r="B85" s="452" t="s">
        <v>146</v>
      </c>
      <c r="C85" s="453"/>
      <c r="D85" s="453"/>
      <c r="E85" s="453"/>
      <c r="F85" s="454"/>
      <c r="G85" s="415">
        <f>SUM(G84,G71)</f>
        <v>50</v>
      </c>
      <c r="H85" s="416"/>
      <c r="I85" s="417"/>
      <c r="J85" s="384"/>
      <c r="K85" s="426"/>
      <c r="L85" s="409"/>
      <c r="M85" s="410"/>
      <c r="N85" s="410"/>
      <c r="O85" s="410"/>
      <c r="P85" s="410"/>
      <c r="Q85" s="410"/>
      <c r="R85" s="410"/>
      <c r="S85" s="411"/>
    </row>
    <row r="86" spans="1:19" ht="15" customHeight="1" x14ac:dyDescent="0.25">
      <c r="A86" s="336"/>
      <c r="B86" s="337"/>
      <c r="C86" s="337"/>
      <c r="D86" s="337"/>
      <c r="E86" s="337"/>
      <c r="F86" s="337"/>
      <c r="G86" s="337"/>
      <c r="H86" s="337"/>
      <c r="I86" s="337"/>
      <c r="J86" s="337"/>
      <c r="K86" s="337"/>
      <c r="L86" s="337"/>
      <c r="M86" s="337"/>
      <c r="N86" s="337"/>
      <c r="O86" s="337"/>
      <c r="P86" s="337"/>
      <c r="Q86" s="337"/>
      <c r="R86" s="337"/>
      <c r="S86" s="338"/>
    </row>
    <row r="87" spans="1:19" ht="20.100000000000001" customHeight="1" x14ac:dyDescent="0.25">
      <c r="A87" s="380" t="s">
        <v>82</v>
      </c>
      <c r="B87" s="381"/>
      <c r="C87" s="381"/>
      <c r="D87" s="381"/>
      <c r="E87" s="381"/>
      <c r="F87" s="381"/>
      <c r="G87" s="381"/>
      <c r="H87" s="381"/>
      <c r="I87" s="381"/>
      <c r="J87" s="381"/>
      <c r="K87" s="381"/>
      <c r="L87" s="381"/>
      <c r="M87" s="381"/>
      <c r="N87" s="381"/>
      <c r="O87" s="381"/>
      <c r="P87" s="381"/>
      <c r="Q87" s="381"/>
      <c r="R87" s="381"/>
      <c r="S87" s="382"/>
    </row>
    <row r="88" spans="1:19" ht="15" customHeight="1" x14ac:dyDescent="0.25">
      <c r="A88" s="322" t="s">
        <v>141</v>
      </c>
      <c r="B88" s="323" t="s">
        <v>83</v>
      </c>
      <c r="C88" s="324"/>
      <c r="D88" s="324"/>
      <c r="E88" s="325"/>
      <c r="F88" s="323" t="str">
        <f>Z2_ZPI!E53</f>
        <v>zaliczenie</v>
      </c>
      <c r="G88" s="324"/>
      <c r="H88" s="324"/>
      <c r="I88" s="325"/>
      <c r="J88" s="326"/>
      <c r="K88" s="339" t="s">
        <v>84</v>
      </c>
      <c r="L88" s="333" t="s">
        <v>85</v>
      </c>
      <c r="M88" s="334"/>
      <c r="N88" s="334"/>
      <c r="O88" s="334"/>
      <c r="P88" s="334"/>
      <c r="Q88" s="334"/>
      <c r="R88" s="334"/>
      <c r="S88" s="335"/>
    </row>
    <row r="89" spans="1:19" ht="15" customHeight="1" x14ac:dyDescent="0.25">
      <c r="A89" s="322"/>
      <c r="B89" s="327" t="s">
        <v>566</v>
      </c>
      <c r="C89" s="328"/>
      <c r="D89" s="328"/>
      <c r="E89" s="329"/>
      <c r="F89" s="327" t="s">
        <v>86</v>
      </c>
      <c r="G89" s="328"/>
      <c r="H89" s="328"/>
      <c r="I89" s="329"/>
      <c r="J89" s="326"/>
      <c r="K89" s="339"/>
      <c r="L89" s="330" t="s">
        <v>232</v>
      </c>
      <c r="M89" s="331"/>
      <c r="N89" s="331"/>
      <c r="O89" s="331"/>
      <c r="P89" s="331"/>
      <c r="Q89" s="331"/>
      <c r="R89" s="331"/>
      <c r="S89" s="332"/>
    </row>
    <row r="90" spans="1:19" ht="15" customHeight="1" x14ac:dyDescent="0.25">
      <c r="A90" s="322"/>
      <c r="B90" s="348"/>
      <c r="C90" s="349"/>
      <c r="D90" s="349"/>
      <c r="E90" s="350"/>
      <c r="F90" s="351"/>
      <c r="G90" s="352"/>
      <c r="H90" s="352"/>
      <c r="I90" s="353"/>
      <c r="J90" s="326"/>
      <c r="K90" s="339"/>
      <c r="L90" s="330" t="s">
        <v>233</v>
      </c>
      <c r="M90" s="331"/>
      <c r="N90" s="331"/>
      <c r="O90" s="331"/>
      <c r="P90" s="331"/>
      <c r="Q90" s="331"/>
      <c r="R90" s="331"/>
      <c r="S90" s="332"/>
    </row>
    <row r="91" spans="1:19" ht="15" customHeight="1" x14ac:dyDescent="0.25">
      <c r="A91" s="322"/>
      <c r="B91" s="348"/>
      <c r="C91" s="349"/>
      <c r="D91" s="349"/>
      <c r="E91" s="350"/>
      <c r="F91" s="351"/>
      <c r="G91" s="352"/>
      <c r="H91" s="352"/>
      <c r="I91" s="353"/>
      <c r="J91" s="326"/>
      <c r="K91" s="339"/>
      <c r="L91" s="330" t="s">
        <v>87</v>
      </c>
      <c r="M91" s="331"/>
      <c r="N91" s="331"/>
      <c r="O91" s="331"/>
      <c r="P91" s="331"/>
      <c r="Q91" s="331"/>
      <c r="R91" s="331"/>
      <c r="S91" s="332"/>
    </row>
    <row r="92" spans="1:19" ht="15" customHeight="1" x14ac:dyDescent="0.25">
      <c r="A92" s="322"/>
      <c r="B92" s="348"/>
      <c r="C92" s="349"/>
      <c r="D92" s="349"/>
      <c r="E92" s="350"/>
      <c r="F92" s="351"/>
      <c r="G92" s="352"/>
      <c r="H92" s="352"/>
      <c r="I92" s="353"/>
      <c r="J92" s="326"/>
      <c r="K92" s="339"/>
      <c r="L92" s="330" t="s">
        <v>234</v>
      </c>
      <c r="M92" s="331"/>
      <c r="N92" s="331"/>
      <c r="O92" s="331"/>
      <c r="P92" s="331"/>
      <c r="Q92" s="331"/>
      <c r="R92" s="331"/>
      <c r="S92" s="332"/>
    </row>
    <row r="93" spans="1:19" ht="15" customHeight="1" x14ac:dyDescent="0.25">
      <c r="A93" s="322"/>
      <c r="B93" s="348"/>
      <c r="C93" s="349"/>
      <c r="D93" s="349"/>
      <c r="E93" s="350"/>
      <c r="F93" s="351"/>
      <c r="G93" s="352"/>
      <c r="H93" s="352"/>
      <c r="I93" s="353"/>
      <c r="J93" s="326"/>
      <c r="K93" s="339"/>
      <c r="L93" s="330" t="s">
        <v>88</v>
      </c>
      <c r="M93" s="331"/>
      <c r="N93" s="331"/>
      <c r="O93" s="331"/>
      <c r="P93" s="331"/>
      <c r="Q93" s="331"/>
      <c r="R93" s="331"/>
      <c r="S93" s="332"/>
    </row>
    <row r="94" spans="1:19" ht="15" customHeight="1" x14ac:dyDescent="0.25">
      <c r="A94" s="322"/>
      <c r="B94" s="348"/>
      <c r="C94" s="349"/>
      <c r="D94" s="349"/>
      <c r="E94" s="350"/>
      <c r="F94" s="351"/>
      <c r="G94" s="352"/>
      <c r="H94" s="352"/>
      <c r="I94" s="353"/>
      <c r="J94" s="326"/>
      <c r="K94" s="339"/>
      <c r="L94" s="330" t="s">
        <v>733</v>
      </c>
      <c r="M94" s="331"/>
      <c r="N94" s="331"/>
      <c r="O94" s="331"/>
      <c r="P94" s="331"/>
      <c r="Q94" s="331"/>
      <c r="R94" s="331"/>
      <c r="S94" s="332"/>
    </row>
    <row r="95" spans="1:19" ht="15" customHeight="1" x14ac:dyDescent="0.25">
      <c r="A95" s="336"/>
      <c r="B95" s="337"/>
      <c r="C95" s="337"/>
      <c r="D95" s="337"/>
      <c r="E95" s="337"/>
      <c r="F95" s="337"/>
      <c r="G95" s="337"/>
      <c r="H95" s="337"/>
      <c r="I95" s="337"/>
      <c r="J95" s="337"/>
      <c r="K95" s="337"/>
      <c r="L95" s="337"/>
      <c r="M95" s="337"/>
      <c r="N95" s="337"/>
      <c r="O95" s="337"/>
      <c r="P95" s="337"/>
      <c r="Q95" s="337"/>
      <c r="R95" s="337"/>
      <c r="S95" s="338"/>
    </row>
    <row r="96" spans="1:19" ht="20.100000000000001" customHeight="1" x14ac:dyDescent="0.25">
      <c r="A96" s="388" t="s">
        <v>140</v>
      </c>
      <c r="B96" s="340" t="s">
        <v>89</v>
      </c>
      <c r="C96" s="340"/>
      <c r="D96" s="340"/>
      <c r="E96" s="340"/>
      <c r="F96" s="340"/>
      <c r="G96" s="340"/>
      <c r="H96" s="340"/>
      <c r="I96" s="340"/>
      <c r="J96" s="340"/>
      <c r="K96" s="340"/>
      <c r="L96" s="340"/>
      <c r="M96" s="340"/>
      <c r="N96" s="340"/>
      <c r="O96" s="340"/>
      <c r="P96" s="340"/>
      <c r="Q96" s="340"/>
      <c r="R96" s="340"/>
      <c r="S96" s="341"/>
    </row>
    <row r="97" spans="1:19" ht="15" customHeight="1" x14ac:dyDescent="0.25">
      <c r="A97" s="388"/>
      <c r="B97" s="342" t="s">
        <v>567</v>
      </c>
      <c r="C97" s="342"/>
      <c r="D97" s="342"/>
      <c r="E97" s="342"/>
      <c r="F97" s="342"/>
      <c r="G97" s="342"/>
      <c r="H97" s="342"/>
      <c r="I97" s="342"/>
      <c r="J97" s="342"/>
      <c r="K97" s="342"/>
      <c r="L97" s="342"/>
      <c r="M97" s="342"/>
      <c r="N97" s="342"/>
      <c r="O97" s="342"/>
      <c r="P97" s="342"/>
      <c r="Q97" s="342"/>
      <c r="R97" s="342"/>
      <c r="S97" s="343"/>
    </row>
    <row r="98" spans="1:19" ht="247.9" customHeight="1" x14ac:dyDescent="0.25">
      <c r="A98" s="388"/>
      <c r="B98" s="357"/>
      <c r="C98" s="357"/>
      <c r="D98" s="357"/>
      <c r="E98" s="357"/>
      <c r="F98" s="357"/>
      <c r="G98" s="357"/>
      <c r="H98" s="357"/>
      <c r="I98" s="357"/>
      <c r="J98" s="357"/>
      <c r="K98" s="357"/>
      <c r="L98" s="357"/>
      <c r="M98" s="357"/>
      <c r="N98" s="357"/>
      <c r="O98" s="357"/>
      <c r="P98" s="357"/>
      <c r="Q98" s="357"/>
      <c r="R98" s="357"/>
      <c r="S98" s="358"/>
    </row>
    <row r="99" spans="1:19" ht="15" customHeight="1" x14ac:dyDescent="0.25">
      <c r="A99" s="388"/>
      <c r="B99" s="346" t="s">
        <v>90</v>
      </c>
      <c r="C99" s="346"/>
      <c r="D99" s="346"/>
      <c r="E99" s="346"/>
      <c r="F99" s="346"/>
      <c r="G99" s="346"/>
      <c r="H99" s="346"/>
      <c r="I99" s="346"/>
      <c r="J99" s="346"/>
      <c r="K99" s="346"/>
      <c r="L99" s="346"/>
      <c r="M99" s="346"/>
      <c r="N99" s="346"/>
      <c r="O99" s="346"/>
      <c r="P99" s="346"/>
      <c r="Q99" s="346"/>
      <c r="R99" s="346"/>
      <c r="S99" s="347"/>
    </row>
    <row r="100" spans="1:19" ht="76.900000000000006" customHeight="1" x14ac:dyDescent="0.25">
      <c r="A100" s="388"/>
      <c r="B100" s="357"/>
      <c r="C100" s="357"/>
      <c r="D100" s="357"/>
      <c r="E100" s="357"/>
      <c r="F100" s="357"/>
      <c r="G100" s="357"/>
      <c r="H100" s="357"/>
      <c r="I100" s="357"/>
      <c r="J100" s="357"/>
      <c r="K100" s="357"/>
      <c r="L100" s="357"/>
      <c r="M100" s="357"/>
      <c r="N100" s="357"/>
      <c r="O100" s="357"/>
      <c r="P100" s="357"/>
      <c r="Q100" s="357"/>
      <c r="R100" s="357"/>
      <c r="S100" s="358"/>
    </row>
    <row r="101" spans="1:19" ht="15" customHeight="1" x14ac:dyDescent="0.25">
      <c r="A101" s="388"/>
      <c r="B101" s="346" t="s">
        <v>91</v>
      </c>
      <c r="C101" s="346"/>
      <c r="D101" s="346"/>
      <c r="E101" s="346"/>
      <c r="F101" s="346"/>
      <c r="G101" s="346"/>
      <c r="H101" s="346"/>
      <c r="I101" s="346"/>
      <c r="J101" s="346"/>
      <c r="K101" s="346"/>
      <c r="L101" s="346"/>
      <c r="M101" s="346"/>
      <c r="N101" s="346"/>
      <c r="O101" s="346"/>
      <c r="P101" s="346"/>
      <c r="Q101" s="346"/>
      <c r="R101" s="346"/>
      <c r="S101" s="347"/>
    </row>
    <row r="102" spans="1:19" ht="85.15" customHeight="1" x14ac:dyDescent="0.25">
      <c r="A102" s="388"/>
      <c r="B102" s="357"/>
      <c r="C102" s="357"/>
      <c r="D102" s="357"/>
      <c r="E102" s="357"/>
      <c r="F102" s="357"/>
      <c r="G102" s="357"/>
      <c r="H102" s="357"/>
      <c r="I102" s="357"/>
      <c r="J102" s="357"/>
      <c r="K102" s="357"/>
      <c r="L102" s="357"/>
      <c r="M102" s="357"/>
      <c r="N102" s="357"/>
      <c r="O102" s="357"/>
      <c r="P102" s="357"/>
      <c r="Q102" s="357"/>
      <c r="R102" s="357"/>
      <c r="S102" s="35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dARwGwBywV/ZTwh+23c3XbDy257p3MCU3UqPGSv5XJaMNwHlEXL3EUgwfpOIsZIfxRSYw+BWGJfQpqay0ajnkQ==" saltValue="fZWcuhbSnITv+nYzYIg4K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850BEFA0-A0A8-45A9-AD08-38CB1BBF2181}">
      <formula1>ZAL</formula1>
    </dataValidation>
    <dataValidation type="list" allowBlank="1" showInputMessage="1" showErrorMessage="1" sqref="L7" xr:uid="{36EC6107-9B84-4336-8471-EC2AA5BCDD07}">
      <formula1>STATUS</formula1>
    </dataValidation>
    <dataValidation type="list" allowBlank="1" showInputMessage="1" showErrorMessage="1" sqref="L72:L79" xr:uid="{31B6298C-73E4-4110-AEF1-180692C332D4}">
      <formula1>METODY</formula1>
    </dataValidation>
    <dataValidation type="list" allowBlank="1" showInputMessage="1" showErrorMessage="1" sqref="L81:L85" xr:uid="{74D6913D-AEE3-4A0E-B074-BF7A4B4006CE}">
      <formula1>PRAC_STUD</formula1>
    </dataValidation>
    <dataValidation type="list" allowBlank="1" showInputMessage="1" showErrorMessage="1" sqref="N14:S33" xr:uid="{52F1A350-99B5-4E84-9846-E60DE8E54EEF}">
      <formula1>KEW_Z2</formula1>
    </dataValidation>
    <dataValidation type="list" allowBlank="1" showInputMessage="1" showErrorMessage="1" sqref="N34:S53" xr:uid="{6E6CEDD3-E674-4E8C-ABDF-039E01C1D5F8}">
      <formula1>KEU_Z2</formula1>
    </dataValidation>
    <dataValidation type="list" allowBlank="1" showInputMessage="1" showErrorMessage="1" sqref="N54:S68" xr:uid="{0E860A14-0446-4021-BC47-E2C0F74F6D0D}">
      <formula1>KEK_Z2</formula1>
    </dataValidation>
  </dataValidations>
  <hyperlinks>
    <hyperlink ref="O13" r:id="rId1" xr:uid="{546FE318-D8D7-4236-93B1-8775E6D1086B}"/>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A0121-4F06-435C-A312-FA1951432720}">
  <sheetPr codeName="Arkusz58">
    <tabColor theme="7" tint="0.39997558519241921"/>
    <pageSetUpPr fitToPage="1"/>
  </sheetPr>
  <dimension ref="A1:S98"/>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196" t="str">
        <f>Z2_ZPI!B2</f>
        <v>2020/2021</v>
      </c>
      <c r="B1" s="197"/>
      <c r="C1" s="35"/>
      <c r="D1" s="1"/>
    </row>
    <row r="2" spans="1:19" ht="9.9499999999999993" customHeight="1" thickBot="1" x14ac:dyDescent="0.3"/>
    <row r="3" spans="1:19" ht="39" customHeight="1" thickBot="1" x14ac:dyDescent="0.3">
      <c r="A3" s="198" t="s">
        <v>40</v>
      </c>
      <c r="B3" s="199"/>
      <c r="C3" s="201" t="str">
        <f>Z2_ZPI!B54</f>
        <v>Moduł Z2/13</v>
      </c>
      <c r="D3" s="202"/>
      <c r="E3" s="202"/>
      <c r="F3" s="203"/>
      <c r="G3" s="3"/>
      <c r="H3" s="3"/>
      <c r="I3" s="3"/>
      <c r="J3" s="3"/>
      <c r="K3" s="3"/>
      <c r="L3" s="4"/>
      <c r="M3" s="4"/>
      <c r="N3" s="4"/>
      <c r="O3" s="4"/>
      <c r="P3" s="4"/>
      <c r="Q3" s="4"/>
    </row>
    <row r="4" spans="1:19" s="149" customFormat="1" ht="39.75" customHeight="1" thickBot="1" x14ac:dyDescent="0.3">
      <c r="A4" s="200" t="s">
        <v>41</v>
      </c>
      <c r="B4" s="200"/>
      <c r="C4" s="190" t="str">
        <f>Z2_ZPI!C54</f>
        <v>Moduł aktywności praktycznej ZPI</v>
      </c>
      <c r="D4" s="191"/>
      <c r="E4" s="191"/>
      <c r="F4" s="191"/>
      <c r="G4" s="191"/>
      <c r="H4" s="191"/>
      <c r="I4" s="191"/>
      <c r="J4" s="192"/>
      <c r="K4" s="195" t="s">
        <v>42</v>
      </c>
      <c r="L4" s="195"/>
      <c r="M4" s="136">
        <f>Z2_ZPI!D54</f>
        <v>15</v>
      </c>
      <c r="N4" s="193" t="s">
        <v>43</v>
      </c>
      <c r="O4" s="194"/>
      <c r="P4" s="187" t="str">
        <f>Z2_ZPI!F54</f>
        <v>dr R. Nowak-Lewandowska</v>
      </c>
      <c r="Q4" s="188"/>
      <c r="R4" s="189"/>
    </row>
    <row r="5" spans="1:19" s="150" customFormat="1" ht="9.9499999999999993" customHeight="1" thickBot="1" x14ac:dyDescent="0.3">
      <c r="A5" s="210"/>
      <c r="B5" s="210"/>
      <c r="C5" s="210"/>
      <c r="D5" s="210"/>
      <c r="E5" s="210"/>
      <c r="F5" s="210"/>
      <c r="G5" s="210"/>
      <c r="H5" s="210"/>
      <c r="I5" s="210"/>
      <c r="J5" s="210"/>
      <c r="K5" s="210"/>
      <c r="L5" s="210"/>
      <c r="M5" s="210"/>
      <c r="N5" s="210"/>
      <c r="O5" s="210"/>
      <c r="P5" s="210"/>
      <c r="Q5" s="210"/>
      <c r="R5" s="210"/>
    </row>
    <row r="6" spans="1:19" s="149" customFormat="1" ht="43.15" customHeight="1" thickBot="1" x14ac:dyDescent="0.3">
      <c r="A6" s="200" t="s">
        <v>44</v>
      </c>
      <c r="B6" s="200"/>
      <c r="C6" s="201" t="str">
        <f>Z2_ZPI!B3</f>
        <v>ZARZĄDZANIE</v>
      </c>
      <c r="D6" s="203"/>
      <c r="E6" s="6" t="str">
        <f>Z2_ZPI!B4</f>
        <v>II stopnia</v>
      </c>
      <c r="F6" s="134" t="s">
        <v>45</v>
      </c>
      <c r="G6" s="40" t="s">
        <v>287</v>
      </c>
      <c r="H6" s="134" t="s">
        <v>47</v>
      </c>
      <c r="I6" s="40">
        <v>3</v>
      </c>
      <c r="J6" s="7" t="s">
        <v>231</v>
      </c>
      <c r="K6" s="211" t="s">
        <v>48</v>
      </c>
      <c r="L6" s="211"/>
      <c r="M6" s="212" t="s">
        <v>49</v>
      </c>
      <c r="N6" s="212"/>
      <c r="O6" s="136" t="s">
        <v>50</v>
      </c>
      <c r="P6" s="213" t="s">
        <v>51</v>
      </c>
      <c r="Q6" s="214"/>
      <c r="R6" s="136">
        <f>Z2_ZPI!G54</f>
        <v>375</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15"/>
      <c r="B8" s="216"/>
      <c r="C8" s="216"/>
      <c r="D8" s="216"/>
      <c r="E8" s="216"/>
      <c r="F8" s="216"/>
      <c r="G8" s="216"/>
      <c r="H8" s="216"/>
      <c r="I8" s="216"/>
      <c r="J8" s="216"/>
      <c r="K8" s="216"/>
      <c r="L8" s="216"/>
      <c r="M8" s="216"/>
      <c r="N8" s="216"/>
      <c r="O8" s="216"/>
      <c r="P8" s="216"/>
      <c r="Q8" s="216"/>
      <c r="R8" s="217"/>
      <c r="S8" s="149"/>
    </row>
    <row r="9" spans="1:19" ht="30" customHeight="1" x14ac:dyDescent="0.25">
      <c r="A9" s="218" t="s">
        <v>52</v>
      </c>
      <c r="B9" s="219"/>
      <c r="C9" s="219"/>
      <c r="D9" s="219"/>
      <c r="E9" s="219"/>
      <c r="F9" s="219"/>
      <c r="G9" s="219"/>
      <c r="H9" s="219"/>
      <c r="I9" s="219"/>
      <c r="J9" s="219"/>
      <c r="K9" s="219"/>
      <c r="L9" s="219"/>
      <c r="M9" s="219"/>
      <c r="N9" s="219"/>
      <c r="O9" s="219"/>
      <c r="P9" s="219"/>
      <c r="Q9" s="219"/>
      <c r="R9" s="220"/>
    </row>
    <row r="10" spans="1:19" ht="15" customHeight="1" x14ac:dyDescent="0.25">
      <c r="A10" s="221" t="s">
        <v>483</v>
      </c>
      <c r="B10" s="222"/>
      <c r="C10" s="222"/>
      <c r="D10" s="222"/>
      <c r="E10" s="222"/>
      <c r="F10" s="222"/>
      <c r="G10" s="222"/>
      <c r="H10" s="222"/>
      <c r="I10" s="222"/>
      <c r="J10" s="222"/>
      <c r="K10" s="222"/>
      <c r="L10" s="222"/>
      <c r="M10" s="222"/>
      <c r="N10" s="222"/>
      <c r="O10" s="222"/>
      <c r="P10" s="222"/>
      <c r="Q10" s="222"/>
      <c r="R10" s="223"/>
    </row>
    <row r="11" spans="1:19" ht="99.95" customHeight="1" thickBot="1" x14ac:dyDescent="0.3">
      <c r="A11" s="642" t="s">
        <v>355</v>
      </c>
      <c r="B11" s="643"/>
      <c r="C11" s="643"/>
      <c r="D11" s="643"/>
      <c r="E11" s="643"/>
      <c r="F11" s="643"/>
      <c r="G11" s="643"/>
      <c r="H11" s="643"/>
      <c r="I11" s="643"/>
      <c r="J11" s="643"/>
      <c r="K11" s="643"/>
      <c r="L11" s="643"/>
      <c r="M11" s="643"/>
      <c r="N11" s="643"/>
      <c r="O11" s="643"/>
      <c r="P11" s="643"/>
      <c r="Q11" s="643"/>
      <c r="R11" s="644"/>
    </row>
    <row r="12" spans="1:19" ht="9.9499999999999993" customHeight="1" thickBot="1" x14ac:dyDescent="0.3">
      <c r="A12" s="234"/>
      <c r="B12" s="234"/>
      <c r="C12" s="234"/>
      <c r="D12" s="234"/>
      <c r="E12" s="234"/>
      <c r="F12" s="234"/>
      <c r="G12" s="234"/>
      <c r="H12" s="234"/>
      <c r="I12" s="234"/>
      <c r="J12" s="234"/>
      <c r="K12" s="234"/>
      <c r="L12" s="234"/>
      <c r="M12" s="234"/>
      <c r="N12" s="234"/>
      <c r="O12" s="234"/>
      <c r="P12" s="234"/>
      <c r="Q12" s="234"/>
      <c r="R12" s="234"/>
    </row>
    <row r="13" spans="1:19" ht="15" customHeight="1" x14ac:dyDescent="0.25">
      <c r="A13" s="129"/>
      <c r="B13" s="130"/>
      <c r="C13" s="130"/>
      <c r="D13" s="130"/>
      <c r="E13" s="130"/>
      <c r="F13" s="130"/>
      <c r="G13" s="130"/>
      <c r="H13" s="130"/>
      <c r="I13" s="130"/>
      <c r="J13" s="130"/>
      <c r="K13" s="130"/>
      <c r="L13" s="130"/>
      <c r="M13" s="130"/>
      <c r="N13" s="130"/>
      <c r="O13" s="130"/>
      <c r="P13" s="130"/>
      <c r="Q13" s="130"/>
      <c r="R13" s="131"/>
      <c r="S13" s="149"/>
    </row>
    <row r="14" spans="1:19" ht="30" customHeight="1" x14ac:dyDescent="0.25">
      <c r="A14" s="218" t="s">
        <v>53</v>
      </c>
      <c r="B14" s="219"/>
      <c r="C14" s="219"/>
      <c r="D14" s="219"/>
      <c r="E14" s="219"/>
      <c r="F14" s="219"/>
      <c r="G14" s="219"/>
      <c r="H14" s="219"/>
      <c r="I14" s="219"/>
      <c r="J14" s="219"/>
      <c r="K14" s="219"/>
      <c r="L14" s="219"/>
      <c r="M14" s="219"/>
      <c r="N14" s="219"/>
      <c r="O14" s="219"/>
      <c r="P14" s="219"/>
      <c r="Q14" s="219"/>
      <c r="R14" s="220"/>
    </row>
    <row r="15" spans="1:19" s="151" customFormat="1" ht="15" customHeight="1" x14ac:dyDescent="0.25">
      <c r="A15" s="256" t="s">
        <v>139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3" t="s">
        <v>602</v>
      </c>
      <c r="B16" s="254"/>
      <c r="C16" s="254"/>
      <c r="D16" s="254"/>
      <c r="E16" s="254"/>
      <c r="F16" s="254"/>
      <c r="G16" s="254"/>
      <c r="H16" s="254"/>
      <c r="I16" s="254"/>
      <c r="J16" s="254"/>
      <c r="K16" s="254"/>
      <c r="L16" s="254"/>
      <c r="M16" s="254"/>
      <c r="N16" s="254"/>
      <c r="O16" s="254"/>
      <c r="P16" s="254"/>
      <c r="Q16" s="254"/>
      <c r="R16" s="255"/>
    </row>
    <row r="17" spans="1:19" ht="9.9499999999999993" customHeight="1" thickBot="1" x14ac:dyDescent="0.3">
      <c r="A17" s="234"/>
      <c r="B17" s="234"/>
      <c r="C17" s="234"/>
      <c r="D17" s="234"/>
      <c r="E17" s="234"/>
      <c r="F17" s="234"/>
      <c r="G17" s="234"/>
      <c r="H17" s="234"/>
      <c r="I17" s="234"/>
      <c r="J17" s="234"/>
      <c r="K17" s="234"/>
      <c r="L17" s="234"/>
      <c r="M17" s="234"/>
      <c r="N17" s="234"/>
      <c r="O17" s="234"/>
      <c r="P17" s="234"/>
      <c r="Q17" s="234"/>
      <c r="R17" s="234"/>
    </row>
    <row r="18" spans="1:19" ht="15" customHeight="1" x14ac:dyDescent="0.25">
      <c r="A18" s="215"/>
      <c r="B18" s="216"/>
      <c r="C18" s="216"/>
      <c r="D18" s="216"/>
      <c r="E18" s="216"/>
      <c r="F18" s="216"/>
      <c r="G18" s="216"/>
      <c r="H18" s="216"/>
      <c r="I18" s="216"/>
      <c r="J18" s="216"/>
      <c r="K18" s="216"/>
      <c r="L18" s="216"/>
      <c r="M18" s="216"/>
      <c r="N18" s="216"/>
      <c r="O18" s="216"/>
      <c r="P18" s="216"/>
      <c r="Q18" s="216"/>
      <c r="R18" s="217"/>
      <c r="S18" s="149"/>
    </row>
    <row r="19" spans="1:19" ht="30" customHeight="1" x14ac:dyDescent="0.25">
      <c r="A19" s="218" t="s">
        <v>54</v>
      </c>
      <c r="B19" s="219"/>
      <c r="C19" s="219"/>
      <c r="D19" s="219"/>
      <c r="E19" s="219"/>
      <c r="F19" s="219"/>
      <c r="G19" s="219"/>
      <c r="H19" s="219"/>
      <c r="I19" s="219"/>
      <c r="J19" s="219"/>
      <c r="K19" s="219"/>
      <c r="L19" s="219"/>
      <c r="M19" s="219"/>
      <c r="N19" s="219"/>
      <c r="O19" s="219"/>
      <c r="P19" s="219"/>
      <c r="Q19" s="219"/>
      <c r="R19" s="220"/>
    </row>
    <row r="20" spans="1:19" ht="15" customHeight="1" x14ac:dyDescent="0.25">
      <c r="A20" s="256" t="s">
        <v>484</v>
      </c>
      <c r="B20" s="257"/>
      <c r="C20" s="257"/>
      <c r="D20" s="257"/>
      <c r="E20" s="257"/>
      <c r="F20" s="257"/>
      <c r="G20" s="257"/>
      <c r="H20" s="257"/>
      <c r="I20" s="257"/>
      <c r="J20" s="257"/>
      <c r="K20" s="257"/>
      <c r="L20" s="257"/>
      <c r="M20" s="257"/>
      <c r="N20" s="257"/>
      <c r="O20" s="257"/>
      <c r="P20" s="257"/>
      <c r="Q20" s="257"/>
      <c r="R20" s="258"/>
    </row>
    <row r="21" spans="1:19" ht="39.950000000000003" customHeight="1" x14ac:dyDescent="0.25">
      <c r="A21" s="645" t="s">
        <v>492</v>
      </c>
      <c r="B21" s="247"/>
      <c r="C21" s="247"/>
      <c r="D21" s="247"/>
      <c r="E21" s="248"/>
      <c r="F21" s="646" t="s">
        <v>493</v>
      </c>
      <c r="G21" s="250"/>
      <c r="H21" s="250"/>
      <c r="I21" s="250"/>
      <c r="J21" s="250"/>
      <c r="K21" s="252"/>
      <c r="L21" s="646" t="s">
        <v>494</v>
      </c>
      <c r="M21" s="250"/>
      <c r="N21" s="250"/>
      <c r="O21" s="250"/>
      <c r="P21" s="250"/>
      <c r="Q21" s="250"/>
      <c r="R21" s="251"/>
    </row>
    <row r="22" spans="1:19" ht="127.5" customHeight="1" thickBot="1" x14ac:dyDescent="0.3">
      <c r="A22" s="647" t="s">
        <v>471</v>
      </c>
      <c r="B22" s="648"/>
      <c r="C22" s="648"/>
      <c r="D22" s="648"/>
      <c r="E22" s="648"/>
      <c r="F22" s="648" t="s">
        <v>472</v>
      </c>
      <c r="G22" s="648"/>
      <c r="H22" s="648"/>
      <c r="I22" s="648"/>
      <c r="J22" s="648"/>
      <c r="K22" s="648"/>
      <c r="L22" s="648" t="s">
        <v>473</v>
      </c>
      <c r="M22" s="648"/>
      <c r="N22" s="648"/>
      <c r="O22" s="648"/>
      <c r="P22" s="648"/>
      <c r="Q22" s="648"/>
      <c r="R22" s="649"/>
    </row>
    <row r="23" spans="1:19" ht="9.9499999999999993" customHeight="1" thickBot="1" x14ac:dyDescent="0.3">
      <c r="A23" s="234"/>
      <c r="B23" s="234"/>
      <c r="C23" s="234"/>
      <c r="D23" s="234"/>
      <c r="E23" s="234"/>
      <c r="F23" s="234"/>
      <c r="G23" s="234"/>
      <c r="H23" s="234"/>
      <c r="I23" s="234"/>
      <c r="J23" s="234"/>
      <c r="K23" s="234"/>
      <c r="L23" s="234"/>
      <c r="M23" s="234"/>
      <c r="N23" s="234"/>
      <c r="O23" s="234"/>
      <c r="P23" s="234"/>
      <c r="Q23" s="234"/>
      <c r="R23" s="234"/>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8" t="s">
        <v>55</v>
      </c>
      <c r="B25" s="239"/>
      <c r="C25" s="239"/>
      <c r="D25" s="239"/>
      <c r="E25" s="239"/>
      <c r="F25" s="239"/>
      <c r="G25" s="239"/>
      <c r="H25" s="239"/>
      <c r="I25" s="239"/>
      <c r="J25" s="239"/>
      <c r="K25" s="239"/>
      <c r="L25" s="239"/>
      <c r="M25" s="239"/>
      <c r="N25" s="239"/>
      <c r="O25" s="239"/>
      <c r="P25" s="239"/>
      <c r="Q25" s="239"/>
      <c r="R25" s="240"/>
    </row>
    <row r="26" spans="1:19" ht="24.95" customHeight="1" x14ac:dyDescent="0.25">
      <c r="A26" s="27" t="s">
        <v>56</v>
      </c>
      <c r="B26" s="241" t="str">
        <f>Z2_ZPI!B54</f>
        <v>Moduł Z2/13</v>
      </c>
      <c r="C26" s="242"/>
      <c r="D26" s="33" t="str">
        <f>Z2_ZPI!B55</f>
        <v>Kurs 13.1.</v>
      </c>
      <c r="E26" s="66"/>
      <c r="F26" s="262"/>
      <c r="G26" s="263"/>
      <c r="H26" s="270"/>
      <c r="I26" s="271"/>
      <c r="J26" s="34"/>
      <c r="K26" s="278"/>
      <c r="L26" s="279"/>
      <c r="M26" s="278"/>
      <c r="N26" s="279"/>
      <c r="O26" s="280"/>
      <c r="P26" s="281"/>
      <c r="Q26" s="280"/>
      <c r="R26" s="282"/>
    </row>
    <row r="27" spans="1:19" s="67" customFormat="1" ht="59.25" customHeight="1" x14ac:dyDescent="0.25">
      <c r="A27" s="87" t="s">
        <v>57</v>
      </c>
      <c r="B27" s="523" t="str">
        <f>Z2_ZPI!C55</f>
        <v>Praktyka studencka</v>
      </c>
      <c r="C27" s="524"/>
      <c r="D27" s="525"/>
      <c r="E27" s="526"/>
      <c r="F27" s="527"/>
      <c r="G27" s="528"/>
      <c r="H27" s="529"/>
      <c r="I27" s="530"/>
      <c r="J27" s="531"/>
      <c r="K27" s="532"/>
      <c r="L27" s="533"/>
      <c r="M27" s="533"/>
      <c r="N27" s="534"/>
      <c r="O27" s="535"/>
      <c r="P27" s="536"/>
      <c r="Q27" s="536"/>
      <c r="R27" s="537"/>
    </row>
    <row r="28" spans="1:19" s="67" customFormat="1" ht="30" customHeight="1" thickBot="1" x14ac:dyDescent="0.3">
      <c r="A28" s="39" t="s">
        <v>58</v>
      </c>
      <c r="B28" s="243">
        <f>Z2_ZPI!D55</f>
        <v>15</v>
      </c>
      <c r="C28" s="244"/>
      <c r="D28" s="245"/>
      <c r="E28" s="267"/>
      <c r="F28" s="268"/>
      <c r="G28" s="269"/>
      <c r="H28" s="275"/>
      <c r="I28" s="276"/>
      <c r="J28" s="277"/>
      <c r="K28" s="204"/>
      <c r="L28" s="205"/>
      <c r="M28" s="205"/>
      <c r="N28" s="206"/>
      <c r="O28" s="207"/>
      <c r="P28" s="208"/>
      <c r="Q28" s="208"/>
      <c r="R28" s="209"/>
    </row>
    <row r="29" spans="1:19" s="67" customFormat="1" ht="30" hidden="1" customHeight="1" thickBot="1" x14ac:dyDescent="0.3">
      <c r="A29" s="105"/>
      <c r="B29" s="121"/>
      <c r="C29" s="106" t="s">
        <v>488</v>
      </c>
      <c r="D29" s="122"/>
      <c r="E29" s="123"/>
      <c r="F29" s="125"/>
      <c r="G29" s="124"/>
      <c r="H29" s="117"/>
      <c r="I29" s="118"/>
      <c r="J29" s="119"/>
      <c r="K29" s="109"/>
      <c r="L29" s="110"/>
      <c r="M29" s="111"/>
      <c r="N29" s="112"/>
      <c r="O29" s="113"/>
      <c r="P29" s="114"/>
      <c r="Q29" s="115"/>
      <c r="R29" s="116"/>
    </row>
    <row r="30" spans="1:19" s="67" customFormat="1" x14ac:dyDescent="0.25">
      <c r="B30" s="132"/>
      <c r="C30" s="132"/>
      <c r="D30" s="233"/>
      <c r="E30" s="233"/>
      <c r="F30" s="132"/>
      <c r="G30" s="233"/>
      <c r="H30" s="233"/>
      <c r="I30" s="233"/>
      <c r="J30" s="233"/>
      <c r="K30" s="132"/>
      <c r="L30" s="233"/>
      <c r="M30" s="233"/>
      <c r="N30" s="233"/>
      <c r="O30" s="132"/>
      <c r="P30" s="132"/>
      <c r="Q30" s="13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37"/>
      <c r="C32" s="237"/>
      <c r="D32" s="237"/>
      <c r="E32" s="237"/>
      <c r="F32" s="237"/>
      <c r="G32" s="237"/>
      <c r="H32" s="237"/>
      <c r="I32" s="237"/>
      <c r="J32" s="237"/>
      <c r="K32" s="237"/>
      <c r="L32" s="237"/>
      <c r="M32" s="237"/>
      <c r="N32" s="237"/>
      <c r="O32" s="237"/>
      <c r="P32" s="237"/>
      <c r="Q32" s="237"/>
    </row>
    <row r="33" spans="2:17" s="67" customFormat="1" x14ac:dyDescent="0.25">
      <c r="B33" s="233"/>
      <c r="C33" s="233"/>
      <c r="D33" s="233"/>
      <c r="E33" s="232"/>
      <c r="F33" s="232"/>
      <c r="G33" s="233"/>
      <c r="H33" s="233"/>
      <c r="I33" s="233"/>
      <c r="J33" s="232"/>
      <c r="K33" s="232"/>
      <c r="L33" s="232"/>
      <c r="M33" s="233"/>
      <c r="N33" s="233"/>
      <c r="O33" s="233"/>
      <c r="P33" s="132"/>
      <c r="Q33" s="133"/>
    </row>
    <row r="34" spans="2:17" s="67" customFormat="1" ht="16.5" x14ac:dyDescent="0.3">
      <c r="B34" s="235"/>
      <c r="C34" s="235"/>
      <c r="D34" s="235"/>
      <c r="E34" s="236"/>
      <c r="F34" s="236"/>
      <c r="G34" s="68"/>
      <c r="H34" s="68"/>
      <c r="I34" s="68"/>
      <c r="J34" s="68"/>
      <c r="K34" s="68"/>
      <c r="L34" s="68"/>
      <c r="M34" s="68"/>
      <c r="N34" s="68"/>
      <c r="O34" s="68"/>
      <c r="P34" s="68"/>
      <c r="Q34" s="68"/>
    </row>
    <row r="35" spans="2:17" s="67" customFormat="1" ht="16.5" x14ac:dyDescent="0.3">
      <c r="B35" s="235"/>
      <c r="C35" s="235"/>
      <c r="D35" s="235"/>
      <c r="E35" s="236"/>
      <c r="F35" s="236"/>
      <c r="G35" s="68"/>
      <c r="H35" s="68"/>
      <c r="I35" s="68"/>
      <c r="J35" s="68"/>
      <c r="K35" s="68"/>
      <c r="L35" s="68"/>
      <c r="M35" s="68"/>
      <c r="N35" s="68"/>
      <c r="O35" s="68"/>
      <c r="P35" s="68"/>
      <c r="Q35" s="68"/>
    </row>
    <row r="36" spans="2:17" s="67" customFormat="1" ht="16.5" x14ac:dyDescent="0.3">
      <c r="B36" s="235"/>
      <c r="C36" s="235"/>
      <c r="D36" s="235"/>
      <c r="E36" s="236"/>
      <c r="F36" s="236"/>
      <c r="G36" s="68"/>
      <c r="H36" s="68"/>
      <c r="I36" s="68"/>
      <c r="J36" s="68"/>
      <c r="K36" s="68"/>
      <c r="L36" s="68"/>
      <c r="M36" s="68"/>
      <c r="N36" s="68"/>
      <c r="O36" s="68"/>
      <c r="P36" s="68"/>
      <c r="Q36" s="68"/>
    </row>
    <row r="37" spans="2:17" s="67" customFormat="1" x14ac:dyDescent="0.25"/>
    <row r="38" spans="2:17" s="67" customFormat="1" x14ac:dyDescent="0.25"/>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67" customFormat="1" x14ac:dyDescent="0.25"/>
    <row r="66" s="67" customFormat="1" x14ac:dyDescent="0.25"/>
    <row r="67" s="67" customFormat="1" x14ac:dyDescent="0.25"/>
    <row r="68" s="67" customFormat="1" x14ac:dyDescent="0.25"/>
    <row r="69" s="67" customFormat="1" x14ac:dyDescent="0.25"/>
    <row r="70" s="67" customFormat="1" x14ac:dyDescent="0.25"/>
    <row r="71" s="67" customFormat="1" x14ac:dyDescent="0.25"/>
    <row r="72" s="67" customFormat="1" x14ac:dyDescent="0.25"/>
    <row r="73" s="67" customFormat="1" x14ac:dyDescent="0.25"/>
    <row r="74" s="67" customFormat="1" x14ac:dyDescent="0.25"/>
    <row r="75" s="67" customFormat="1" x14ac:dyDescent="0.25"/>
    <row r="76" s="67" customFormat="1" x14ac:dyDescent="0.25"/>
    <row r="77" s="67" customFormat="1" x14ac:dyDescent="0.25"/>
    <row r="78" s="67" customFormat="1" x14ac:dyDescent="0.25"/>
    <row r="79" s="67" customFormat="1" x14ac:dyDescent="0.25"/>
    <row r="80" s="67" customFormat="1" x14ac:dyDescent="0.25"/>
    <row r="81" spans="1:18" s="67" customFormat="1" x14ac:dyDescent="0.25"/>
    <row r="82" spans="1:18" s="67" customFormat="1" x14ac:dyDescent="0.25"/>
    <row r="83" spans="1:18" s="67" customFormat="1" x14ac:dyDescent="0.25"/>
    <row r="84" spans="1:18" s="67" customFormat="1" x14ac:dyDescent="0.25"/>
    <row r="85" spans="1:18" s="67" customFormat="1" x14ac:dyDescent="0.25"/>
    <row r="86" spans="1:18" s="67" customFormat="1" x14ac:dyDescent="0.25"/>
    <row r="87" spans="1:18" s="67" customFormat="1" x14ac:dyDescent="0.25"/>
    <row r="88" spans="1:18" s="67" customFormat="1" x14ac:dyDescent="0.25"/>
    <row r="89" spans="1:18" s="67" customFormat="1" x14ac:dyDescent="0.25"/>
    <row r="90" spans="1:18" s="67" customFormat="1" x14ac:dyDescent="0.25"/>
    <row r="91" spans="1:18" s="67" customFormat="1" x14ac:dyDescent="0.25"/>
    <row r="92" spans="1:18" s="67" customFormat="1" x14ac:dyDescent="0.25"/>
    <row r="93" spans="1:18" s="67" customFormat="1" x14ac:dyDescent="0.25"/>
    <row r="94" spans="1:18" s="67" customFormat="1" x14ac:dyDescent="0.25"/>
    <row r="95" spans="1:18" x14ac:dyDescent="0.25">
      <c r="A95" s="67"/>
      <c r="B95" s="67"/>
      <c r="C95" s="67"/>
      <c r="D95" s="67"/>
      <c r="E95" s="67"/>
      <c r="F95" s="67"/>
      <c r="G95" s="67"/>
      <c r="H95" s="67"/>
      <c r="I95" s="67"/>
      <c r="J95" s="67"/>
      <c r="K95" s="67"/>
      <c r="L95" s="67"/>
      <c r="M95" s="67"/>
      <c r="N95" s="67"/>
      <c r="O95" s="67"/>
      <c r="P95" s="67"/>
      <c r="Q95" s="67"/>
      <c r="R95" s="67"/>
    </row>
    <row r="96" spans="1:18" x14ac:dyDescent="0.25">
      <c r="A96" s="67"/>
      <c r="B96" s="67"/>
      <c r="C96" s="67"/>
      <c r="D96" s="67"/>
      <c r="E96" s="67"/>
      <c r="F96" s="67"/>
      <c r="G96" s="67"/>
      <c r="H96" s="67"/>
      <c r="I96" s="67"/>
      <c r="J96" s="67"/>
      <c r="K96" s="67"/>
      <c r="L96" s="67"/>
      <c r="M96" s="67"/>
      <c r="N96" s="67"/>
      <c r="O96" s="67"/>
      <c r="P96" s="67"/>
      <c r="Q96" s="67"/>
      <c r="R96" s="67"/>
    </row>
    <row r="97" spans="1:18" x14ac:dyDescent="0.25">
      <c r="A97" s="67"/>
      <c r="B97" s="67"/>
      <c r="C97" s="67"/>
      <c r="D97" s="67"/>
      <c r="E97" s="67"/>
      <c r="F97" s="67"/>
      <c r="G97" s="67"/>
      <c r="H97" s="67"/>
      <c r="I97" s="67"/>
      <c r="J97" s="67"/>
      <c r="K97" s="67"/>
      <c r="L97" s="67"/>
      <c r="M97" s="67"/>
      <c r="N97" s="67"/>
      <c r="O97" s="67"/>
      <c r="P97" s="67"/>
      <c r="Q97" s="67"/>
      <c r="R97" s="67"/>
    </row>
    <row r="98" spans="1:18" x14ac:dyDescent="0.25">
      <c r="A98" s="67"/>
      <c r="B98" s="67"/>
      <c r="C98" s="67"/>
      <c r="D98" s="67"/>
      <c r="E98" s="67"/>
      <c r="F98" s="67"/>
      <c r="G98" s="67"/>
      <c r="H98" s="67"/>
      <c r="I98" s="67"/>
      <c r="J98" s="67"/>
      <c r="K98" s="67"/>
      <c r="L98" s="67"/>
      <c r="M98" s="67"/>
      <c r="N98" s="67"/>
      <c r="O98" s="67"/>
      <c r="P98" s="67"/>
      <c r="Q98" s="67"/>
      <c r="R98" s="67"/>
    </row>
  </sheetData>
  <sheetProtection algorithmName="SHA-512" hashValue="/kPt/dpRW3+WcYrziIuefIimfHd+h67qorR6RWLz/GHcIpZPXse5EN2QMhFH9uwyxiV/D6AkreZyDpS0+zfHtA==" saltValue="t/nhY3yn64Sr/SdwUYUlAA==" spinCount="100000" sheet="1" objects="1" scenarios="1"/>
  <mergeCells count="67">
    <mergeCell ref="A1:B1"/>
    <mergeCell ref="A3:B3"/>
    <mergeCell ref="C3:F3"/>
    <mergeCell ref="A4:B4"/>
    <mergeCell ref="C4:J4"/>
    <mergeCell ref="A12:R12"/>
    <mergeCell ref="A14:R14"/>
    <mergeCell ref="N4:O4"/>
    <mergeCell ref="P4:R4"/>
    <mergeCell ref="A5:R5"/>
    <mergeCell ref="A6:B6"/>
    <mergeCell ref="C6:D6"/>
    <mergeCell ref="K6:L6"/>
    <mergeCell ref="M6:N6"/>
    <mergeCell ref="P6:Q6"/>
    <mergeCell ref="K4:L4"/>
    <mergeCell ref="A8:R8"/>
    <mergeCell ref="A9:R9"/>
    <mergeCell ref="A10:R10"/>
    <mergeCell ref="A11:R11"/>
    <mergeCell ref="A15:R15"/>
    <mergeCell ref="A16:R16"/>
    <mergeCell ref="A17:R17"/>
    <mergeCell ref="A18:R18"/>
    <mergeCell ref="A19:R19"/>
    <mergeCell ref="A20:R20"/>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L30:N30"/>
    <mergeCell ref="B32:Q32"/>
    <mergeCell ref="B33:D33"/>
    <mergeCell ref="E33:F33"/>
    <mergeCell ref="G33:I33"/>
    <mergeCell ref="J33:L33"/>
    <mergeCell ref="M33:O33"/>
    <mergeCell ref="D30:E30"/>
    <mergeCell ref="G30:H30"/>
    <mergeCell ref="I30:J30"/>
    <mergeCell ref="B27:D27"/>
    <mergeCell ref="E27:G27"/>
    <mergeCell ref="H27:J27"/>
    <mergeCell ref="K27:N27"/>
    <mergeCell ref="O27:R27"/>
    <mergeCell ref="B28:D28"/>
    <mergeCell ref="E28:G28"/>
    <mergeCell ref="H28:J28"/>
    <mergeCell ref="K28:N28"/>
    <mergeCell ref="O28:R28"/>
    <mergeCell ref="B34:D34"/>
    <mergeCell ref="E34:F34"/>
    <mergeCell ref="B35:D35"/>
    <mergeCell ref="E35:F35"/>
    <mergeCell ref="B36:D36"/>
    <mergeCell ref="E36:F36"/>
  </mergeCells>
  <dataValidations count="2">
    <dataValidation type="list" allowBlank="1" showInputMessage="1" showErrorMessage="1" sqref="K6:L6" xr:uid="{7275CF73-21FE-4999-BCBC-94FE21C81B95}">
      <formula1>STATUS</formula1>
    </dataValidation>
    <dataValidation type="textLength" allowBlank="1" showInputMessage="1" showErrorMessage="1" errorTitle="ilość znaków" error="treść powinna mieć pomiędzy 20 a 1100 znaków" sqref="A11:R11" xr:uid="{2F486F47-FE9B-4E6B-8D5E-675796945C70}">
      <formula1>20</formula1>
      <formula2>1200</formula2>
    </dataValidation>
  </dataValidations>
  <hyperlinks>
    <hyperlink ref="C29" r:id="rId1" xr:uid="{7CD294A7-53AE-490F-846E-5D271A436930}"/>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352D9-D53A-4E6E-9D50-806D91ADE610}">
  <sheetPr codeName="Arkusz59">
    <pageSetUpPr fitToPage="1"/>
  </sheetPr>
  <dimension ref="A1:S103"/>
  <sheetViews>
    <sheetView showGridLines="0" showZero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Z2_ZPI!B54</f>
        <v>Moduł Z2/13</v>
      </c>
      <c r="B3" s="392"/>
      <c r="C3" s="392"/>
      <c r="D3" s="396" t="str">
        <f>Z2_ZPI!C54</f>
        <v>Moduł aktywności praktycznej ZPI</v>
      </c>
      <c r="E3" s="397"/>
      <c r="F3" s="397"/>
      <c r="G3" s="397"/>
      <c r="H3" s="397"/>
      <c r="I3" s="398"/>
      <c r="J3" s="3"/>
      <c r="K3" s="3"/>
      <c r="L3" s="4"/>
      <c r="M3" s="4"/>
      <c r="N3" s="4"/>
      <c r="O3" s="4"/>
      <c r="P3" s="4"/>
      <c r="Q3" s="4"/>
      <c r="R3" s="4"/>
    </row>
    <row r="4" spans="1:19" ht="18.75" thickBot="1" x14ac:dyDescent="0.3">
      <c r="A4" s="290" t="s">
        <v>56</v>
      </c>
      <c r="B4" s="290"/>
      <c r="C4" s="290"/>
      <c r="D4" s="393" t="str">
        <f>Z2_ZPI!B55</f>
        <v>Kurs 13.1.</v>
      </c>
      <c r="E4" s="394"/>
      <c r="F4" s="394"/>
      <c r="G4" s="394"/>
      <c r="H4" s="394"/>
      <c r="I4" s="395"/>
      <c r="J4" s="3"/>
      <c r="K4" s="3"/>
      <c r="L4" s="4"/>
      <c r="M4" s="4"/>
      <c r="N4" s="4"/>
      <c r="O4" s="4"/>
      <c r="P4" s="4"/>
      <c r="Q4" s="4"/>
      <c r="R4" s="4"/>
    </row>
    <row r="5" spans="1:19" ht="23.25" thickBot="1" x14ac:dyDescent="0.3">
      <c r="A5" s="291" t="s">
        <v>57</v>
      </c>
      <c r="B5" s="291"/>
      <c r="C5" s="291"/>
      <c r="D5" s="292" t="str">
        <f>Z2_ZPI!C55</f>
        <v>Praktyka studencka</v>
      </c>
      <c r="E5" s="292"/>
      <c r="F5" s="292"/>
      <c r="G5" s="292"/>
      <c r="H5" s="292"/>
      <c r="I5" s="292"/>
      <c r="J5" s="292"/>
      <c r="K5" s="292"/>
      <c r="L5" s="293" t="s">
        <v>42</v>
      </c>
      <c r="M5" s="293"/>
      <c r="N5" s="72">
        <f>Z2_ZPI!D55</f>
        <v>15</v>
      </c>
      <c r="O5" s="293" t="s">
        <v>43</v>
      </c>
      <c r="P5" s="293"/>
      <c r="Q5" s="314" t="str">
        <f>Z2_ZPI!F54</f>
        <v>dr R. Nowak-Lewandowska</v>
      </c>
      <c r="R5" s="314"/>
      <c r="S5" s="31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(13)'!G6</f>
        <v>II</v>
      </c>
      <c r="H7" s="135" t="s">
        <v>47</v>
      </c>
      <c r="I7" s="40">
        <f>'M (13)'!I6</f>
        <v>3</v>
      </c>
      <c r="J7" s="213" t="s">
        <v>230</v>
      </c>
      <c r="K7" s="214"/>
      <c r="L7" s="400" t="s">
        <v>48</v>
      </c>
      <c r="M7" s="401"/>
      <c r="N7" s="7" t="s">
        <v>49</v>
      </c>
      <c r="O7" s="314" t="s">
        <v>50</v>
      </c>
      <c r="P7" s="314"/>
      <c r="Q7" s="315" t="s">
        <v>51</v>
      </c>
      <c r="R7" s="315"/>
      <c r="S7" s="73">
        <f>Z2_ZPI!G55</f>
        <v>375</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18" t="s">
        <v>59</v>
      </c>
      <c r="B10" s="219"/>
      <c r="C10" s="219"/>
      <c r="D10" s="219"/>
      <c r="E10" s="219"/>
      <c r="F10" s="219"/>
      <c r="G10" s="219"/>
      <c r="H10" s="219"/>
      <c r="I10" s="219"/>
      <c r="J10" s="219"/>
      <c r="K10" s="219"/>
      <c r="L10" s="219"/>
      <c r="M10" s="219"/>
      <c r="N10" s="219"/>
      <c r="O10" s="219"/>
      <c r="P10" s="219"/>
      <c r="Q10" s="219"/>
      <c r="R10" s="219"/>
      <c r="S10" s="220"/>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295" t="s">
        <v>63</v>
      </c>
      <c r="B14" s="650" t="s">
        <v>474</v>
      </c>
      <c r="C14" s="651"/>
      <c r="D14" s="651"/>
      <c r="E14" s="651"/>
      <c r="F14" s="651"/>
      <c r="G14" s="651"/>
      <c r="H14" s="651"/>
      <c r="I14" s="651"/>
      <c r="J14" s="651"/>
      <c r="K14" s="651"/>
      <c r="L14" s="651"/>
      <c r="M14" s="652"/>
      <c r="N14" s="653" t="s">
        <v>148</v>
      </c>
      <c r="O14" s="654"/>
      <c r="P14" s="654"/>
      <c r="Q14" s="654"/>
      <c r="R14" s="654"/>
      <c r="S14" s="655"/>
    </row>
    <row r="15" spans="1:19" ht="15" customHeight="1" x14ac:dyDescent="0.25">
      <c r="A15" s="296"/>
      <c r="B15" s="462"/>
      <c r="C15" s="463"/>
      <c r="D15" s="463"/>
      <c r="E15" s="463"/>
      <c r="F15" s="463"/>
      <c r="G15" s="463"/>
      <c r="H15" s="463"/>
      <c r="I15" s="463"/>
      <c r="J15" s="463"/>
      <c r="K15" s="463"/>
      <c r="L15" s="463"/>
      <c r="M15" s="464"/>
      <c r="N15" s="471" t="s">
        <v>149</v>
      </c>
      <c r="O15" s="472"/>
      <c r="P15" s="472"/>
      <c r="Q15" s="472"/>
      <c r="R15" s="472"/>
      <c r="S15" s="473"/>
    </row>
    <row r="16" spans="1:19" ht="15" customHeight="1" x14ac:dyDescent="0.25">
      <c r="A16" s="296"/>
      <c r="B16" s="462"/>
      <c r="C16" s="463"/>
      <c r="D16" s="463"/>
      <c r="E16" s="463"/>
      <c r="F16" s="463"/>
      <c r="G16" s="463"/>
      <c r="H16" s="463"/>
      <c r="I16" s="463"/>
      <c r="J16" s="463"/>
      <c r="K16" s="463"/>
      <c r="L16" s="463"/>
      <c r="M16" s="464"/>
      <c r="N16" s="471" t="s">
        <v>162</v>
      </c>
      <c r="O16" s="472"/>
      <c r="P16" s="472"/>
      <c r="Q16" s="472"/>
      <c r="R16" s="472"/>
      <c r="S16" s="473"/>
    </row>
    <row r="17" spans="1:19" ht="15" customHeight="1" x14ac:dyDescent="0.25">
      <c r="A17" s="296"/>
      <c r="B17" s="462"/>
      <c r="C17" s="463"/>
      <c r="D17" s="463"/>
      <c r="E17" s="463"/>
      <c r="F17" s="463"/>
      <c r="G17" s="463"/>
      <c r="H17" s="463"/>
      <c r="I17" s="463"/>
      <c r="J17" s="463"/>
      <c r="K17" s="463"/>
      <c r="L17" s="463"/>
      <c r="M17" s="464"/>
      <c r="N17" s="471"/>
      <c r="O17" s="472"/>
      <c r="P17" s="472"/>
      <c r="Q17" s="472"/>
      <c r="R17" s="472"/>
      <c r="S17" s="473"/>
    </row>
    <row r="18" spans="1:19" ht="15" customHeight="1" x14ac:dyDescent="0.25">
      <c r="A18" s="296"/>
      <c r="B18" s="510"/>
      <c r="C18" s="511"/>
      <c r="D18" s="511"/>
      <c r="E18" s="511"/>
      <c r="F18" s="511"/>
      <c r="G18" s="511"/>
      <c r="H18" s="511"/>
      <c r="I18" s="511"/>
      <c r="J18" s="511"/>
      <c r="K18" s="511"/>
      <c r="L18" s="511"/>
      <c r="M18" s="512"/>
      <c r="N18" s="513"/>
      <c r="O18" s="514"/>
      <c r="P18" s="514"/>
      <c r="Q18" s="514"/>
      <c r="R18" s="514"/>
      <c r="S18" s="515"/>
    </row>
    <row r="19" spans="1:19" ht="15" customHeight="1" x14ac:dyDescent="0.25">
      <c r="A19" s="296"/>
      <c r="B19" s="459" t="s">
        <v>475</v>
      </c>
      <c r="C19" s="460"/>
      <c r="D19" s="460"/>
      <c r="E19" s="460"/>
      <c r="F19" s="460"/>
      <c r="G19" s="460"/>
      <c r="H19" s="460"/>
      <c r="I19" s="460"/>
      <c r="J19" s="460"/>
      <c r="K19" s="460"/>
      <c r="L19" s="460"/>
      <c r="M19" s="461"/>
      <c r="N19" s="468" t="s">
        <v>151</v>
      </c>
      <c r="O19" s="469"/>
      <c r="P19" s="469"/>
      <c r="Q19" s="469"/>
      <c r="R19" s="469"/>
      <c r="S19" s="470"/>
    </row>
    <row r="20" spans="1:19" ht="15" customHeight="1" x14ac:dyDescent="0.25">
      <c r="A20" s="296"/>
      <c r="B20" s="462"/>
      <c r="C20" s="463"/>
      <c r="D20" s="463"/>
      <c r="E20" s="463"/>
      <c r="F20" s="463"/>
      <c r="G20" s="463"/>
      <c r="H20" s="463"/>
      <c r="I20" s="463"/>
      <c r="J20" s="463"/>
      <c r="K20" s="463"/>
      <c r="L20" s="463"/>
      <c r="M20" s="464"/>
      <c r="N20" s="471" t="s">
        <v>152</v>
      </c>
      <c r="O20" s="472"/>
      <c r="P20" s="472"/>
      <c r="Q20" s="472"/>
      <c r="R20" s="472"/>
      <c r="S20" s="473"/>
    </row>
    <row r="21" spans="1:19" ht="15" customHeight="1" x14ac:dyDescent="0.25">
      <c r="A21" s="296"/>
      <c r="B21" s="462"/>
      <c r="C21" s="463"/>
      <c r="D21" s="463"/>
      <c r="E21" s="463"/>
      <c r="F21" s="463"/>
      <c r="G21" s="463"/>
      <c r="H21" s="463"/>
      <c r="I21" s="463"/>
      <c r="J21" s="463"/>
      <c r="K21" s="463"/>
      <c r="L21" s="463"/>
      <c r="M21" s="464"/>
      <c r="N21" s="471"/>
      <c r="O21" s="472"/>
      <c r="P21" s="472"/>
      <c r="Q21" s="472"/>
      <c r="R21" s="472"/>
      <c r="S21" s="473"/>
    </row>
    <row r="22" spans="1:19" ht="15" customHeight="1" x14ac:dyDescent="0.25">
      <c r="A22" s="296"/>
      <c r="B22" s="462"/>
      <c r="C22" s="463"/>
      <c r="D22" s="463"/>
      <c r="E22" s="463"/>
      <c r="F22" s="463"/>
      <c r="G22" s="463"/>
      <c r="H22" s="463"/>
      <c r="I22" s="463"/>
      <c r="J22" s="463"/>
      <c r="K22" s="463"/>
      <c r="L22" s="463"/>
      <c r="M22" s="464"/>
      <c r="N22" s="471"/>
      <c r="O22" s="472"/>
      <c r="P22" s="472"/>
      <c r="Q22" s="472"/>
      <c r="R22" s="472"/>
      <c r="S22" s="473"/>
    </row>
    <row r="23" spans="1:19" ht="15" customHeight="1" x14ac:dyDescent="0.25">
      <c r="A23" s="296"/>
      <c r="B23" s="510"/>
      <c r="C23" s="511"/>
      <c r="D23" s="511"/>
      <c r="E23" s="511"/>
      <c r="F23" s="511"/>
      <c r="G23" s="511"/>
      <c r="H23" s="511"/>
      <c r="I23" s="511"/>
      <c r="J23" s="511"/>
      <c r="K23" s="511"/>
      <c r="L23" s="511"/>
      <c r="M23" s="512"/>
      <c r="N23" s="513"/>
      <c r="O23" s="514"/>
      <c r="P23" s="514"/>
      <c r="Q23" s="514"/>
      <c r="R23" s="514"/>
      <c r="S23" s="515"/>
    </row>
    <row r="24" spans="1:19" ht="15" customHeight="1" x14ac:dyDescent="0.25">
      <c r="A24" s="296"/>
      <c r="B24" s="459" t="s">
        <v>476</v>
      </c>
      <c r="C24" s="460"/>
      <c r="D24" s="460"/>
      <c r="E24" s="460"/>
      <c r="F24" s="460"/>
      <c r="G24" s="460"/>
      <c r="H24" s="460"/>
      <c r="I24" s="460"/>
      <c r="J24" s="460"/>
      <c r="K24" s="460"/>
      <c r="L24" s="460"/>
      <c r="M24" s="461"/>
      <c r="N24" s="468" t="s">
        <v>158</v>
      </c>
      <c r="O24" s="469"/>
      <c r="P24" s="469"/>
      <c r="Q24" s="469"/>
      <c r="R24" s="469"/>
      <c r="S24" s="470"/>
    </row>
    <row r="25" spans="1:19" ht="15" customHeight="1" x14ac:dyDescent="0.25">
      <c r="A25" s="296"/>
      <c r="B25" s="462"/>
      <c r="C25" s="463"/>
      <c r="D25" s="463"/>
      <c r="E25" s="463"/>
      <c r="F25" s="463"/>
      <c r="G25" s="463"/>
      <c r="H25" s="463"/>
      <c r="I25" s="463"/>
      <c r="J25" s="463"/>
      <c r="K25" s="463"/>
      <c r="L25" s="463"/>
      <c r="M25" s="464"/>
      <c r="N25" s="471" t="s">
        <v>162</v>
      </c>
      <c r="O25" s="472"/>
      <c r="P25" s="472"/>
      <c r="Q25" s="472"/>
      <c r="R25" s="472"/>
      <c r="S25" s="473"/>
    </row>
    <row r="26" spans="1:19" ht="15" customHeight="1" x14ac:dyDescent="0.25">
      <c r="A26" s="296"/>
      <c r="B26" s="462"/>
      <c r="C26" s="463"/>
      <c r="D26" s="463"/>
      <c r="E26" s="463"/>
      <c r="F26" s="463"/>
      <c r="G26" s="463"/>
      <c r="H26" s="463"/>
      <c r="I26" s="463"/>
      <c r="J26" s="463"/>
      <c r="K26" s="463"/>
      <c r="L26" s="463"/>
      <c r="M26" s="464"/>
      <c r="N26" s="471"/>
      <c r="O26" s="472"/>
      <c r="P26" s="472"/>
      <c r="Q26" s="472"/>
      <c r="R26" s="472"/>
      <c r="S26" s="473"/>
    </row>
    <row r="27" spans="1:19" ht="15" customHeight="1" x14ac:dyDescent="0.25">
      <c r="A27" s="296"/>
      <c r="B27" s="462"/>
      <c r="C27" s="463"/>
      <c r="D27" s="463"/>
      <c r="E27" s="463"/>
      <c r="F27" s="463"/>
      <c r="G27" s="463"/>
      <c r="H27" s="463"/>
      <c r="I27" s="463"/>
      <c r="J27" s="463"/>
      <c r="K27" s="463"/>
      <c r="L27" s="463"/>
      <c r="M27" s="464"/>
      <c r="N27" s="471"/>
      <c r="O27" s="472"/>
      <c r="P27" s="472"/>
      <c r="Q27" s="472"/>
      <c r="R27" s="472"/>
      <c r="S27" s="473"/>
    </row>
    <row r="28" spans="1:19" ht="15" customHeight="1" x14ac:dyDescent="0.25">
      <c r="A28" s="296"/>
      <c r="B28" s="510"/>
      <c r="C28" s="511"/>
      <c r="D28" s="511"/>
      <c r="E28" s="511"/>
      <c r="F28" s="511"/>
      <c r="G28" s="511"/>
      <c r="H28" s="511"/>
      <c r="I28" s="511"/>
      <c r="J28" s="511"/>
      <c r="K28" s="511"/>
      <c r="L28" s="511"/>
      <c r="M28" s="512"/>
      <c r="N28" s="513"/>
      <c r="O28" s="514"/>
      <c r="P28" s="514"/>
      <c r="Q28" s="514"/>
      <c r="R28" s="514"/>
      <c r="S28" s="515"/>
    </row>
    <row r="29" spans="1:19" ht="15" customHeight="1" x14ac:dyDescent="0.25">
      <c r="A29" s="296"/>
      <c r="B29" s="459" t="s">
        <v>728</v>
      </c>
      <c r="C29" s="460"/>
      <c r="D29" s="460"/>
      <c r="E29" s="460"/>
      <c r="F29" s="460"/>
      <c r="G29" s="460"/>
      <c r="H29" s="460"/>
      <c r="I29" s="460"/>
      <c r="J29" s="460"/>
      <c r="K29" s="460"/>
      <c r="L29" s="460"/>
      <c r="M29" s="461"/>
      <c r="N29" s="468" t="s">
        <v>159</v>
      </c>
      <c r="O29" s="469"/>
      <c r="P29" s="469"/>
      <c r="Q29" s="469"/>
      <c r="R29" s="469"/>
      <c r="S29" s="470"/>
    </row>
    <row r="30" spans="1:19" ht="15" customHeight="1" x14ac:dyDescent="0.25">
      <c r="A30" s="296"/>
      <c r="B30" s="462"/>
      <c r="C30" s="463"/>
      <c r="D30" s="463"/>
      <c r="E30" s="463"/>
      <c r="F30" s="463"/>
      <c r="G30" s="463"/>
      <c r="H30" s="463"/>
      <c r="I30" s="463"/>
      <c r="J30" s="463"/>
      <c r="K30" s="463"/>
      <c r="L30" s="463"/>
      <c r="M30" s="464"/>
      <c r="N30" s="471" t="s">
        <v>162</v>
      </c>
      <c r="O30" s="472"/>
      <c r="P30" s="472"/>
      <c r="Q30" s="472"/>
      <c r="R30" s="472"/>
      <c r="S30" s="473"/>
    </row>
    <row r="31" spans="1:19" ht="15" customHeight="1" x14ac:dyDescent="0.25">
      <c r="A31" s="296"/>
      <c r="B31" s="462"/>
      <c r="C31" s="463"/>
      <c r="D31" s="463"/>
      <c r="E31" s="463"/>
      <c r="F31" s="463"/>
      <c r="G31" s="463"/>
      <c r="H31" s="463"/>
      <c r="I31" s="463"/>
      <c r="J31" s="463"/>
      <c r="K31" s="463"/>
      <c r="L31" s="463"/>
      <c r="M31" s="464"/>
      <c r="N31" s="471"/>
      <c r="O31" s="472"/>
      <c r="P31" s="472"/>
      <c r="Q31" s="472"/>
      <c r="R31" s="472"/>
      <c r="S31" s="473"/>
    </row>
    <row r="32" spans="1:19" ht="15" customHeight="1" x14ac:dyDescent="0.25">
      <c r="A32" s="296"/>
      <c r="B32" s="462"/>
      <c r="C32" s="463"/>
      <c r="D32" s="463"/>
      <c r="E32" s="463"/>
      <c r="F32" s="463"/>
      <c r="G32" s="463"/>
      <c r="H32" s="463"/>
      <c r="I32" s="463"/>
      <c r="J32" s="463"/>
      <c r="K32" s="463"/>
      <c r="L32" s="463"/>
      <c r="M32" s="464"/>
      <c r="N32" s="471"/>
      <c r="O32" s="472"/>
      <c r="P32" s="472"/>
      <c r="Q32" s="472"/>
      <c r="R32" s="472"/>
      <c r="S32" s="473"/>
    </row>
    <row r="33" spans="1:19" ht="15" customHeight="1" thickBot="1" x14ac:dyDescent="0.3">
      <c r="A33" s="297"/>
      <c r="B33" s="465"/>
      <c r="C33" s="466"/>
      <c r="D33" s="466"/>
      <c r="E33" s="466"/>
      <c r="F33" s="466"/>
      <c r="G33" s="466"/>
      <c r="H33" s="466"/>
      <c r="I33" s="466"/>
      <c r="J33" s="466"/>
      <c r="K33" s="466"/>
      <c r="L33" s="466"/>
      <c r="M33" s="467"/>
      <c r="N33" s="474"/>
      <c r="O33" s="475"/>
      <c r="P33" s="475"/>
      <c r="Q33" s="475"/>
      <c r="R33" s="475"/>
      <c r="S33" s="476"/>
    </row>
    <row r="34" spans="1:19" ht="15" customHeight="1" x14ac:dyDescent="0.25">
      <c r="A34" s="301" t="s">
        <v>64</v>
      </c>
      <c r="B34" s="650" t="s">
        <v>477</v>
      </c>
      <c r="C34" s="651"/>
      <c r="D34" s="651"/>
      <c r="E34" s="651"/>
      <c r="F34" s="651"/>
      <c r="G34" s="651"/>
      <c r="H34" s="651"/>
      <c r="I34" s="651"/>
      <c r="J34" s="651"/>
      <c r="K34" s="651"/>
      <c r="L34" s="651"/>
      <c r="M34" s="652"/>
      <c r="N34" s="653" t="s">
        <v>164</v>
      </c>
      <c r="O34" s="654"/>
      <c r="P34" s="654"/>
      <c r="Q34" s="654"/>
      <c r="R34" s="654"/>
      <c r="S34" s="655"/>
    </row>
    <row r="35" spans="1:19" ht="15" customHeight="1" x14ac:dyDescent="0.25">
      <c r="A35" s="302"/>
      <c r="B35" s="462"/>
      <c r="C35" s="463"/>
      <c r="D35" s="463"/>
      <c r="E35" s="463"/>
      <c r="F35" s="463"/>
      <c r="G35" s="463"/>
      <c r="H35" s="463"/>
      <c r="I35" s="463"/>
      <c r="J35" s="463"/>
      <c r="K35" s="463"/>
      <c r="L35" s="463"/>
      <c r="M35" s="464"/>
      <c r="N35" s="471" t="s">
        <v>168</v>
      </c>
      <c r="O35" s="472"/>
      <c r="P35" s="472"/>
      <c r="Q35" s="472"/>
      <c r="R35" s="472"/>
      <c r="S35" s="473"/>
    </row>
    <row r="36" spans="1:19" ht="15" customHeight="1" x14ac:dyDescent="0.25">
      <c r="A36" s="302"/>
      <c r="B36" s="462"/>
      <c r="C36" s="463"/>
      <c r="D36" s="463"/>
      <c r="E36" s="463"/>
      <c r="F36" s="463"/>
      <c r="G36" s="463"/>
      <c r="H36" s="463"/>
      <c r="I36" s="463"/>
      <c r="J36" s="463"/>
      <c r="K36" s="463"/>
      <c r="L36" s="463"/>
      <c r="M36" s="464"/>
      <c r="N36" s="471" t="s">
        <v>178</v>
      </c>
      <c r="O36" s="472"/>
      <c r="P36" s="472"/>
      <c r="Q36" s="472"/>
      <c r="R36" s="472"/>
      <c r="S36" s="473"/>
    </row>
    <row r="37" spans="1:19" ht="15" customHeight="1" x14ac:dyDescent="0.25">
      <c r="A37" s="302"/>
      <c r="B37" s="462"/>
      <c r="C37" s="463"/>
      <c r="D37" s="463"/>
      <c r="E37" s="463"/>
      <c r="F37" s="463"/>
      <c r="G37" s="463"/>
      <c r="H37" s="463"/>
      <c r="I37" s="463"/>
      <c r="J37" s="463"/>
      <c r="K37" s="463"/>
      <c r="L37" s="463"/>
      <c r="M37" s="464"/>
      <c r="N37" s="471"/>
      <c r="O37" s="472"/>
      <c r="P37" s="472"/>
      <c r="Q37" s="472"/>
      <c r="R37" s="472"/>
      <c r="S37" s="473"/>
    </row>
    <row r="38" spans="1:19" ht="15" customHeight="1" x14ac:dyDescent="0.25">
      <c r="A38" s="302"/>
      <c r="B38" s="510"/>
      <c r="C38" s="511"/>
      <c r="D38" s="511"/>
      <c r="E38" s="511"/>
      <c r="F38" s="511"/>
      <c r="G38" s="511"/>
      <c r="H38" s="511"/>
      <c r="I38" s="511"/>
      <c r="J38" s="511"/>
      <c r="K38" s="511"/>
      <c r="L38" s="511"/>
      <c r="M38" s="512"/>
      <c r="N38" s="513"/>
      <c r="O38" s="514"/>
      <c r="P38" s="514"/>
      <c r="Q38" s="514"/>
      <c r="R38" s="514"/>
      <c r="S38" s="515"/>
    </row>
    <row r="39" spans="1:19" ht="15" customHeight="1" x14ac:dyDescent="0.25">
      <c r="A39" s="302"/>
      <c r="B39" s="459" t="s">
        <v>479</v>
      </c>
      <c r="C39" s="460"/>
      <c r="D39" s="460"/>
      <c r="E39" s="460"/>
      <c r="F39" s="460"/>
      <c r="G39" s="460"/>
      <c r="H39" s="460"/>
      <c r="I39" s="460"/>
      <c r="J39" s="460"/>
      <c r="K39" s="460"/>
      <c r="L39" s="460"/>
      <c r="M39" s="461"/>
      <c r="N39" s="468" t="s">
        <v>177</v>
      </c>
      <c r="O39" s="469"/>
      <c r="P39" s="469"/>
      <c r="Q39" s="469"/>
      <c r="R39" s="469"/>
      <c r="S39" s="470"/>
    </row>
    <row r="40" spans="1:19" ht="15" customHeight="1" x14ac:dyDescent="0.25">
      <c r="A40" s="302"/>
      <c r="B40" s="462"/>
      <c r="C40" s="463"/>
      <c r="D40" s="463"/>
      <c r="E40" s="463"/>
      <c r="F40" s="463"/>
      <c r="G40" s="463"/>
      <c r="H40" s="463"/>
      <c r="I40" s="463"/>
      <c r="J40" s="463"/>
      <c r="K40" s="463"/>
      <c r="L40" s="463"/>
      <c r="M40" s="464"/>
      <c r="N40" s="471" t="s">
        <v>181</v>
      </c>
      <c r="O40" s="472"/>
      <c r="P40" s="472"/>
      <c r="Q40" s="472"/>
      <c r="R40" s="472"/>
      <c r="S40" s="473"/>
    </row>
    <row r="41" spans="1:19" ht="15" customHeight="1" x14ac:dyDescent="0.25">
      <c r="A41" s="302"/>
      <c r="B41" s="462"/>
      <c r="C41" s="463"/>
      <c r="D41" s="463"/>
      <c r="E41" s="463"/>
      <c r="F41" s="463"/>
      <c r="G41" s="463"/>
      <c r="H41" s="463"/>
      <c r="I41" s="463"/>
      <c r="J41" s="463"/>
      <c r="K41" s="463"/>
      <c r="L41" s="463"/>
      <c r="M41" s="464"/>
      <c r="N41" s="471"/>
      <c r="O41" s="472"/>
      <c r="P41" s="472"/>
      <c r="Q41" s="472"/>
      <c r="R41" s="472"/>
      <c r="S41" s="473"/>
    </row>
    <row r="42" spans="1:19" ht="15" customHeight="1" x14ac:dyDescent="0.25">
      <c r="A42" s="302"/>
      <c r="B42" s="462"/>
      <c r="C42" s="463"/>
      <c r="D42" s="463"/>
      <c r="E42" s="463"/>
      <c r="F42" s="463"/>
      <c r="G42" s="463"/>
      <c r="H42" s="463"/>
      <c r="I42" s="463"/>
      <c r="J42" s="463"/>
      <c r="K42" s="463"/>
      <c r="L42" s="463"/>
      <c r="M42" s="464"/>
      <c r="N42" s="471"/>
      <c r="O42" s="472"/>
      <c r="P42" s="472"/>
      <c r="Q42" s="472"/>
      <c r="R42" s="472"/>
      <c r="S42" s="473"/>
    </row>
    <row r="43" spans="1:19" ht="15" customHeight="1" x14ac:dyDescent="0.25">
      <c r="A43" s="302"/>
      <c r="B43" s="510"/>
      <c r="C43" s="511"/>
      <c r="D43" s="511"/>
      <c r="E43" s="511"/>
      <c r="F43" s="511"/>
      <c r="G43" s="511"/>
      <c r="H43" s="511"/>
      <c r="I43" s="511"/>
      <c r="J43" s="511"/>
      <c r="K43" s="511"/>
      <c r="L43" s="511"/>
      <c r="M43" s="512"/>
      <c r="N43" s="513"/>
      <c r="O43" s="514"/>
      <c r="P43" s="514"/>
      <c r="Q43" s="514"/>
      <c r="R43" s="514"/>
      <c r="S43" s="515"/>
    </row>
    <row r="44" spans="1:19" ht="15" customHeight="1" x14ac:dyDescent="0.25">
      <c r="A44" s="302"/>
      <c r="B44" s="459" t="s">
        <v>478</v>
      </c>
      <c r="C44" s="460"/>
      <c r="D44" s="460"/>
      <c r="E44" s="460"/>
      <c r="F44" s="460"/>
      <c r="G44" s="460"/>
      <c r="H44" s="460"/>
      <c r="I44" s="460"/>
      <c r="J44" s="460"/>
      <c r="K44" s="460"/>
      <c r="L44" s="460"/>
      <c r="M44" s="461"/>
      <c r="N44" s="468" t="s">
        <v>167</v>
      </c>
      <c r="O44" s="469"/>
      <c r="P44" s="469"/>
      <c r="Q44" s="469"/>
      <c r="R44" s="469"/>
      <c r="S44" s="470"/>
    </row>
    <row r="45" spans="1:19" ht="15" customHeight="1" x14ac:dyDescent="0.25">
      <c r="A45" s="302"/>
      <c r="B45" s="462"/>
      <c r="C45" s="463"/>
      <c r="D45" s="463"/>
      <c r="E45" s="463"/>
      <c r="F45" s="463"/>
      <c r="G45" s="463"/>
      <c r="H45" s="463"/>
      <c r="I45" s="463"/>
      <c r="J45" s="463"/>
      <c r="K45" s="463"/>
      <c r="L45" s="463"/>
      <c r="M45" s="464"/>
      <c r="N45" s="471" t="s">
        <v>176</v>
      </c>
      <c r="O45" s="472"/>
      <c r="P45" s="472"/>
      <c r="Q45" s="472"/>
      <c r="R45" s="472"/>
      <c r="S45" s="473"/>
    </row>
    <row r="46" spans="1:19" ht="15" customHeight="1" x14ac:dyDescent="0.25">
      <c r="A46" s="302"/>
      <c r="B46" s="462"/>
      <c r="C46" s="463"/>
      <c r="D46" s="463"/>
      <c r="E46" s="463"/>
      <c r="F46" s="463"/>
      <c r="G46" s="463"/>
      <c r="H46" s="463"/>
      <c r="I46" s="463"/>
      <c r="J46" s="463"/>
      <c r="K46" s="463"/>
      <c r="L46" s="463"/>
      <c r="M46" s="464"/>
      <c r="N46" s="471" t="s">
        <v>177</v>
      </c>
      <c r="O46" s="472"/>
      <c r="P46" s="472"/>
      <c r="Q46" s="472"/>
      <c r="R46" s="472"/>
      <c r="S46" s="473"/>
    </row>
    <row r="47" spans="1:19" ht="15" customHeight="1" x14ac:dyDescent="0.25">
      <c r="A47" s="302"/>
      <c r="B47" s="462"/>
      <c r="C47" s="463"/>
      <c r="D47" s="463"/>
      <c r="E47" s="463"/>
      <c r="F47" s="463"/>
      <c r="G47" s="463"/>
      <c r="H47" s="463"/>
      <c r="I47" s="463"/>
      <c r="J47" s="463"/>
      <c r="K47" s="463"/>
      <c r="L47" s="463"/>
      <c r="M47" s="464"/>
      <c r="N47" s="471"/>
      <c r="O47" s="472"/>
      <c r="P47" s="472"/>
      <c r="Q47" s="472"/>
      <c r="R47" s="472"/>
      <c r="S47" s="473"/>
    </row>
    <row r="48" spans="1:19" ht="15" customHeight="1" x14ac:dyDescent="0.25">
      <c r="A48" s="302"/>
      <c r="B48" s="510"/>
      <c r="C48" s="511"/>
      <c r="D48" s="511"/>
      <c r="E48" s="511"/>
      <c r="F48" s="511"/>
      <c r="G48" s="511"/>
      <c r="H48" s="511"/>
      <c r="I48" s="511"/>
      <c r="J48" s="511"/>
      <c r="K48" s="511"/>
      <c r="L48" s="511"/>
      <c r="M48" s="512"/>
      <c r="N48" s="513"/>
      <c r="O48" s="514"/>
      <c r="P48" s="514"/>
      <c r="Q48" s="514"/>
      <c r="R48" s="514"/>
      <c r="S48" s="515"/>
    </row>
    <row r="49" spans="1:19" ht="15" customHeight="1" x14ac:dyDescent="0.25">
      <c r="A49" s="302"/>
      <c r="B49" s="459" t="s">
        <v>729</v>
      </c>
      <c r="C49" s="460"/>
      <c r="D49" s="460"/>
      <c r="E49" s="460"/>
      <c r="F49" s="460"/>
      <c r="G49" s="460"/>
      <c r="H49" s="460"/>
      <c r="I49" s="460"/>
      <c r="J49" s="460"/>
      <c r="K49" s="460"/>
      <c r="L49" s="460"/>
      <c r="M49" s="461"/>
      <c r="N49" s="468" t="s">
        <v>171</v>
      </c>
      <c r="O49" s="469"/>
      <c r="P49" s="469"/>
      <c r="Q49" s="469"/>
      <c r="R49" s="469"/>
      <c r="S49" s="470"/>
    </row>
    <row r="50" spans="1:19" ht="15" customHeight="1" x14ac:dyDescent="0.25">
      <c r="A50" s="302"/>
      <c r="B50" s="462"/>
      <c r="C50" s="463"/>
      <c r="D50" s="463"/>
      <c r="E50" s="463"/>
      <c r="F50" s="463"/>
      <c r="G50" s="463"/>
      <c r="H50" s="463"/>
      <c r="I50" s="463"/>
      <c r="J50" s="463"/>
      <c r="K50" s="463"/>
      <c r="L50" s="463"/>
      <c r="M50" s="464"/>
      <c r="N50" s="471" t="s">
        <v>175</v>
      </c>
      <c r="O50" s="472"/>
      <c r="P50" s="472"/>
      <c r="Q50" s="472"/>
      <c r="R50" s="472"/>
      <c r="S50" s="473"/>
    </row>
    <row r="51" spans="1:19" ht="15" customHeight="1" x14ac:dyDescent="0.25">
      <c r="A51" s="302"/>
      <c r="B51" s="462"/>
      <c r="C51" s="463"/>
      <c r="D51" s="463"/>
      <c r="E51" s="463"/>
      <c r="F51" s="463"/>
      <c r="G51" s="463"/>
      <c r="H51" s="463"/>
      <c r="I51" s="463"/>
      <c r="J51" s="463"/>
      <c r="K51" s="463"/>
      <c r="L51" s="463"/>
      <c r="M51" s="464"/>
      <c r="N51" s="471"/>
      <c r="O51" s="472"/>
      <c r="P51" s="472"/>
      <c r="Q51" s="472"/>
      <c r="R51" s="472"/>
      <c r="S51" s="473"/>
    </row>
    <row r="52" spans="1:19" ht="15" customHeight="1" x14ac:dyDescent="0.25">
      <c r="A52" s="302"/>
      <c r="B52" s="462"/>
      <c r="C52" s="463"/>
      <c r="D52" s="463"/>
      <c r="E52" s="463"/>
      <c r="F52" s="463"/>
      <c r="G52" s="463"/>
      <c r="H52" s="463"/>
      <c r="I52" s="463"/>
      <c r="J52" s="463"/>
      <c r="K52" s="463"/>
      <c r="L52" s="463"/>
      <c r="M52" s="464"/>
      <c r="N52" s="471"/>
      <c r="O52" s="472"/>
      <c r="P52" s="472"/>
      <c r="Q52" s="472"/>
      <c r="R52" s="472"/>
      <c r="S52" s="473"/>
    </row>
    <row r="53" spans="1:19" ht="15" customHeight="1" thickBot="1" x14ac:dyDescent="0.3">
      <c r="A53" s="302"/>
      <c r="B53" s="465"/>
      <c r="C53" s="466"/>
      <c r="D53" s="466"/>
      <c r="E53" s="466"/>
      <c r="F53" s="466"/>
      <c r="G53" s="466"/>
      <c r="H53" s="466"/>
      <c r="I53" s="466"/>
      <c r="J53" s="466"/>
      <c r="K53" s="466"/>
      <c r="L53" s="466"/>
      <c r="M53" s="467"/>
      <c r="N53" s="474"/>
      <c r="O53" s="475"/>
      <c r="P53" s="475"/>
      <c r="Q53" s="475"/>
      <c r="R53" s="475"/>
      <c r="S53" s="476"/>
    </row>
    <row r="54" spans="1:19" ht="15" customHeight="1" x14ac:dyDescent="0.25">
      <c r="A54" s="295" t="s">
        <v>65</v>
      </c>
      <c r="B54" s="650" t="s">
        <v>480</v>
      </c>
      <c r="C54" s="651"/>
      <c r="D54" s="651"/>
      <c r="E54" s="651"/>
      <c r="F54" s="651"/>
      <c r="G54" s="651"/>
      <c r="H54" s="651"/>
      <c r="I54" s="651"/>
      <c r="J54" s="651"/>
      <c r="K54" s="651"/>
      <c r="L54" s="651"/>
      <c r="M54" s="652"/>
      <c r="N54" s="653" t="s">
        <v>183</v>
      </c>
      <c r="O54" s="654"/>
      <c r="P54" s="654"/>
      <c r="Q54" s="654"/>
      <c r="R54" s="654"/>
      <c r="S54" s="656"/>
    </row>
    <row r="55" spans="1:19" ht="15" customHeight="1" x14ac:dyDescent="0.25">
      <c r="A55" s="296"/>
      <c r="B55" s="462"/>
      <c r="C55" s="463"/>
      <c r="D55" s="463"/>
      <c r="E55" s="463"/>
      <c r="F55" s="463"/>
      <c r="G55" s="463"/>
      <c r="H55" s="463"/>
      <c r="I55" s="463"/>
      <c r="J55" s="463"/>
      <c r="K55" s="463"/>
      <c r="L55" s="463"/>
      <c r="M55" s="464"/>
      <c r="N55" s="471" t="s">
        <v>185</v>
      </c>
      <c r="O55" s="472"/>
      <c r="P55" s="472"/>
      <c r="Q55" s="472"/>
      <c r="R55" s="472"/>
      <c r="S55" s="521"/>
    </row>
    <row r="56" spans="1:19" ht="15" customHeight="1" x14ac:dyDescent="0.25">
      <c r="A56" s="296"/>
      <c r="B56" s="462"/>
      <c r="C56" s="463"/>
      <c r="D56" s="463"/>
      <c r="E56" s="463"/>
      <c r="F56" s="463"/>
      <c r="G56" s="463"/>
      <c r="H56" s="463"/>
      <c r="I56" s="463"/>
      <c r="J56" s="463"/>
      <c r="K56" s="463"/>
      <c r="L56" s="463"/>
      <c r="M56" s="464"/>
      <c r="N56" s="471" t="s">
        <v>186</v>
      </c>
      <c r="O56" s="472"/>
      <c r="P56" s="472"/>
      <c r="Q56" s="472"/>
      <c r="R56" s="472"/>
      <c r="S56" s="521"/>
    </row>
    <row r="57" spans="1:19" ht="15" customHeight="1" x14ac:dyDescent="0.25">
      <c r="A57" s="296"/>
      <c r="B57" s="462"/>
      <c r="C57" s="463"/>
      <c r="D57" s="463"/>
      <c r="E57" s="463"/>
      <c r="F57" s="463"/>
      <c r="G57" s="463"/>
      <c r="H57" s="463"/>
      <c r="I57" s="463"/>
      <c r="J57" s="463"/>
      <c r="K57" s="463"/>
      <c r="L57" s="463"/>
      <c r="M57" s="464"/>
      <c r="N57" s="471"/>
      <c r="O57" s="472"/>
      <c r="P57" s="472"/>
      <c r="Q57" s="472"/>
      <c r="R57" s="472"/>
      <c r="S57" s="521"/>
    </row>
    <row r="58" spans="1:19" ht="15" customHeight="1" x14ac:dyDescent="0.25">
      <c r="A58" s="296"/>
      <c r="B58" s="510"/>
      <c r="C58" s="511"/>
      <c r="D58" s="511"/>
      <c r="E58" s="511"/>
      <c r="F58" s="511"/>
      <c r="G58" s="511"/>
      <c r="H58" s="511"/>
      <c r="I58" s="511"/>
      <c r="J58" s="511"/>
      <c r="K58" s="511"/>
      <c r="L58" s="511"/>
      <c r="M58" s="512"/>
      <c r="N58" s="513"/>
      <c r="O58" s="514"/>
      <c r="P58" s="514"/>
      <c r="Q58" s="514"/>
      <c r="R58" s="514"/>
      <c r="S58" s="657"/>
    </row>
    <row r="59" spans="1:19" ht="15" customHeight="1" x14ac:dyDescent="0.25">
      <c r="A59" s="296"/>
      <c r="B59" s="459" t="s">
        <v>481</v>
      </c>
      <c r="C59" s="460"/>
      <c r="D59" s="460"/>
      <c r="E59" s="460"/>
      <c r="F59" s="460"/>
      <c r="G59" s="460"/>
      <c r="H59" s="460"/>
      <c r="I59" s="460"/>
      <c r="J59" s="460"/>
      <c r="K59" s="460"/>
      <c r="L59" s="460"/>
      <c r="M59" s="461"/>
      <c r="N59" s="468" t="s">
        <v>188</v>
      </c>
      <c r="O59" s="469"/>
      <c r="P59" s="469"/>
      <c r="Q59" s="469"/>
      <c r="R59" s="469"/>
      <c r="S59" s="520"/>
    </row>
    <row r="60" spans="1:19" ht="15" customHeight="1" x14ac:dyDescent="0.25">
      <c r="A60" s="296"/>
      <c r="B60" s="462"/>
      <c r="C60" s="463"/>
      <c r="D60" s="463"/>
      <c r="E60" s="463"/>
      <c r="F60" s="463"/>
      <c r="G60" s="463"/>
      <c r="H60" s="463"/>
      <c r="I60" s="463"/>
      <c r="J60" s="463"/>
      <c r="K60" s="463"/>
      <c r="L60" s="463"/>
      <c r="M60" s="464"/>
      <c r="N60" s="471" t="s">
        <v>347</v>
      </c>
      <c r="O60" s="472"/>
      <c r="P60" s="472"/>
      <c r="Q60" s="472"/>
      <c r="R60" s="472"/>
      <c r="S60" s="521"/>
    </row>
    <row r="61" spans="1:19" ht="15" customHeight="1" x14ac:dyDescent="0.25">
      <c r="A61" s="296"/>
      <c r="B61" s="462"/>
      <c r="C61" s="463"/>
      <c r="D61" s="463"/>
      <c r="E61" s="463"/>
      <c r="F61" s="463"/>
      <c r="G61" s="463"/>
      <c r="H61" s="463"/>
      <c r="I61" s="463"/>
      <c r="J61" s="463"/>
      <c r="K61" s="463"/>
      <c r="L61" s="463"/>
      <c r="M61" s="464"/>
      <c r="N61" s="471" t="s">
        <v>190</v>
      </c>
      <c r="O61" s="472"/>
      <c r="P61" s="472"/>
      <c r="Q61" s="472"/>
      <c r="R61" s="472"/>
      <c r="S61" s="521"/>
    </row>
    <row r="62" spans="1:19" ht="15" customHeight="1" x14ac:dyDescent="0.25">
      <c r="A62" s="296"/>
      <c r="B62" s="462"/>
      <c r="C62" s="463"/>
      <c r="D62" s="463"/>
      <c r="E62" s="463"/>
      <c r="F62" s="463"/>
      <c r="G62" s="463"/>
      <c r="H62" s="463"/>
      <c r="I62" s="463"/>
      <c r="J62" s="463"/>
      <c r="K62" s="463"/>
      <c r="L62" s="463"/>
      <c r="M62" s="464"/>
      <c r="N62" s="471"/>
      <c r="O62" s="472"/>
      <c r="P62" s="472"/>
      <c r="Q62" s="472"/>
      <c r="R62" s="472"/>
      <c r="S62" s="521"/>
    </row>
    <row r="63" spans="1:19" ht="15" customHeight="1" x14ac:dyDescent="0.25">
      <c r="A63" s="296"/>
      <c r="B63" s="510"/>
      <c r="C63" s="511"/>
      <c r="D63" s="511"/>
      <c r="E63" s="511"/>
      <c r="F63" s="511"/>
      <c r="G63" s="511"/>
      <c r="H63" s="511"/>
      <c r="I63" s="511"/>
      <c r="J63" s="511"/>
      <c r="K63" s="511"/>
      <c r="L63" s="511"/>
      <c r="M63" s="512"/>
      <c r="N63" s="513"/>
      <c r="O63" s="514"/>
      <c r="P63" s="514"/>
      <c r="Q63" s="514"/>
      <c r="R63" s="514"/>
      <c r="S63" s="657"/>
    </row>
    <row r="64" spans="1:19" ht="15" customHeight="1" x14ac:dyDescent="0.25">
      <c r="A64" s="296"/>
      <c r="B64" s="459" t="s">
        <v>482</v>
      </c>
      <c r="C64" s="460"/>
      <c r="D64" s="460"/>
      <c r="E64" s="460"/>
      <c r="F64" s="460"/>
      <c r="G64" s="460"/>
      <c r="H64" s="460"/>
      <c r="I64" s="460"/>
      <c r="J64" s="460"/>
      <c r="K64" s="460"/>
      <c r="L64" s="460"/>
      <c r="M64" s="461"/>
      <c r="N64" s="468" t="s">
        <v>188</v>
      </c>
      <c r="O64" s="469"/>
      <c r="P64" s="469"/>
      <c r="Q64" s="469"/>
      <c r="R64" s="469"/>
      <c r="S64" s="520"/>
    </row>
    <row r="65" spans="1:19" ht="15" customHeight="1" x14ac:dyDescent="0.25">
      <c r="A65" s="296"/>
      <c r="B65" s="462"/>
      <c r="C65" s="463"/>
      <c r="D65" s="463"/>
      <c r="E65" s="463"/>
      <c r="F65" s="463"/>
      <c r="G65" s="463"/>
      <c r="H65" s="463"/>
      <c r="I65" s="463"/>
      <c r="J65" s="463"/>
      <c r="K65" s="463"/>
      <c r="L65" s="463"/>
      <c r="M65" s="464"/>
      <c r="N65" s="471"/>
      <c r="O65" s="472"/>
      <c r="P65" s="472"/>
      <c r="Q65" s="472"/>
      <c r="R65" s="472"/>
      <c r="S65" s="521"/>
    </row>
    <row r="66" spans="1:19" ht="15" customHeight="1" x14ac:dyDescent="0.25">
      <c r="A66" s="296"/>
      <c r="B66" s="462"/>
      <c r="C66" s="463"/>
      <c r="D66" s="463"/>
      <c r="E66" s="463"/>
      <c r="F66" s="463"/>
      <c r="G66" s="463"/>
      <c r="H66" s="463"/>
      <c r="I66" s="463"/>
      <c r="J66" s="463"/>
      <c r="K66" s="463"/>
      <c r="L66" s="463"/>
      <c r="M66" s="464"/>
      <c r="N66" s="471"/>
      <c r="O66" s="472"/>
      <c r="P66" s="472"/>
      <c r="Q66" s="472"/>
      <c r="R66" s="472"/>
      <c r="S66" s="521"/>
    </row>
    <row r="67" spans="1:19" ht="15" customHeight="1" x14ac:dyDescent="0.25">
      <c r="A67" s="296"/>
      <c r="B67" s="462"/>
      <c r="C67" s="463"/>
      <c r="D67" s="463"/>
      <c r="E67" s="463"/>
      <c r="F67" s="463"/>
      <c r="G67" s="463"/>
      <c r="H67" s="463"/>
      <c r="I67" s="463"/>
      <c r="J67" s="463"/>
      <c r="K67" s="463"/>
      <c r="L67" s="463"/>
      <c r="M67" s="464"/>
      <c r="N67" s="471"/>
      <c r="O67" s="472"/>
      <c r="P67" s="472"/>
      <c r="Q67" s="472"/>
      <c r="R67" s="472"/>
      <c r="S67" s="521"/>
    </row>
    <row r="68" spans="1:19" ht="15" customHeight="1" thickBot="1" x14ac:dyDescent="0.3">
      <c r="A68" s="297"/>
      <c r="B68" s="465"/>
      <c r="C68" s="466"/>
      <c r="D68" s="466"/>
      <c r="E68" s="466"/>
      <c r="F68" s="466"/>
      <c r="G68" s="466"/>
      <c r="H68" s="466"/>
      <c r="I68" s="466"/>
      <c r="J68" s="466"/>
      <c r="K68" s="466"/>
      <c r="L68" s="466"/>
      <c r="M68" s="467"/>
      <c r="N68" s="474"/>
      <c r="O68" s="475"/>
      <c r="P68" s="475"/>
      <c r="Q68" s="475"/>
      <c r="R68" s="475"/>
      <c r="S68" s="522"/>
    </row>
    <row r="69" spans="1:19" ht="15" customHeight="1" x14ac:dyDescent="0.25">
      <c r="A69" s="433"/>
      <c r="B69" s="434"/>
      <c r="C69" s="434"/>
      <c r="D69" s="434"/>
      <c r="E69" s="434"/>
      <c r="F69" s="434"/>
      <c r="G69" s="434"/>
      <c r="H69" s="434"/>
      <c r="I69" s="434"/>
      <c r="J69" s="434"/>
      <c r="K69" s="434"/>
      <c r="L69" s="434"/>
      <c r="M69" s="434"/>
      <c r="N69" s="434"/>
      <c r="O69" s="434"/>
      <c r="P69" s="434"/>
      <c r="Q69" s="434"/>
      <c r="R69" s="434"/>
      <c r="S69" s="435"/>
    </row>
    <row r="70" spans="1:19" ht="20.100000000000001" customHeight="1" x14ac:dyDescent="0.25">
      <c r="A70" s="218" t="s">
        <v>66</v>
      </c>
      <c r="B70" s="219"/>
      <c r="C70" s="219"/>
      <c r="D70" s="219"/>
      <c r="E70" s="219"/>
      <c r="F70" s="219"/>
      <c r="G70" s="219"/>
      <c r="H70" s="219"/>
      <c r="I70" s="219"/>
      <c r="J70" s="32"/>
      <c r="K70" s="445" t="s">
        <v>67</v>
      </c>
      <c r="L70" s="239"/>
      <c r="M70" s="239"/>
      <c r="N70" s="239"/>
      <c r="O70" s="239"/>
      <c r="P70" s="239"/>
      <c r="Q70" s="239"/>
      <c r="R70" s="239"/>
      <c r="S70" s="240"/>
    </row>
    <row r="71" spans="1:19" ht="15" customHeight="1" x14ac:dyDescent="0.25">
      <c r="A71" s="296" t="s">
        <v>142</v>
      </c>
      <c r="B71" s="418" t="s">
        <v>68</v>
      </c>
      <c r="C71" s="419"/>
      <c r="D71" s="419"/>
      <c r="E71" s="419"/>
      <c r="F71" s="420"/>
      <c r="G71" s="439">
        <f>Z2_ZPI!G55</f>
        <v>375</v>
      </c>
      <c r="H71" s="440"/>
      <c r="I71" s="441"/>
      <c r="J71" s="383"/>
      <c r="K71" s="424" t="s">
        <v>143</v>
      </c>
      <c r="L71" s="427" t="s">
        <v>496</v>
      </c>
      <c r="M71" s="428"/>
      <c r="N71" s="428"/>
      <c r="O71" s="428"/>
      <c r="P71" s="428"/>
      <c r="Q71" s="428"/>
      <c r="R71" s="428"/>
      <c r="S71" s="429"/>
    </row>
    <row r="72" spans="1:19" ht="15" customHeight="1" x14ac:dyDescent="0.25">
      <c r="A72" s="296"/>
      <c r="B72" s="421" t="s">
        <v>69</v>
      </c>
      <c r="C72" s="422"/>
      <c r="D72" s="422"/>
      <c r="E72" s="422"/>
      <c r="F72" s="423"/>
      <c r="G72" s="415">
        <f>SUM(G73:I83)</f>
        <v>375</v>
      </c>
      <c r="H72" s="416"/>
      <c r="I72" s="417"/>
      <c r="J72" s="383"/>
      <c r="K72" s="425"/>
      <c r="L72" s="409" t="s">
        <v>101</v>
      </c>
      <c r="M72" s="410"/>
      <c r="N72" s="410"/>
      <c r="O72" s="410"/>
      <c r="P72" s="410"/>
      <c r="Q72" s="410"/>
      <c r="R72" s="410"/>
      <c r="S72" s="411"/>
    </row>
    <row r="73" spans="1:19" ht="15" customHeight="1" x14ac:dyDescent="0.25">
      <c r="A73" s="296"/>
      <c r="B73" s="385" t="s">
        <v>70</v>
      </c>
      <c r="C73" s="386"/>
      <c r="D73" s="386"/>
      <c r="E73" s="386"/>
      <c r="F73" s="387"/>
      <c r="G73" s="412"/>
      <c r="H73" s="413"/>
      <c r="I73" s="414"/>
      <c r="J73" s="383"/>
      <c r="K73" s="425"/>
      <c r="L73" s="409" t="s">
        <v>128</v>
      </c>
      <c r="M73" s="410"/>
      <c r="N73" s="410"/>
      <c r="O73" s="410"/>
      <c r="P73" s="410"/>
      <c r="Q73" s="410"/>
      <c r="R73" s="410"/>
      <c r="S73" s="411"/>
    </row>
    <row r="74" spans="1:19" ht="15" customHeight="1" x14ac:dyDescent="0.25">
      <c r="A74" s="296"/>
      <c r="B74" s="385" t="s">
        <v>71</v>
      </c>
      <c r="C74" s="386"/>
      <c r="D74" s="386"/>
      <c r="E74" s="386"/>
      <c r="F74" s="387"/>
      <c r="G74" s="412"/>
      <c r="H74" s="413"/>
      <c r="I74" s="414"/>
      <c r="J74" s="383"/>
      <c r="K74" s="425"/>
      <c r="L74" s="409" t="s">
        <v>94</v>
      </c>
      <c r="M74" s="410"/>
      <c r="N74" s="410"/>
      <c r="O74" s="410"/>
      <c r="P74" s="410"/>
      <c r="Q74" s="410"/>
      <c r="R74" s="410"/>
      <c r="S74" s="411"/>
    </row>
    <row r="75" spans="1:19" ht="15" customHeight="1" x14ac:dyDescent="0.25">
      <c r="A75" s="296"/>
      <c r="B75" s="385" t="s">
        <v>72</v>
      </c>
      <c r="C75" s="386"/>
      <c r="D75" s="386"/>
      <c r="E75" s="386"/>
      <c r="F75" s="387"/>
      <c r="G75" s="412"/>
      <c r="H75" s="413"/>
      <c r="I75" s="414"/>
      <c r="J75" s="383"/>
      <c r="K75" s="425"/>
      <c r="L75" s="409"/>
      <c r="M75" s="410"/>
      <c r="N75" s="410"/>
      <c r="O75" s="410"/>
      <c r="P75" s="410"/>
      <c r="Q75" s="410"/>
      <c r="R75" s="410"/>
      <c r="S75" s="411"/>
    </row>
    <row r="76" spans="1:19" ht="15" customHeight="1" x14ac:dyDescent="0.25">
      <c r="A76" s="296"/>
      <c r="B76" s="385" t="s">
        <v>73</v>
      </c>
      <c r="C76" s="386"/>
      <c r="D76" s="386"/>
      <c r="E76" s="386"/>
      <c r="F76" s="387"/>
      <c r="G76" s="412"/>
      <c r="H76" s="413"/>
      <c r="I76" s="414"/>
      <c r="J76" s="383"/>
      <c r="K76" s="425"/>
      <c r="L76" s="409"/>
      <c r="M76" s="410"/>
      <c r="N76" s="410"/>
      <c r="O76" s="410"/>
      <c r="P76" s="410"/>
      <c r="Q76" s="410"/>
      <c r="R76" s="410"/>
      <c r="S76" s="411"/>
    </row>
    <row r="77" spans="1:19" ht="15" customHeight="1" x14ac:dyDescent="0.25">
      <c r="A77" s="296"/>
      <c r="B77" s="385" t="s">
        <v>74</v>
      </c>
      <c r="C77" s="386"/>
      <c r="D77" s="386"/>
      <c r="E77" s="386"/>
      <c r="F77" s="387"/>
      <c r="G77" s="412"/>
      <c r="H77" s="413"/>
      <c r="I77" s="414"/>
      <c r="J77" s="383"/>
      <c r="K77" s="425"/>
      <c r="L77" s="409"/>
      <c r="M77" s="410"/>
      <c r="N77" s="410"/>
      <c r="O77" s="410"/>
      <c r="P77" s="410"/>
      <c r="Q77" s="410"/>
      <c r="R77" s="410"/>
      <c r="S77" s="411"/>
    </row>
    <row r="78" spans="1:19" ht="15" customHeight="1" x14ac:dyDescent="0.25">
      <c r="A78" s="296"/>
      <c r="B78" s="385" t="s">
        <v>75</v>
      </c>
      <c r="C78" s="386"/>
      <c r="D78" s="386"/>
      <c r="E78" s="386"/>
      <c r="F78" s="387"/>
      <c r="G78" s="412"/>
      <c r="H78" s="413"/>
      <c r="I78" s="414"/>
      <c r="J78" s="383"/>
      <c r="K78" s="425"/>
      <c r="L78" s="409"/>
      <c r="M78" s="410"/>
      <c r="N78" s="410"/>
      <c r="O78" s="410"/>
      <c r="P78" s="410"/>
      <c r="Q78" s="410"/>
      <c r="R78" s="410"/>
      <c r="S78" s="411"/>
    </row>
    <row r="79" spans="1:19" ht="15" customHeight="1" x14ac:dyDescent="0.25">
      <c r="A79" s="296"/>
      <c r="B79" s="385" t="s">
        <v>76</v>
      </c>
      <c r="C79" s="386"/>
      <c r="D79" s="386"/>
      <c r="E79" s="386"/>
      <c r="F79" s="387"/>
      <c r="G79" s="412"/>
      <c r="H79" s="413"/>
      <c r="I79" s="414"/>
      <c r="J79" s="383"/>
      <c r="K79" s="426"/>
      <c r="L79" s="409"/>
      <c r="M79" s="410"/>
      <c r="N79" s="410"/>
      <c r="O79" s="410"/>
      <c r="P79" s="410"/>
      <c r="Q79" s="410"/>
      <c r="R79" s="410"/>
      <c r="S79" s="411"/>
    </row>
    <row r="80" spans="1:19" ht="15" customHeight="1" x14ac:dyDescent="0.25">
      <c r="A80" s="296"/>
      <c r="B80" s="385" t="s">
        <v>77</v>
      </c>
      <c r="C80" s="386"/>
      <c r="D80" s="386"/>
      <c r="E80" s="386"/>
      <c r="F80" s="387"/>
      <c r="G80" s="412">
        <v>375</v>
      </c>
      <c r="H80" s="413"/>
      <c r="I80" s="414"/>
      <c r="J80" s="383"/>
      <c r="K80" s="424" t="s">
        <v>144</v>
      </c>
      <c r="L80" s="427" t="s">
        <v>497</v>
      </c>
      <c r="M80" s="428"/>
      <c r="N80" s="428"/>
      <c r="O80" s="428"/>
      <c r="P80" s="428"/>
      <c r="Q80" s="428"/>
      <c r="R80" s="428"/>
      <c r="S80" s="429"/>
    </row>
    <row r="81" spans="1:19" ht="15" customHeight="1" x14ac:dyDescent="0.25">
      <c r="A81" s="296"/>
      <c r="B81" s="385" t="s">
        <v>78</v>
      </c>
      <c r="C81" s="386"/>
      <c r="D81" s="386"/>
      <c r="E81" s="386"/>
      <c r="F81" s="387"/>
      <c r="G81" s="412"/>
      <c r="H81" s="413"/>
      <c r="I81" s="414"/>
      <c r="J81" s="383"/>
      <c r="K81" s="425"/>
      <c r="L81" s="409" t="s">
        <v>286</v>
      </c>
      <c r="M81" s="410"/>
      <c r="N81" s="410"/>
      <c r="O81" s="410"/>
      <c r="P81" s="410"/>
      <c r="Q81" s="410"/>
      <c r="R81" s="410"/>
      <c r="S81" s="411"/>
    </row>
    <row r="82" spans="1:19" ht="15" customHeight="1" x14ac:dyDescent="0.25">
      <c r="A82" s="296"/>
      <c r="B82" s="385" t="s">
        <v>79</v>
      </c>
      <c r="C82" s="386"/>
      <c r="D82" s="386"/>
      <c r="E82" s="386"/>
      <c r="F82" s="387"/>
      <c r="G82" s="412"/>
      <c r="H82" s="413"/>
      <c r="I82" s="414"/>
      <c r="J82" s="383"/>
      <c r="K82" s="425"/>
      <c r="L82" s="409"/>
      <c r="M82" s="410"/>
      <c r="N82" s="410"/>
      <c r="O82" s="410"/>
      <c r="P82" s="410"/>
      <c r="Q82" s="410"/>
      <c r="R82" s="410"/>
      <c r="S82" s="411"/>
    </row>
    <row r="83" spans="1:19" ht="15" customHeight="1" x14ac:dyDescent="0.25">
      <c r="A83" s="296"/>
      <c r="B83" s="385" t="s">
        <v>80</v>
      </c>
      <c r="C83" s="386"/>
      <c r="D83" s="386"/>
      <c r="E83" s="386"/>
      <c r="F83" s="387"/>
      <c r="G83" s="412"/>
      <c r="H83" s="413"/>
      <c r="I83" s="414"/>
      <c r="J83" s="383"/>
      <c r="K83" s="425"/>
      <c r="L83" s="409"/>
      <c r="M83" s="410"/>
      <c r="N83" s="410"/>
      <c r="O83" s="410"/>
      <c r="P83" s="410"/>
      <c r="Q83" s="410"/>
      <c r="R83" s="410"/>
      <c r="S83" s="411"/>
    </row>
    <row r="84" spans="1:19" ht="15" customHeight="1" x14ac:dyDescent="0.25">
      <c r="A84" s="296"/>
      <c r="B84" s="442" t="s">
        <v>81</v>
      </c>
      <c r="C84" s="443"/>
      <c r="D84" s="443"/>
      <c r="E84" s="443"/>
      <c r="F84" s="444"/>
      <c r="G84" s="439">
        <f>Z2_ZPI!H55</f>
        <v>0</v>
      </c>
      <c r="H84" s="440"/>
      <c r="I84" s="441"/>
      <c r="J84" s="383"/>
      <c r="K84" s="425"/>
      <c r="L84" s="409"/>
      <c r="M84" s="410"/>
      <c r="N84" s="410"/>
      <c r="O84" s="410"/>
      <c r="P84" s="410"/>
      <c r="Q84" s="410"/>
      <c r="R84" s="410"/>
      <c r="S84" s="411"/>
    </row>
    <row r="85" spans="1:19" ht="15" customHeight="1" x14ac:dyDescent="0.25">
      <c r="A85" s="296"/>
      <c r="B85" s="452" t="s">
        <v>146</v>
      </c>
      <c r="C85" s="453"/>
      <c r="D85" s="453"/>
      <c r="E85" s="453"/>
      <c r="F85" s="454"/>
      <c r="G85" s="415">
        <f>SUM(G84,G71)</f>
        <v>375</v>
      </c>
      <c r="H85" s="416"/>
      <c r="I85" s="417"/>
      <c r="J85" s="384"/>
      <c r="K85" s="426"/>
      <c r="L85" s="409"/>
      <c r="M85" s="410"/>
      <c r="N85" s="410"/>
      <c r="O85" s="410"/>
      <c r="P85" s="410"/>
      <c r="Q85" s="410"/>
      <c r="R85" s="410"/>
      <c r="S85" s="411"/>
    </row>
    <row r="86" spans="1:19" ht="15" customHeight="1" x14ac:dyDescent="0.25">
      <c r="A86" s="336"/>
      <c r="B86" s="337"/>
      <c r="C86" s="337"/>
      <c r="D86" s="337"/>
      <c r="E86" s="337"/>
      <c r="F86" s="337"/>
      <c r="G86" s="337"/>
      <c r="H86" s="337"/>
      <c r="I86" s="337"/>
      <c r="J86" s="337"/>
      <c r="K86" s="337"/>
      <c r="L86" s="337"/>
      <c r="M86" s="337"/>
      <c r="N86" s="337"/>
      <c r="O86" s="337"/>
      <c r="P86" s="337"/>
      <c r="Q86" s="337"/>
      <c r="R86" s="337"/>
      <c r="S86" s="338"/>
    </row>
    <row r="87" spans="1:19" ht="20.100000000000001" customHeight="1" x14ac:dyDescent="0.25">
      <c r="A87" s="380" t="s">
        <v>82</v>
      </c>
      <c r="B87" s="381"/>
      <c r="C87" s="381"/>
      <c r="D87" s="381"/>
      <c r="E87" s="381"/>
      <c r="F87" s="381"/>
      <c r="G87" s="381"/>
      <c r="H87" s="381"/>
      <c r="I87" s="381"/>
      <c r="J87" s="381"/>
      <c r="K87" s="381"/>
      <c r="L87" s="381"/>
      <c r="M87" s="381"/>
      <c r="N87" s="381"/>
      <c r="O87" s="381"/>
      <c r="P87" s="381"/>
      <c r="Q87" s="381"/>
      <c r="R87" s="381"/>
      <c r="S87" s="382"/>
    </row>
    <row r="88" spans="1:19" ht="15" customHeight="1" x14ac:dyDescent="0.25">
      <c r="A88" s="322" t="s">
        <v>141</v>
      </c>
      <c r="B88" s="323" t="s">
        <v>83</v>
      </c>
      <c r="C88" s="324"/>
      <c r="D88" s="324"/>
      <c r="E88" s="325"/>
      <c r="F88" s="323" t="str">
        <f>Z2_ZPI!E55</f>
        <v>zal. bez oceny</v>
      </c>
      <c r="G88" s="324"/>
      <c r="H88" s="324"/>
      <c r="I88" s="325"/>
      <c r="J88" s="326"/>
      <c r="K88" s="339" t="s">
        <v>84</v>
      </c>
      <c r="L88" s="333" t="s">
        <v>85</v>
      </c>
      <c r="M88" s="334"/>
      <c r="N88" s="334"/>
      <c r="O88" s="334"/>
      <c r="P88" s="334"/>
      <c r="Q88" s="334"/>
      <c r="R88" s="334"/>
      <c r="S88" s="335"/>
    </row>
    <row r="89" spans="1:19" ht="15" customHeight="1" x14ac:dyDescent="0.25">
      <c r="A89" s="322"/>
      <c r="B89" s="327" t="s">
        <v>566</v>
      </c>
      <c r="C89" s="328"/>
      <c r="D89" s="328"/>
      <c r="E89" s="329"/>
      <c r="F89" s="327" t="s">
        <v>86</v>
      </c>
      <c r="G89" s="328"/>
      <c r="H89" s="328"/>
      <c r="I89" s="329"/>
      <c r="J89" s="326"/>
      <c r="K89" s="339"/>
      <c r="L89" s="330" t="s">
        <v>232</v>
      </c>
      <c r="M89" s="331"/>
      <c r="N89" s="331"/>
      <c r="O89" s="331"/>
      <c r="P89" s="331"/>
      <c r="Q89" s="331"/>
      <c r="R89" s="331"/>
      <c r="S89" s="332"/>
    </row>
    <row r="90" spans="1:19" ht="15" customHeight="1" x14ac:dyDescent="0.25">
      <c r="A90" s="322"/>
      <c r="B90" s="348" t="s">
        <v>122</v>
      </c>
      <c r="C90" s="349"/>
      <c r="D90" s="349"/>
      <c r="E90" s="350"/>
      <c r="F90" s="351">
        <v>100</v>
      </c>
      <c r="G90" s="352"/>
      <c r="H90" s="352"/>
      <c r="I90" s="353"/>
      <c r="J90" s="326"/>
      <c r="K90" s="339"/>
      <c r="L90" s="330" t="s">
        <v>233</v>
      </c>
      <c r="M90" s="331"/>
      <c r="N90" s="331"/>
      <c r="O90" s="331"/>
      <c r="P90" s="331"/>
      <c r="Q90" s="331"/>
      <c r="R90" s="331"/>
      <c r="S90" s="332"/>
    </row>
    <row r="91" spans="1:19" ht="15" customHeight="1" x14ac:dyDescent="0.25">
      <c r="A91" s="322"/>
      <c r="B91" s="348"/>
      <c r="C91" s="349"/>
      <c r="D91" s="349"/>
      <c r="E91" s="350"/>
      <c r="F91" s="351"/>
      <c r="G91" s="352"/>
      <c r="H91" s="352"/>
      <c r="I91" s="353"/>
      <c r="J91" s="326"/>
      <c r="K91" s="339"/>
      <c r="L91" s="330" t="s">
        <v>87</v>
      </c>
      <c r="M91" s="331"/>
      <c r="N91" s="331"/>
      <c r="O91" s="331"/>
      <c r="P91" s="331"/>
      <c r="Q91" s="331"/>
      <c r="R91" s="331"/>
      <c r="S91" s="332"/>
    </row>
    <row r="92" spans="1:19" ht="15" customHeight="1" x14ac:dyDescent="0.25">
      <c r="A92" s="322"/>
      <c r="B92" s="348"/>
      <c r="C92" s="349"/>
      <c r="D92" s="349"/>
      <c r="E92" s="350"/>
      <c r="F92" s="351"/>
      <c r="G92" s="352"/>
      <c r="H92" s="352"/>
      <c r="I92" s="353"/>
      <c r="J92" s="326"/>
      <c r="K92" s="339"/>
      <c r="L92" s="330" t="s">
        <v>234</v>
      </c>
      <c r="M92" s="331"/>
      <c r="N92" s="331"/>
      <c r="O92" s="331"/>
      <c r="P92" s="331"/>
      <c r="Q92" s="331"/>
      <c r="R92" s="331"/>
      <c r="S92" s="332"/>
    </row>
    <row r="93" spans="1:19" ht="15" customHeight="1" x14ac:dyDescent="0.25">
      <c r="A93" s="322"/>
      <c r="B93" s="348"/>
      <c r="C93" s="349"/>
      <c r="D93" s="349"/>
      <c r="E93" s="350"/>
      <c r="F93" s="351"/>
      <c r="G93" s="352"/>
      <c r="H93" s="352"/>
      <c r="I93" s="353"/>
      <c r="J93" s="326"/>
      <c r="K93" s="339"/>
      <c r="L93" s="330" t="s">
        <v>88</v>
      </c>
      <c r="M93" s="331"/>
      <c r="N93" s="331"/>
      <c r="O93" s="331"/>
      <c r="P93" s="331"/>
      <c r="Q93" s="331"/>
      <c r="R93" s="331"/>
      <c r="S93" s="332"/>
    </row>
    <row r="94" spans="1:19" ht="15" customHeight="1" x14ac:dyDescent="0.25">
      <c r="A94" s="322"/>
      <c r="B94" s="348"/>
      <c r="C94" s="349"/>
      <c r="D94" s="349"/>
      <c r="E94" s="350"/>
      <c r="F94" s="351"/>
      <c r="G94" s="352"/>
      <c r="H94" s="352"/>
      <c r="I94" s="353"/>
      <c r="J94" s="326"/>
      <c r="K94" s="339"/>
      <c r="L94" s="330" t="s">
        <v>733</v>
      </c>
      <c r="M94" s="331"/>
      <c r="N94" s="331"/>
      <c r="O94" s="331"/>
      <c r="P94" s="331"/>
      <c r="Q94" s="331"/>
      <c r="R94" s="331"/>
      <c r="S94" s="332"/>
    </row>
    <row r="95" spans="1:19" ht="15" customHeight="1" x14ac:dyDescent="0.25">
      <c r="A95" s="336"/>
      <c r="B95" s="337"/>
      <c r="C95" s="337"/>
      <c r="D95" s="337"/>
      <c r="E95" s="337"/>
      <c r="F95" s="337"/>
      <c r="G95" s="337"/>
      <c r="H95" s="337"/>
      <c r="I95" s="337"/>
      <c r="J95" s="337"/>
      <c r="K95" s="337"/>
      <c r="L95" s="337"/>
      <c r="M95" s="337"/>
      <c r="N95" s="337"/>
      <c r="O95" s="337"/>
      <c r="P95" s="337"/>
      <c r="Q95" s="337"/>
      <c r="R95" s="337"/>
      <c r="S95" s="338"/>
    </row>
    <row r="96" spans="1:19" ht="20.100000000000001" customHeight="1" x14ac:dyDescent="0.25">
      <c r="A96" s="388" t="s">
        <v>140</v>
      </c>
      <c r="B96" s="340" t="s">
        <v>89</v>
      </c>
      <c r="C96" s="340"/>
      <c r="D96" s="340"/>
      <c r="E96" s="340"/>
      <c r="F96" s="340"/>
      <c r="G96" s="340"/>
      <c r="H96" s="340"/>
      <c r="I96" s="340"/>
      <c r="J96" s="340"/>
      <c r="K96" s="340"/>
      <c r="L96" s="340"/>
      <c r="M96" s="340"/>
      <c r="N96" s="340"/>
      <c r="O96" s="340"/>
      <c r="P96" s="340"/>
      <c r="Q96" s="340"/>
      <c r="R96" s="340"/>
      <c r="S96" s="341"/>
    </row>
    <row r="97" spans="1:19" ht="15" customHeight="1" x14ac:dyDescent="0.25">
      <c r="A97" s="388"/>
      <c r="B97" s="342" t="s">
        <v>567</v>
      </c>
      <c r="C97" s="342"/>
      <c r="D97" s="342"/>
      <c r="E97" s="342"/>
      <c r="F97" s="342"/>
      <c r="G97" s="342"/>
      <c r="H97" s="342"/>
      <c r="I97" s="342"/>
      <c r="J97" s="342"/>
      <c r="K97" s="342"/>
      <c r="L97" s="342"/>
      <c r="M97" s="342"/>
      <c r="N97" s="342"/>
      <c r="O97" s="342"/>
      <c r="P97" s="342"/>
      <c r="Q97" s="342"/>
      <c r="R97" s="342"/>
      <c r="S97" s="343"/>
    </row>
    <row r="98" spans="1:19" ht="191.25" customHeight="1" x14ac:dyDescent="0.25">
      <c r="A98" s="388"/>
      <c r="B98" s="357" t="s">
        <v>600</v>
      </c>
      <c r="C98" s="357"/>
      <c r="D98" s="357"/>
      <c r="E98" s="357"/>
      <c r="F98" s="357"/>
      <c r="G98" s="357"/>
      <c r="H98" s="357"/>
      <c r="I98" s="357"/>
      <c r="J98" s="357"/>
      <c r="K98" s="357"/>
      <c r="L98" s="357"/>
      <c r="M98" s="357"/>
      <c r="N98" s="357"/>
      <c r="O98" s="357"/>
      <c r="P98" s="357"/>
      <c r="Q98" s="357"/>
      <c r="R98" s="357"/>
      <c r="S98" s="358"/>
    </row>
    <row r="99" spans="1:19" ht="15" customHeight="1" x14ac:dyDescent="0.25">
      <c r="A99" s="388"/>
      <c r="B99" s="346" t="s">
        <v>90</v>
      </c>
      <c r="C99" s="346"/>
      <c r="D99" s="346"/>
      <c r="E99" s="346"/>
      <c r="F99" s="346"/>
      <c r="G99" s="346"/>
      <c r="H99" s="346"/>
      <c r="I99" s="346"/>
      <c r="J99" s="346"/>
      <c r="K99" s="346"/>
      <c r="L99" s="346"/>
      <c r="M99" s="346"/>
      <c r="N99" s="346"/>
      <c r="O99" s="346"/>
      <c r="P99" s="346"/>
      <c r="Q99" s="346"/>
      <c r="R99" s="346"/>
      <c r="S99" s="347"/>
    </row>
    <row r="100" spans="1:19" ht="39.950000000000003" customHeight="1" x14ac:dyDescent="0.25">
      <c r="A100" s="388"/>
      <c r="B100" s="357" t="s">
        <v>348</v>
      </c>
      <c r="C100" s="357"/>
      <c r="D100" s="357"/>
      <c r="E100" s="357"/>
      <c r="F100" s="357"/>
      <c r="G100" s="357"/>
      <c r="H100" s="357"/>
      <c r="I100" s="357"/>
      <c r="J100" s="357"/>
      <c r="K100" s="357"/>
      <c r="L100" s="357"/>
      <c r="M100" s="357"/>
      <c r="N100" s="357"/>
      <c r="O100" s="357"/>
      <c r="P100" s="357"/>
      <c r="Q100" s="357"/>
      <c r="R100" s="357"/>
      <c r="S100" s="358"/>
    </row>
    <row r="101" spans="1:19" ht="15" customHeight="1" x14ac:dyDescent="0.25">
      <c r="A101" s="388"/>
      <c r="B101" s="346" t="s">
        <v>91</v>
      </c>
      <c r="C101" s="346"/>
      <c r="D101" s="346"/>
      <c r="E101" s="346"/>
      <c r="F101" s="346"/>
      <c r="G101" s="346"/>
      <c r="H101" s="346"/>
      <c r="I101" s="346"/>
      <c r="J101" s="346"/>
      <c r="K101" s="346"/>
      <c r="L101" s="346"/>
      <c r="M101" s="346"/>
      <c r="N101" s="346"/>
      <c r="O101" s="346"/>
      <c r="P101" s="346"/>
      <c r="Q101" s="346"/>
      <c r="R101" s="346"/>
      <c r="S101" s="347"/>
    </row>
    <row r="102" spans="1:19" ht="30" customHeight="1" x14ac:dyDescent="0.25">
      <c r="A102" s="388"/>
      <c r="B102" s="357"/>
      <c r="C102" s="357"/>
      <c r="D102" s="357"/>
      <c r="E102" s="357"/>
      <c r="F102" s="357"/>
      <c r="G102" s="357"/>
      <c r="H102" s="357"/>
      <c r="I102" s="357"/>
      <c r="J102" s="357"/>
      <c r="K102" s="357"/>
      <c r="L102" s="357"/>
      <c r="M102" s="357"/>
      <c r="N102" s="357"/>
      <c r="O102" s="357"/>
      <c r="P102" s="357"/>
      <c r="Q102" s="357"/>
      <c r="R102" s="357"/>
      <c r="S102" s="35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vtO7AGEpFgzJQb0w4q38V7/fMowc+GAf6SrorOHoQv0T5N4LHJ/C3XJhHO5lVQMEHDq5vQef35QZHHUk8KckoA==" saltValue="2lr5XIJTJl/3w6Q4bQ5X+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B13:M13"/>
    <mergeCell ref="L5:M5"/>
    <mergeCell ref="O5:P5"/>
    <mergeCell ref="Q5:S5"/>
    <mergeCell ref="A6:S6"/>
    <mergeCell ref="A7:C7"/>
    <mergeCell ref="J7:K7"/>
    <mergeCell ref="L7:M7"/>
    <mergeCell ref="O7:P7"/>
    <mergeCell ref="Q7:R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5BC75431-F1BD-411B-86AD-27A7B72803FA}">
      <formula1>PRAC_STUD</formula1>
    </dataValidation>
    <dataValidation type="list" allowBlank="1" showInputMessage="1" showErrorMessage="1" sqref="L72:L79" xr:uid="{029B893D-149A-47B5-9F17-1521A5E240CC}">
      <formula1>METODY</formula1>
    </dataValidation>
    <dataValidation type="list" allowBlank="1" showInputMessage="1" showErrorMessage="1" sqref="L7" xr:uid="{0EF5F76D-84C4-4769-AF25-A29CD7035563}">
      <formula1>STATUS</formula1>
    </dataValidation>
    <dataValidation type="list" allowBlank="1" showInputMessage="1" showErrorMessage="1" sqref="B90:E94" xr:uid="{71B98C7E-A89B-4D1B-AC91-555EF23AA9A3}">
      <formula1>ZAL</formula1>
    </dataValidation>
    <dataValidation type="list" allowBlank="1" showInputMessage="1" showErrorMessage="1" sqref="N14:S33" xr:uid="{E515FA7F-BCE7-4E3C-8E6F-1499AE75C088}">
      <formula1>KEW_Z2</formula1>
    </dataValidation>
    <dataValidation type="list" allowBlank="1" showInputMessage="1" showErrorMessage="1" sqref="N34:S53" xr:uid="{249A7473-C2AA-4607-AEB6-D4BB4219279D}">
      <formula1>KEU_Z2</formula1>
    </dataValidation>
    <dataValidation type="list" allowBlank="1" showInputMessage="1" showErrorMessage="1" sqref="N54:S68" xr:uid="{6899B8EA-393D-4D1F-8E96-828E8537ED42}">
      <formula1>KEK_Z2</formula1>
    </dataValidation>
  </dataValidations>
  <hyperlinks>
    <hyperlink ref="O13" r:id="rId1" xr:uid="{A56DFC36-D8BC-4C31-80E3-A76FC3CA7F47}"/>
  </hyperlinks>
  <printOptions horizontalCentered="1"/>
  <pageMargins left="0.31496062992125984" right="0.31496062992125984" top="0.55118110236220474" bottom="0.15748031496062992" header="0.31496062992125984" footer="0.31496062992125984"/>
  <pageSetup paperSize="9" scale="45" fitToHeight="0" orientation="portrait" r:id="rId2"/>
  <headerFooter>
    <oddHeader>&amp;C&amp;"Century Gothic,Pogrubiony"&amp;12&amp;K05-048KARTA KURSU&amp;R&amp;G</oddHeader>
  </headerFooter>
  <drawing r:id="rId3"/>
  <legacyDrawingHF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2564A-664C-4C74-8749-156BCDBA814B}">
  <sheetPr codeName="Arkusz60">
    <tabColor theme="7" tint="0.59999389629810485"/>
    <pageSetUpPr fitToPage="1"/>
  </sheetPr>
  <dimension ref="A1:S73"/>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196" t="str">
        <f>Z2_ZPI!B2</f>
        <v>2020/2021</v>
      </c>
      <c r="B1" s="197"/>
      <c r="C1" s="35"/>
      <c r="D1" s="1"/>
    </row>
    <row r="2" spans="1:19" ht="9.9499999999999993" customHeight="1" thickBot="1" x14ac:dyDescent="0.3"/>
    <row r="3" spans="1:19" ht="39" customHeight="1" thickBot="1" x14ac:dyDescent="0.3">
      <c r="A3" s="198" t="s">
        <v>40</v>
      </c>
      <c r="B3" s="199"/>
      <c r="C3" s="201" t="str">
        <f>Z2_ZPI!B56</f>
        <v>Moduł Z2/14</v>
      </c>
      <c r="D3" s="202"/>
      <c r="E3" s="202"/>
      <c r="F3" s="203"/>
      <c r="G3" s="3"/>
      <c r="H3" s="3"/>
      <c r="I3" s="3"/>
      <c r="J3" s="3"/>
      <c r="K3" s="3"/>
      <c r="L3" s="4"/>
      <c r="M3" s="4"/>
      <c r="N3" s="4"/>
      <c r="O3" s="4"/>
      <c r="P3" s="4"/>
      <c r="Q3" s="4"/>
    </row>
    <row r="4" spans="1:19" s="149" customFormat="1" ht="39.75" customHeight="1" thickBot="1" x14ac:dyDescent="0.3">
      <c r="A4" s="200" t="s">
        <v>41</v>
      </c>
      <c r="B4" s="200"/>
      <c r="C4" s="190" t="str">
        <f>Z2_ZPI!C56</f>
        <v>Moduł dyplomowy (3)</v>
      </c>
      <c r="D4" s="191"/>
      <c r="E4" s="191"/>
      <c r="F4" s="191"/>
      <c r="G4" s="191"/>
      <c r="H4" s="191"/>
      <c r="I4" s="191"/>
      <c r="J4" s="192"/>
      <c r="K4" s="195" t="s">
        <v>42</v>
      </c>
      <c r="L4" s="195"/>
      <c r="M4" s="136">
        <f>Z2_ZPI!D56</f>
        <v>6</v>
      </c>
      <c r="N4" s="193" t="s">
        <v>43</v>
      </c>
      <c r="O4" s="194"/>
      <c r="P4" s="187" t="str">
        <f>Z2_ZPI!F56</f>
        <v>prof. A. Zelek</v>
      </c>
      <c r="Q4" s="188"/>
      <c r="R4" s="189"/>
    </row>
    <row r="5" spans="1:19" s="150" customFormat="1" ht="9.9499999999999993" customHeight="1" thickBot="1" x14ac:dyDescent="0.3">
      <c r="A5" s="210"/>
      <c r="B5" s="210"/>
      <c r="C5" s="210"/>
      <c r="D5" s="210"/>
      <c r="E5" s="210"/>
      <c r="F5" s="210"/>
      <c r="G5" s="210"/>
      <c r="H5" s="210"/>
      <c r="I5" s="210"/>
      <c r="J5" s="210"/>
      <c r="K5" s="210"/>
      <c r="L5" s="210"/>
      <c r="M5" s="210"/>
      <c r="N5" s="210"/>
      <c r="O5" s="210"/>
      <c r="P5" s="210"/>
      <c r="Q5" s="210"/>
      <c r="R5" s="210"/>
    </row>
    <row r="6" spans="1:19" s="149" customFormat="1" ht="43.15" customHeight="1" thickBot="1" x14ac:dyDescent="0.3">
      <c r="A6" s="200" t="s">
        <v>44</v>
      </c>
      <c r="B6" s="200"/>
      <c r="C6" s="201" t="str">
        <f>Z2_ZPI!B3</f>
        <v>ZARZĄDZANIE</v>
      </c>
      <c r="D6" s="203"/>
      <c r="E6" s="6" t="str">
        <f>Z2_ZPI!B4</f>
        <v>II stopnia</v>
      </c>
      <c r="F6" s="134" t="s">
        <v>45</v>
      </c>
      <c r="G6" s="40" t="s">
        <v>287</v>
      </c>
      <c r="H6" s="134" t="s">
        <v>47</v>
      </c>
      <c r="I6" s="40">
        <v>3</v>
      </c>
      <c r="J6" s="7" t="s">
        <v>231</v>
      </c>
      <c r="K6" s="211" t="s">
        <v>48</v>
      </c>
      <c r="L6" s="211"/>
      <c r="M6" s="212" t="s">
        <v>49</v>
      </c>
      <c r="N6" s="212"/>
      <c r="O6" s="136" t="s">
        <v>50</v>
      </c>
      <c r="P6" s="213" t="s">
        <v>51</v>
      </c>
      <c r="Q6" s="214"/>
      <c r="R6" s="136">
        <f>Z2_ZPI!G56</f>
        <v>12</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15"/>
      <c r="B8" s="216"/>
      <c r="C8" s="216"/>
      <c r="D8" s="216"/>
      <c r="E8" s="216"/>
      <c r="F8" s="216"/>
      <c r="G8" s="216"/>
      <c r="H8" s="216"/>
      <c r="I8" s="216"/>
      <c r="J8" s="216"/>
      <c r="K8" s="216"/>
      <c r="L8" s="216"/>
      <c r="M8" s="216"/>
      <c r="N8" s="216"/>
      <c r="O8" s="216"/>
      <c r="P8" s="216"/>
      <c r="Q8" s="216"/>
      <c r="R8" s="217"/>
      <c r="S8" s="149"/>
    </row>
    <row r="9" spans="1:19" ht="30" customHeight="1" x14ac:dyDescent="0.25">
      <c r="A9" s="218" t="s">
        <v>52</v>
      </c>
      <c r="B9" s="219"/>
      <c r="C9" s="219"/>
      <c r="D9" s="219"/>
      <c r="E9" s="219"/>
      <c r="F9" s="219"/>
      <c r="G9" s="219"/>
      <c r="H9" s="219"/>
      <c r="I9" s="219"/>
      <c r="J9" s="219"/>
      <c r="K9" s="219"/>
      <c r="L9" s="219"/>
      <c r="M9" s="219"/>
      <c r="N9" s="219"/>
      <c r="O9" s="219"/>
      <c r="P9" s="219"/>
      <c r="Q9" s="219"/>
      <c r="R9" s="220"/>
    </row>
    <row r="10" spans="1:19" ht="15" customHeight="1" x14ac:dyDescent="0.25">
      <c r="A10" s="221" t="s">
        <v>483</v>
      </c>
      <c r="B10" s="222"/>
      <c r="C10" s="222"/>
      <c r="D10" s="222"/>
      <c r="E10" s="222"/>
      <c r="F10" s="222"/>
      <c r="G10" s="222"/>
      <c r="H10" s="222"/>
      <c r="I10" s="222"/>
      <c r="J10" s="222"/>
      <c r="K10" s="222"/>
      <c r="L10" s="222"/>
      <c r="M10" s="222"/>
      <c r="N10" s="222"/>
      <c r="O10" s="222"/>
      <c r="P10" s="222"/>
      <c r="Q10" s="222"/>
      <c r="R10" s="223"/>
    </row>
    <row r="11" spans="1:19" ht="99.95" customHeight="1" thickBot="1" x14ac:dyDescent="0.3">
      <c r="A11" s="642" t="s">
        <v>599</v>
      </c>
      <c r="B11" s="643"/>
      <c r="C11" s="643"/>
      <c r="D11" s="643"/>
      <c r="E11" s="643"/>
      <c r="F11" s="643"/>
      <c r="G11" s="643"/>
      <c r="H11" s="643"/>
      <c r="I11" s="643"/>
      <c r="J11" s="643"/>
      <c r="K11" s="643"/>
      <c r="L11" s="643"/>
      <c r="M11" s="643"/>
      <c r="N11" s="643"/>
      <c r="O11" s="643"/>
      <c r="P11" s="643"/>
      <c r="Q11" s="643"/>
      <c r="R11" s="644"/>
    </row>
    <row r="12" spans="1:19" ht="9.9499999999999993" customHeight="1" thickBot="1" x14ac:dyDescent="0.3">
      <c r="A12" s="234"/>
      <c r="B12" s="234"/>
      <c r="C12" s="234"/>
      <c r="D12" s="234"/>
      <c r="E12" s="234"/>
      <c r="F12" s="234"/>
      <c r="G12" s="234"/>
      <c r="H12" s="234"/>
      <c r="I12" s="234"/>
      <c r="J12" s="234"/>
      <c r="K12" s="234"/>
      <c r="L12" s="234"/>
      <c r="M12" s="234"/>
      <c r="N12" s="234"/>
      <c r="O12" s="234"/>
      <c r="P12" s="234"/>
      <c r="Q12" s="234"/>
      <c r="R12" s="234"/>
    </row>
    <row r="13" spans="1:19" ht="15" customHeight="1" x14ac:dyDescent="0.25">
      <c r="A13" s="129"/>
      <c r="B13" s="130"/>
      <c r="C13" s="130"/>
      <c r="D13" s="130"/>
      <c r="E13" s="130"/>
      <c r="F13" s="130"/>
      <c r="G13" s="130"/>
      <c r="H13" s="130"/>
      <c r="I13" s="130"/>
      <c r="J13" s="130"/>
      <c r="K13" s="130"/>
      <c r="L13" s="130"/>
      <c r="M13" s="130"/>
      <c r="N13" s="130"/>
      <c r="O13" s="130"/>
      <c r="P13" s="130"/>
      <c r="Q13" s="130"/>
      <c r="R13" s="131"/>
      <c r="S13" s="149"/>
    </row>
    <row r="14" spans="1:19" ht="30" customHeight="1" x14ac:dyDescent="0.25">
      <c r="A14" s="218" t="s">
        <v>53</v>
      </c>
      <c r="B14" s="219"/>
      <c r="C14" s="219"/>
      <c r="D14" s="219"/>
      <c r="E14" s="219"/>
      <c r="F14" s="219"/>
      <c r="G14" s="219"/>
      <c r="H14" s="219"/>
      <c r="I14" s="219"/>
      <c r="J14" s="219"/>
      <c r="K14" s="219"/>
      <c r="L14" s="219"/>
      <c r="M14" s="219"/>
      <c r="N14" s="219"/>
      <c r="O14" s="219"/>
      <c r="P14" s="219"/>
      <c r="Q14" s="219"/>
      <c r="R14" s="220"/>
    </row>
    <row r="15" spans="1:19" s="151" customFormat="1" ht="15" customHeight="1" x14ac:dyDescent="0.25">
      <c r="A15" s="256" t="s">
        <v>139</v>
      </c>
      <c r="B15" s="257"/>
      <c r="C15" s="257"/>
      <c r="D15" s="257"/>
      <c r="E15" s="257"/>
      <c r="F15" s="257"/>
      <c r="G15" s="257"/>
      <c r="H15" s="257"/>
      <c r="I15" s="257"/>
      <c r="J15" s="257"/>
      <c r="K15" s="257"/>
      <c r="L15" s="257"/>
      <c r="M15" s="257"/>
      <c r="N15" s="257"/>
      <c r="O15" s="257"/>
      <c r="P15" s="257"/>
      <c r="Q15" s="257"/>
      <c r="R15" s="258"/>
    </row>
    <row r="16" spans="1:19" ht="48.75" customHeight="1" thickBot="1" x14ac:dyDescent="0.3">
      <c r="A16" s="253" t="s">
        <v>570</v>
      </c>
      <c r="B16" s="254"/>
      <c r="C16" s="254"/>
      <c r="D16" s="254"/>
      <c r="E16" s="254"/>
      <c r="F16" s="254"/>
      <c r="G16" s="254"/>
      <c r="H16" s="254"/>
      <c r="I16" s="254"/>
      <c r="J16" s="254"/>
      <c r="K16" s="254"/>
      <c r="L16" s="254"/>
      <c r="M16" s="254"/>
      <c r="N16" s="254"/>
      <c r="O16" s="254"/>
      <c r="P16" s="254"/>
      <c r="Q16" s="254"/>
      <c r="R16" s="255"/>
    </row>
    <row r="17" spans="1:19" ht="9.9499999999999993" customHeight="1" thickBot="1" x14ac:dyDescent="0.3">
      <c r="A17" s="234"/>
      <c r="B17" s="234"/>
      <c r="C17" s="234"/>
      <c r="D17" s="234"/>
      <c r="E17" s="234"/>
      <c r="F17" s="234"/>
      <c r="G17" s="234"/>
      <c r="H17" s="234"/>
      <c r="I17" s="234"/>
      <c r="J17" s="234"/>
      <c r="K17" s="234"/>
      <c r="L17" s="234"/>
      <c r="M17" s="234"/>
      <c r="N17" s="234"/>
      <c r="O17" s="234"/>
      <c r="P17" s="234"/>
      <c r="Q17" s="234"/>
      <c r="R17" s="234"/>
    </row>
    <row r="18" spans="1:19" ht="15" customHeight="1" x14ac:dyDescent="0.25">
      <c r="A18" s="215"/>
      <c r="B18" s="216"/>
      <c r="C18" s="216"/>
      <c r="D18" s="216"/>
      <c r="E18" s="216"/>
      <c r="F18" s="216"/>
      <c r="G18" s="216"/>
      <c r="H18" s="216"/>
      <c r="I18" s="216"/>
      <c r="J18" s="216"/>
      <c r="K18" s="216"/>
      <c r="L18" s="216"/>
      <c r="M18" s="216"/>
      <c r="N18" s="216"/>
      <c r="O18" s="216"/>
      <c r="P18" s="216"/>
      <c r="Q18" s="216"/>
      <c r="R18" s="217"/>
      <c r="S18" s="149"/>
    </row>
    <row r="19" spans="1:19" ht="30" customHeight="1" x14ac:dyDescent="0.25">
      <c r="A19" s="218" t="s">
        <v>54</v>
      </c>
      <c r="B19" s="219"/>
      <c r="C19" s="219"/>
      <c r="D19" s="219"/>
      <c r="E19" s="219"/>
      <c r="F19" s="219"/>
      <c r="G19" s="219"/>
      <c r="H19" s="219"/>
      <c r="I19" s="219"/>
      <c r="J19" s="219"/>
      <c r="K19" s="219"/>
      <c r="L19" s="219"/>
      <c r="M19" s="219"/>
      <c r="N19" s="219"/>
      <c r="O19" s="219"/>
      <c r="P19" s="219"/>
      <c r="Q19" s="219"/>
      <c r="R19" s="220"/>
    </row>
    <row r="20" spans="1:19" ht="15" customHeight="1" x14ac:dyDescent="0.25">
      <c r="A20" s="256" t="s">
        <v>484</v>
      </c>
      <c r="B20" s="257"/>
      <c r="C20" s="257"/>
      <c r="D20" s="257"/>
      <c r="E20" s="257"/>
      <c r="F20" s="257"/>
      <c r="G20" s="257"/>
      <c r="H20" s="257"/>
      <c r="I20" s="257"/>
      <c r="J20" s="257"/>
      <c r="K20" s="257"/>
      <c r="L20" s="257"/>
      <c r="M20" s="257"/>
      <c r="N20" s="257"/>
      <c r="O20" s="257"/>
      <c r="P20" s="257"/>
      <c r="Q20" s="257"/>
      <c r="R20" s="258"/>
    </row>
    <row r="21" spans="1:19" ht="39.950000000000003" customHeight="1" x14ac:dyDescent="0.25">
      <c r="A21" s="645" t="s">
        <v>492</v>
      </c>
      <c r="B21" s="247"/>
      <c r="C21" s="247"/>
      <c r="D21" s="247"/>
      <c r="E21" s="248"/>
      <c r="F21" s="646" t="s">
        <v>493</v>
      </c>
      <c r="G21" s="250"/>
      <c r="H21" s="250"/>
      <c r="I21" s="250"/>
      <c r="J21" s="250"/>
      <c r="K21" s="252"/>
      <c r="L21" s="646" t="s">
        <v>494</v>
      </c>
      <c r="M21" s="250"/>
      <c r="N21" s="250"/>
      <c r="O21" s="250"/>
      <c r="P21" s="250"/>
      <c r="Q21" s="250"/>
      <c r="R21" s="251"/>
    </row>
    <row r="22" spans="1:19" ht="127.5" customHeight="1" thickBot="1" x14ac:dyDescent="0.3">
      <c r="A22" s="647" t="s">
        <v>571</v>
      </c>
      <c r="B22" s="648"/>
      <c r="C22" s="648"/>
      <c r="D22" s="648"/>
      <c r="E22" s="648"/>
      <c r="F22" s="648" t="s">
        <v>572</v>
      </c>
      <c r="G22" s="648"/>
      <c r="H22" s="648"/>
      <c r="I22" s="648"/>
      <c r="J22" s="648"/>
      <c r="K22" s="648"/>
      <c r="L22" s="648" t="s">
        <v>573</v>
      </c>
      <c r="M22" s="648"/>
      <c r="N22" s="648"/>
      <c r="O22" s="648"/>
      <c r="P22" s="648"/>
      <c r="Q22" s="648"/>
      <c r="R22" s="649"/>
    </row>
    <row r="23" spans="1:19" ht="9.9499999999999993" customHeight="1" thickBot="1" x14ac:dyDescent="0.3">
      <c r="A23" s="234"/>
      <c r="B23" s="234"/>
      <c r="C23" s="234"/>
      <c r="D23" s="234"/>
      <c r="E23" s="234"/>
      <c r="F23" s="234"/>
      <c r="G23" s="234"/>
      <c r="H23" s="234"/>
      <c r="I23" s="234"/>
      <c r="J23" s="234"/>
      <c r="K23" s="234"/>
      <c r="L23" s="234"/>
      <c r="M23" s="234"/>
      <c r="N23" s="234"/>
      <c r="O23" s="234"/>
      <c r="P23" s="234"/>
      <c r="Q23" s="234"/>
      <c r="R23" s="234"/>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8" t="s">
        <v>55</v>
      </c>
      <c r="B25" s="239"/>
      <c r="C25" s="239"/>
      <c r="D25" s="239"/>
      <c r="E25" s="239"/>
      <c r="F25" s="239"/>
      <c r="G25" s="239"/>
      <c r="H25" s="239"/>
      <c r="I25" s="239"/>
      <c r="J25" s="239"/>
      <c r="K25" s="239"/>
      <c r="L25" s="239"/>
      <c r="M25" s="239"/>
      <c r="N25" s="239"/>
      <c r="O25" s="239"/>
      <c r="P25" s="239"/>
      <c r="Q25" s="239"/>
      <c r="R25" s="240"/>
    </row>
    <row r="26" spans="1:19" ht="24.95" customHeight="1" x14ac:dyDescent="0.25">
      <c r="A26" s="27" t="s">
        <v>56</v>
      </c>
      <c r="B26" s="241" t="str">
        <f>Z2_ZPI!B56</f>
        <v>Moduł Z2/14</v>
      </c>
      <c r="C26" s="242"/>
      <c r="D26" s="33" t="str">
        <f>Z2_ZPI!B57</f>
        <v>Kurs 14.1.</v>
      </c>
      <c r="E26" s="66"/>
      <c r="F26" s="262"/>
      <c r="G26" s="263"/>
      <c r="H26" s="270"/>
      <c r="I26" s="271"/>
      <c r="J26" s="34"/>
      <c r="K26" s="278"/>
      <c r="L26" s="279"/>
      <c r="M26" s="278"/>
      <c r="N26" s="279"/>
      <c r="O26" s="280"/>
      <c r="P26" s="281"/>
      <c r="Q26" s="280"/>
      <c r="R26" s="282"/>
    </row>
    <row r="27" spans="1:19" s="67" customFormat="1" ht="59.25" customHeight="1" x14ac:dyDescent="0.25">
      <c r="A27" s="87" t="s">
        <v>57</v>
      </c>
      <c r="B27" s="523" t="str">
        <f>Z2_ZPI!C57</f>
        <v>Seminarium dyplomowe</v>
      </c>
      <c r="C27" s="524"/>
      <c r="D27" s="525"/>
      <c r="E27" s="526"/>
      <c r="F27" s="527"/>
      <c r="G27" s="528"/>
      <c r="H27" s="529"/>
      <c r="I27" s="530"/>
      <c r="J27" s="531"/>
      <c r="K27" s="532"/>
      <c r="L27" s="533"/>
      <c r="M27" s="533"/>
      <c r="N27" s="534"/>
      <c r="O27" s="535"/>
      <c r="P27" s="536"/>
      <c r="Q27" s="536"/>
      <c r="R27" s="537"/>
    </row>
    <row r="28" spans="1:19" s="67" customFormat="1" ht="30" customHeight="1" thickBot="1" x14ac:dyDescent="0.3">
      <c r="A28" s="39" t="s">
        <v>58</v>
      </c>
      <c r="B28" s="243">
        <f>Z2_ZPI!D57</f>
        <v>6</v>
      </c>
      <c r="C28" s="244"/>
      <c r="D28" s="245"/>
      <c r="E28" s="267"/>
      <c r="F28" s="268"/>
      <c r="G28" s="269"/>
      <c r="H28" s="275"/>
      <c r="I28" s="276"/>
      <c r="J28" s="277"/>
      <c r="K28" s="204"/>
      <c r="L28" s="205"/>
      <c r="M28" s="205"/>
      <c r="N28" s="206"/>
      <c r="O28" s="207"/>
      <c r="P28" s="208"/>
      <c r="Q28" s="208"/>
      <c r="R28" s="209"/>
    </row>
    <row r="29" spans="1:19" s="67" customFormat="1" ht="30" hidden="1" customHeight="1" thickBot="1" x14ac:dyDescent="0.3">
      <c r="A29" s="105"/>
      <c r="B29" s="121"/>
      <c r="C29" s="106" t="s">
        <v>488</v>
      </c>
      <c r="D29" s="122"/>
      <c r="E29" s="123"/>
      <c r="F29" s="125"/>
      <c r="G29" s="124"/>
      <c r="H29" s="117"/>
      <c r="I29" s="118"/>
      <c r="J29" s="119"/>
      <c r="K29" s="109"/>
      <c r="L29" s="110"/>
      <c r="M29" s="111"/>
      <c r="N29" s="112"/>
      <c r="O29" s="113"/>
      <c r="P29" s="114"/>
      <c r="Q29" s="115"/>
      <c r="R29" s="116"/>
    </row>
    <row r="30" spans="1:19" s="67" customFormat="1" x14ac:dyDescent="0.25">
      <c r="B30" s="132"/>
      <c r="C30" s="132"/>
      <c r="D30" s="233"/>
      <c r="E30" s="233"/>
      <c r="F30" s="132"/>
      <c r="G30" s="233"/>
      <c r="H30" s="233"/>
      <c r="I30" s="233"/>
      <c r="J30" s="233"/>
      <c r="K30" s="132"/>
      <c r="L30" s="233"/>
      <c r="M30" s="233"/>
      <c r="N30" s="233"/>
      <c r="O30" s="132"/>
      <c r="P30" s="132"/>
      <c r="Q30" s="13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37"/>
      <c r="C32" s="237"/>
      <c r="D32" s="237"/>
      <c r="E32" s="237"/>
      <c r="F32" s="237"/>
      <c r="G32" s="237"/>
      <c r="H32" s="237"/>
      <c r="I32" s="237"/>
      <c r="J32" s="237"/>
      <c r="K32" s="237"/>
      <c r="L32" s="237"/>
      <c r="M32" s="237"/>
      <c r="N32" s="237"/>
      <c r="O32" s="237"/>
      <c r="P32" s="237"/>
      <c r="Q32" s="237"/>
    </row>
    <row r="33" spans="2:17" s="67" customFormat="1" x14ac:dyDescent="0.25">
      <c r="B33" s="233"/>
      <c r="C33" s="233"/>
      <c r="D33" s="233"/>
      <c r="E33" s="232"/>
      <c r="F33" s="232"/>
      <c r="G33" s="233"/>
      <c r="H33" s="233"/>
      <c r="I33" s="233"/>
      <c r="J33" s="232"/>
      <c r="K33" s="232"/>
      <c r="L33" s="232"/>
      <c r="M33" s="233"/>
      <c r="N33" s="233"/>
      <c r="O33" s="233"/>
      <c r="P33" s="132"/>
      <c r="Q33" s="133"/>
    </row>
    <row r="34" spans="2:17" s="67" customFormat="1" ht="16.5" x14ac:dyDescent="0.3">
      <c r="B34" s="235"/>
      <c r="C34" s="235"/>
      <c r="D34" s="235"/>
      <c r="E34" s="236"/>
      <c r="F34" s="236"/>
      <c r="G34" s="68"/>
      <c r="H34" s="68"/>
      <c r="I34" s="68"/>
      <c r="J34" s="68"/>
      <c r="K34" s="68"/>
      <c r="L34" s="68"/>
      <c r="M34" s="68"/>
      <c r="N34" s="68"/>
      <c r="O34" s="68"/>
      <c r="P34" s="68"/>
      <c r="Q34" s="68"/>
    </row>
    <row r="35" spans="2:17" s="67" customFormat="1" ht="16.5" x14ac:dyDescent="0.3">
      <c r="B35" s="235"/>
      <c r="C35" s="235"/>
      <c r="D35" s="235"/>
      <c r="E35" s="236"/>
      <c r="F35" s="236"/>
      <c r="G35" s="68"/>
      <c r="H35" s="68"/>
      <c r="I35" s="68"/>
      <c r="J35" s="68"/>
      <c r="K35" s="68"/>
      <c r="L35" s="68"/>
      <c r="M35" s="68"/>
      <c r="N35" s="68"/>
      <c r="O35" s="68"/>
      <c r="P35" s="68"/>
      <c r="Q35" s="68"/>
    </row>
    <row r="36" spans="2:17" s="67" customFormat="1" x14ac:dyDescent="0.25"/>
    <row r="37" spans="2:17" s="67" customFormat="1" x14ac:dyDescent="0.25"/>
    <row r="38" spans="2:17" s="67" customFormat="1" x14ac:dyDescent="0.25"/>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pans="1:18" s="67" customFormat="1" x14ac:dyDescent="0.25"/>
    <row r="66" spans="1:18" s="67" customFormat="1" x14ac:dyDescent="0.25"/>
    <row r="67" spans="1:18" s="67" customFormat="1" x14ac:dyDescent="0.25"/>
    <row r="68" spans="1:18" s="67" customFormat="1" x14ac:dyDescent="0.25"/>
    <row r="69" spans="1:18" s="67" customFormat="1" x14ac:dyDescent="0.25"/>
    <row r="70" spans="1:18" x14ac:dyDescent="0.25">
      <c r="A70" s="67"/>
      <c r="B70" s="67"/>
      <c r="C70" s="67"/>
      <c r="D70" s="67"/>
      <c r="E70" s="67"/>
      <c r="F70" s="67"/>
      <c r="G70" s="67"/>
      <c r="H70" s="67"/>
      <c r="I70" s="67"/>
      <c r="J70" s="67"/>
      <c r="K70" s="67"/>
      <c r="L70" s="67"/>
      <c r="M70" s="67"/>
      <c r="N70" s="67"/>
      <c r="O70" s="67"/>
      <c r="P70" s="67"/>
      <c r="Q70" s="67"/>
      <c r="R70" s="67"/>
    </row>
    <row r="71" spans="1:18" x14ac:dyDescent="0.25">
      <c r="A71" s="67"/>
      <c r="B71" s="67"/>
      <c r="C71" s="67"/>
      <c r="D71" s="67"/>
      <c r="E71" s="67"/>
      <c r="F71" s="67"/>
      <c r="G71" s="67"/>
      <c r="H71" s="67"/>
      <c r="I71" s="67"/>
      <c r="J71" s="67"/>
      <c r="K71" s="67"/>
      <c r="L71" s="67"/>
      <c r="M71" s="67"/>
      <c r="N71" s="67"/>
      <c r="O71" s="67"/>
      <c r="P71" s="67"/>
      <c r="Q71" s="67"/>
      <c r="R71" s="67"/>
    </row>
    <row r="72" spans="1:18" x14ac:dyDescent="0.25">
      <c r="A72" s="67"/>
      <c r="B72" s="67"/>
      <c r="C72" s="67"/>
      <c r="D72" s="67"/>
      <c r="E72" s="67"/>
      <c r="F72" s="67"/>
      <c r="G72" s="67"/>
      <c r="H72" s="67"/>
      <c r="I72" s="67"/>
      <c r="J72" s="67"/>
      <c r="K72" s="67"/>
      <c r="L72" s="67"/>
      <c r="M72" s="67"/>
      <c r="N72" s="67"/>
      <c r="O72" s="67"/>
      <c r="P72" s="67"/>
      <c r="Q72" s="67"/>
      <c r="R72" s="67"/>
    </row>
    <row r="73" spans="1:18" x14ac:dyDescent="0.25">
      <c r="A73" s="67"/>
      <c r="B73" s="67"/>
      <c r="C73" s="67"/>
      <c r="D73" s="67"/>
      <c r="E73" s="67"/>
      <c r="F73" s="67"/>
      <c r="G73" s="67"/>
      <c r="H73" s="67"/>
      <c r="I73" s="67"/>
      <c r="J73" s="67"/>
      <c r="K73" s="67"/>
      <c r="L73" s="67"/>
      <c r="M73" s="67"/>
      <c r="N73" s="67"/>
      <c r="O73" s="67"/>
      <c r="P73" s="67"/>
      <c r="Q73" s="67"/>
      <c r="R73" s="67"/>
    </row>
  </sheetData>
  <sheetProtection algorithmName="SHA-512" hashValue="JXasOw0E799d8WVAfoUrMmTvTBN9A5pvffmROyG7TbvOvu1LUa7gzPPzxnGB5TgrHtzdlhK93cUkHPyCksc1IA==" saltValue="9b93szbN24iMs2B0NeJ1Bw==" spinCount="100000" sheet="1" objects="1" scenarios="1"/>
  <mergeCells count="65">
    <mergeCell ref="B34:D34"/>
    <mergeCell ref="E34:F34"/>
    <mergeCell ref="B35:D35"/>
    <mergeCell ref="E35:F35"/>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2E73FA75-7BB8-4C3B-B89C-1A4DA2ED049E}">
      <formula1>20</formula1>
      <formula2>1200</formula2>
    </dataValidation>
    <dataValidation type="list" allowBlank="1" showInputMessage="1" showErrorMessage="1" sqref="K6:L6" xr:uid="{2481663B-6294-424A-B46C-3EDEF96440F2}">
      <formula1>STATUS</formula1>
    </dataValidation>
  </dataValidations>
  <hyperlinks>
    <hyperlink ref="C29" r:id="rId1" xr:uid="{E54B7E84-E7AE-4769-80D6-A45F67FAC71C}"/>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6940A-F7A1-4817-ABE0-1EC06F70EEBF}">
  <sheetPr codeName="Arkusz61">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Z2_ZPI!B56</f>
        <v>Moduł Z2/14</v>
      </c>
      <c r="B3" s="392"/>
      <c r="C3" s="392"/>
      <c r="D3" s="396" t="str">
        <f>Z2_ZPI!C56</f>
        <v>Moduł dyplomowy (3)</v>
      </c>
      <c r="E3" s="397"/>
      <c r="F3" s="397"/>
      <c r="G3" s="397"/>
      <c r="H3" s="397"/>
      <c r="I3" s="398"/>
      <c r="J3" s="3"/>
      <c r="K3" s="3"/>
      <c r="L3" s="4"/>
      <c r="M3" s="4"/>
      <c r="N3" s="4"/>
      <c r="O3" s="4"/>
      <c r="P3" s="4"/>
      <c r="Q3" s="4"/>
      <c r="R3" s="4"/>
    </row>
    <row r="4" spans="1:19" ht="18.75" thickBot="1" x14ac:dyDescent="0.3">
      <c r="A4" s="290" t="s">
        <v>56</v>
      </c>
      <c r="B4" s="290"/>
      <c r="C4" s="290"/>
      <c r="D4" s="393" t="str">
        <f>Z2_ZPI!B57</f>
        <v>Kurs 14.1.</v>
      </c>
      <c r="E4" s="394"/>
      <c r="F4" s="394"/>
      <c r="G4" s="394"/>
      <c r="H4" s="394"/>
      <c r="I4" s="395"/>
      <c r="J4" s="3"/>
      <c r="K4" s="3"/>
      <c r="L4" s="4"/>
      <c r="M4" s="4"/>
      <c r="N4" s="4"/>
      <c r="O4" s="4"/>
      <c r="P4" s="4"/>
      <c r="Q4" s="4"/>
      <c r="R4" s="4"/>
    </row>
    <row r="5" spans="1:19" ht="23.25" thickBot="1" x14ac:dyDescent="0.3">
      <c r="A5" s="291" t="s">
        <v>57</v>
      </c>
      <c r="B5" s="291"/>
      <c r="C5" s="291"/>
      <c r="D5" s="292" t="str">
        <f>Z2_ZPI!C57</f>
        <v>Seminarium dyplomowe</v>
      </c>
      <c r="E5" s="292"/>
      <c r="F5" s="292"/>
      <c r="G5" s="292"/>
      <c r="H5" s="292"/>
      <c r="I5" s="292"/>
      <c r="J5" s="292"/>
      <c r="K5" s="292"/>
      <c r="L5" s="293" t="s">
        <v>42</v>
      </c>
      <c r="M5" s="293"/>
      <c r="N5" s="72">
        <f>Z2_ZPI!D57</f>
        <v>6</v>
      </c>
      <c r="O5" s="293" t="s">
        <v>43</v>
      </c>
      <c r="P5" s="293"/>
      <c r="Q5" s="314" t="str">
        <f>Z2_ZPI!F56</f>
        <v>prof. A. Zelek</v>
      </c>
      <c r="R5" s="314"/>
      <c r="S5" s="31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(14)'!G6</f>
        <v>II</v>
      </c>
      <c r="H7" s="135" t="s">
        <v>47</v>
      </c>
      <c r="I7" s="40">
        <f>'M (14)'!I6</f>
        <v>3</v>
      </c>
      <c r="J7" s="213" t="s">
        <v>230</v>
      </c>
      <c r="K7" s="214"/>
      <c r="L7" s="400" t="s">
        <v>48</v>
      </c>
      <c r="M7" s="401"/>
      <c r="N7" s="7" t="s">
        <v>49</v>
      </c>
      <c r="O7" s="314" t="s">
        <v>50</v>
      </c>
      <c r="P7" s="314"/>
      <c r="Q7" s="315" t="s">
        <v>51</v>
      </c>
      <c r="R7" s="315"/>
      <c r="S7" s="73">
        <f>Z2_ZPI!G57</f>
        <v>12</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18" t="s">
        <v>59</v>
      </c>
      <c r="B10" s="219"/>
      <c r="C10" s="219"/>
      <c r="D10" s="219"/>
      <c r="E10" s="219"/>
      <c r="F10" s="219"/>
      <c r="G10" s="219"/>
      <c r="H10" s="219"/>
      <c r="I10" s="219"/>
      <c r="J10" s="219"/>
      <c r="K10" s="219"/>
      <c r="L10" s="219"/>
      <c r="M10" s="219"/>
      <c r="N10" s="219"/>
      <c r="O10" s="219"/>
      <c r="P10" s="219"/>
      <c r="Q10" s="219"/>
      <c r="R10" s="219"/>
      <c r="S10" s="220"/>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295" t="s">
        <v>63</v>
      </c>
      <c r="B14" s="650" t="s">
        <v>463</v>
      </c>
      <c r="C14" s="651"/>
      <c r="D14" s="651"/>
      <c r="E14" s="651"/>
      <c r="F14" s="651"/>
      <c r="G14" s="651"/>
      <c r="H14" s="651"/>
      <c r="I14" s="651"/>
      <c r="J14" s="651"/>
      <c r="K14" s="651"/>
      <c r="L14" s="651"/>
      <c r="M14" s="652"/>
      <c r="N14" s="653" t="s">
        <v>161</v>
      </c>
      <c r="O14" s="654"/>
      <c r="P14" s="654"/>
      <c r="Q14" s="654"/>
      <c r="R14" s="654"/>
      <c r="S14" s="655"/>
    </row>
    <row r="15" spans="1:19" ht="15" customHeight="1" x14ac:dyDescent="0.25">
      <c r="A15" s="296"/>
      <c r="B15" s="462"/>
      <c r="C15" s="463"/>
      <c r="D15" s="463"/>
      <c r="E15" s="463"/>
      <c r="F15" s="463"/>
      <c r="G15" s="463"/>
      <c r="H15" s="463"/>
      <c r="I15" s="463"/>
      <c r="J15" s="463"/>
      <c r="K15" s="463"/>
      <c r="L15" s="463"/>
      <c r="M15" s="464"/>
      <c r="N15" s="471"/>
      <c r="O15" s="472"/>
      <c r="P15" s="472"/>
      <c r="Q15" s="472"/>
      <c r="R15" s="472"/>
      <c r="S15" s="473"/>
    </row>
    <row r="16" spans="1:19" ht="15" customHeight="1" x14ac:dyDescent="0.25">
      <c r="A16" s="296"/>
      <c r="B16" s="462"/>
      <c r="C16" s="463"/>
      <c r="D16" s="463"/>
      <c r="E16" s="463"/>
      <c r="F16" s="463"/>
      <c r="G16" s="463"/>
      <c r="H16" s="463"/>
      <c r="I16" s="463"/>
      <c r="J16" s="463"/>
      <c r="K16" s="463"/>
      <c r="L16" s="463"/>
      <c r="M16" s="464"/>
      <c r="N16" s="471"/>
      <c r="O16" s="472"/>
      <c r="P16" s="472"/>
      <c r="Q16" s="472"/>
      <c r="R16" s="472"/>
      <c r="S16" s="473"/>
    </row>
    <row r="17" spans="1:19" ht="15" customHeight="1" x14ac:dyDescent="0.25">
      <c r="A17" s="296"/>
      <c r="B17" s="462"/>
      <c r="C17" s="463"/>
      <c r="D17" s="463"/>
      <c r="E17" s="463"/>
      <c r="F17" s="463"/>
      <c r="G17" s="463"/>
      <c r="H17" s="463"/>
      <c r="I17" s="463"/>
      <c r="J17" s="463"/>
      <c r="K17" s="463"/>
      <c r="L17" s="463"/>
      <c r="M17" s="464"/>
      <c r="N17" s="471"/>
      <c r="O17" s="472"/>
      <c r="P17" s="472"/>
      <c r="Q17" s="472"/>
      <c r="R17" s="472"/>
      <c r="S17" s="473"/>
    </row>
    <row r="18" spans="1:19" ht="15" customHeight="1" x14ac:dyDescent="0.25">
      <c r="A18" s="296"/>
      <c r="B18" s="510"/>
      <c r="C18" s="511"/>
      <c r="D18" s="511"/>
      <c r="E18" s="511"/>
      <c r="F18" s="511"/>
      <c r="G18" s="511"/>
      <c r="H18" s="511"/>
      <c r="I18" s="511"/>
      <c r="J18" s="511"/>
      <c r="K18" s="511"/>
      <c r="L18" s="511"/>
      <c r="M18" s="512"/>
      <c r="N18" s="513"/>
      <c r="O18" s="514"/>
      <c r="P18" s="514"/>
      <c r="Q18" s="514"/>
      <c r="R18" s="514"/>
      <c r="S18" s="515"/>
    </row>
    <row r="19" spans="1:19" ht="15" customHeight="1" x14ac:dyDescent="0.25">
      <c r="A19" s="296"/>
      <c r="B19" s="459"/>
      <c r="C19" s="460"/>
      <c r="D19" s="460"/>
      <c r="E19" s="460"/>
      <c r="F19" s="460"/>
      <c r="G19" s="460"/>
      <c r="H19" s="460"/>
      <c r="I19" s="460"/>
      <c r="J19" s="460"/>
      <c r="K19" s="460"/>
      <c r="L19" s="460"/>
      <c r="M19" s="461"/>
      <c r="N19" s="468"/>
      <c r="O19" s="469"/>
      <c r="P19" s="469"/>
      <c r="Q19" s="469"/>
      <c r="R19" s="469"/>
      <c r="S19" s="470"/>
    </row>
    <row r="20" spans="1:19" ht="15" customHeight="1" x14ac:dyDescent="0.25">
      <c r="A20" s="296"/>
      <c r="B20" s="462"/>
      <c r="C20" s="463"/>
      <c r="D20" s="463"/>
      <c r="E20" s="463"/>
      <c r="F20" s="463"/>
      <c r="G20" s="463"/>
      <c r="H20" s="463"/>
      <c r="I20" s="463"/>
      <c r="J20" s="463"/>
      <c r="K20" s="463"/>
      <c r="L20" s="463"/>
      <c r="M20" s="464"/>
      <c r="N20" s="471"/>
      <c r="O20" s="472"/>
      <c r="P20" s="472"/>
      <c r="Q20" s="472"/>
      <c r="R20" s="472"/>
      <c r="S20" s="473"/>
    </row>
    <row r="21" spans="1:19" ht="15" customHeight="1" x14ac:dyDescent="0.25">
      <c r="A21" s="296"/>
      <c r="B21" s="462"/>
      <c r="C21" s="463"/>
      <c r="D21" s="463"/>
      <c r="E21" s="463"/>
      <c r="F21" s="463"/>
      <c r="G21" s="463"/>
      <c r="H21" s="463"/>
      <c r="I21" s="463"/>
      <c r="J21" s="463"/>
      <c r="K21" s="463"/>
      <c r="L21" s="463"/>
      <c r="M21" s="464"/>
      <c r="N21" s="471"/>
      <c r="O21" s="472"/>
      <c r="P21" s="472"/>
      <c r="Q21" s="472"/>
      <c r="R21" s="472"/>
      <c r="S21" s="473"/>
    </row>
    <row r="22" spans="1:19" ht="15" customHeight="1" x14ac:dyDescent="0.25">
      <c r="A22" s="296"/>
      <c r="B22" s="462"/>
      <c r="C22" s="463"/>
      <c r="D22" s="463"/>
      <c r="E22" s="463"/>
      <c r="F22" s="463"/>
      <c r="G22" s="463"/>
      <c r="H22" s="463"/>
      <c r="I22" s="463"/>
      <c r="J22" s="463"/>
      <c r="K22" s="463"/>
      <c r="L22" s="463"/>
      <c r="M22" s="464"/>
      <c r="N22" s="471"/>
      <c r="O22" s="472"/>
      <c r="P22" s="472"/>
      <c r="Q22" s="472"/>
      <c r="R22" s="472"/>
      <c r="S22" s="473"/>
    </row>
    <row r="23" spans="1:19" ht="15" customHeight="1" thickBot="1" x14ac:dyDescent="0.3">
      <c r="A23" s="296"/>
      <c r="B23" s="510"/>
      <c r="C23" s="511"/>
      <c r="D23" s="511"/>
      <c r="E23" s="511"/>
      <c r="F23" s="511"/>
      <c r="G23" s="511"/>
      <c r="H23" s="511"/>
      <c r="I23" s="511"/>
      <c r="J23" s="511"/>
      <c r="K23" s="511"/>
      <c r="L23" s="511"/>
      <c r="M23" s="512"/>
      <c r="N23" s="513"/>
      <c r="O23" s="514"/>
      <c r="P23" s="514"/>
      <c r="Q23" s="514"/>
      <c r="R23" s="514"/>
      <c r="S23" s="515"/>
    </row>
    <row r="24" spans="1:19" ht="15" hidden="1" customHeight="1" x14ac:dyDescent="0.25">
      <c r="A24" s="296"/>
      <c r="B24" s="459"/>
      <c r="C24" s="460"/>
      <c r="D24" s="460"/>
      <c r="E24" s="460"/>
      <c r="F24" s="460"/>
      <c r="G24" s="460"/>
      <c r="H24" s="460"/>
      <c r="I24" s="460"/>
      <c r="J24" s="460"/>
      <c r="K24" s="460"/>
      <c r="L24" s="460"/>
      <c r="M24" s="461"/>
      <c r="N24" s="468"/>
      <c r="O24" s="469"/>
      <c r="P24" s="469"/>
      <c r="Q24" s="469"/>
      <c r="R24" s="469"/>
      <c r="S24" s="470"/>
    </row>
    <row r="25" spans="1:19" ht="15" hidden="1" customHeight="1" x14ac:dyDescent="0.25">
      <c r="A25" s="296"/>
      <c r="B25" s="462"/>
      <c r="C25" s="463"/>
      <c r="D25" s="463"/>
      <c r="E25" s="463"/>
      <c r="F25" s="463"/>
      <c r="G25" s="463"/>
      <c r="H25" s="463"/>
      <c r="I25" s="463"/>
      <c r="J25" s="463"/>
      <c r="K25" s="463"/>
      <c r="L25" s="463"/>
      <c r="M25" s="464"/>
      <c r="N25" s="471"/>
      <c r="O25" s="472"/>
      <c r="P25" s="472"/>
      <c r="Q25" s="472"/>
      <c r="R25" s="472"/>
      <c r="S25" s="473"/>
    </row>
    <row r="26" spans="1:19" ht="15" hidden="1" customHeight="1" x14ac:dyDescent="0.25">
      <c r="A26" s="296"/>
      <c r="B26" s="462"/>
      <c r="C26" s="463"/>
      <c r="D26" s="463"/>
      <c r="E26" s="463"/>
      <c r="F26" s="463"/>
      <c r="G26" s="463"/>
      <c r="H26" s="463"/>
      <c r="I26" s="463"/>
      <c r="J26" s="463"/>
      <c r="K26" s="463"/>
      <c r="L26" s="463"/>
      <c r="M26" s="464"/>
      <c r="N26" s="471"/>
      <c r="O26" s="472"/>
      <c r="P26" s="472"/>
      <c r="Q26" s="472"/>
      <c r="R26" s="472"/>
      <c r="S26" s="473"/>
    </row>
    <row r="27" spans="1:19" ht="15" hidden="1" customHeight="1" x14ac:dyDescent="0.25">
      <c r="A27" s="296"/>
      <c r="B27" s="462"/>
      <c r="C27" s="463"/>
      <c r="D27" s="463"/>
      <c r="E27" s="463"/>
      <c r="F27" s="463"/>
      <c r="G27" s="463"/>
      <c r="H27" s="463"/>
      <c r="I27" s="463"/>
      <c r="J27" s="463"/>
      <c r="K27" s="463"/>
      <c r="L27" s="463"/>
      <c r="M27" s="464"/>
      <c r="N27" s="471"/>
      <c r="O27" s="472"/>
      <c r="P27" s="472"/>
      <c r="Q27" s="472"/>
      <c r="R27" s="472"/>
      <c r="S27" s="473"/>
    </row>
    <row r="28" spans="1:19" ht="15" hidden="1" customHeight="1" x14ac:dyDescent="0.25">
      <c r="A28" s="296"/>
      <c r="B28" s="510"/>
      <c r="C28" s="511"/>
      <c r="D28" s="511"/>
      <c r="E28" s="511"/>
      <c r="F28" s="511"/>
      <c r="G28" s="511"/>
      <c r="H28" s="511"/>
      <c r="I28" s="511"/>
      <c r="J28" s="511"/>
      <c r="K28" s="511"/>
      <c r="L28" s="511"/>
      <c r="M28" s="512"/>
      <c r="N28" s="513"/>
      <c r="O28" s="514"/>
      <c r="P28" s="514"/>
      <c r="Q28" s="514"/>
      <c r="R28" s="514"/>
      <c r="S28" s="515"/>
    </row>
    <row r="29" spans="1:19" ht="15" hidden="1" customHeight="1" x14ac:dyDescent="0.25">
      <c r="A29" s="296"/>
      <c r="B29" s="459"/>
      <c r="C29" s="460"/>
      <c r="D29" s="460"/>
      <c r="E29" s="460"/>
      <c r="F29" s="460"/>
      <c r="G29" s="460"/>
      <c r="H29" s="460"/>
      <c r="I29" s="460"/>
      <c r="J29" s="460"/>
      <c r="K29" s="460"/>
      <c r="L29" s="460"/>
      <c r="M29" s="461"/>
      <c r="N29" s="468"/>
      <c r="O29" s="469"/>
      <c r="P29" s="469"/>
      <c r="Q29" s="469"/>
      <c r="R29" s="469"/>
      <c r="S29" s="470"/>
    </row>
    <row r="30" spans="1:19" ht="15" hidden="1" customHeight="1" x14ac:dyDescent="0.25">
      <c r="A30" s="296"/>
      <c r="B30" s="462"/>
      <c r="C30" s="463"/>
      <c r="D30" s="463"/>
      <c r="E30" s="463"/>
      <c r="F30" s="463"/>
      <c r="G30" s="463"/>
      <c r="H30" s="463"/>
      <c r="I30" s="463"/>
      <c r="J30" s="463"/>
      <c r="K30" s="463"/>
      <c r="L30" s="463"/>
      <c r="M30" s="464"/>
      <c r="N30" s="471"/>
      <c r="O30" s="472"/>
      <c r="P30" s="472"/>
      <c r="Q30" s="472"/>
      <c r="R30" s="472"/>
      <c r="S30" s="473"/>
    </row>
    <row r="31" spans="1:19" ht="15" hidden="1" customHeight="1" x14ac:dyDescent="0.25">
      <c r="A31" s="296"/>
      <c r="B31" s="462"/>
      <c r="C31" s="463"/>
      <c r="D31" s="463"/>
      <c r="E31" s="463"/>
      <c r="F31" s="463"/>
      <c r="G31" s="463"/>
      <c r="H31" s="463"/>
      <c r="I31" s="463"/>
      <c r="J31" s="463"/>
      <c r="K31" s="463"/>
      <c r="L31" s="463"/>
      <c r="M31" s="464"/>
      <c r="N31" s="471"/>
      <c r="O31" s="472"/>
      <c r="P31" s="472"/>
      <c r="Q31" s="472"/>
      <c r="R31" s="472"/>
      <c r="S31" s="473"/>
    </row>
    <row r="32" spans="1:19" ht="15" hidden="1" customHeight="1" x14ac:dyDescent="0.25">
      <c r="A32" s="296"/>
      <c r="B32" s="462"/>
      <c r="C32" s="463"/>
      <c r="D32" s="463"/>
      <c r="E32" s="463"/>
      <c r="F32" s="463"/>
      <c r="G32" s="463"/>
      <c r="H32" s="463"/>
      <c r="I32" s="463"/>
      <c r="J32" s="463"/>
      <c r="K32" s="463"/>
      <c r="L32" s="463"/>
      <c r="M32" s="464"/>
      <c r="N32" s="471"/>
      <c r="O32" s="472"/>
      <c r="P32" s="472"/>
      <c r="Q32" s="472"/>
      <c r="R32" s="472"/>
      <c r="S32" s="473"/>
    </row>
    <row r="33" spans="1:19" ht="15" hidden="1" customHeight="1" thickBot="1" x14ac:dyDescent="0.3">
      <c r="A33" s="297"/>
      <c r="B33" s="465"/>
      <c r="C33" s="466"/>
      <c r="D33" s="466"/>
      <c r="E33" s="466"/>
      <c r="F33" s="466"/>
      <c r="G33" s="466"/>
      <c r="H33" s="466"/>
      <c r="I33" s="466"/>
      <c r="J33" s="466"/>
      <c r="K33" s="466"/>
      <c r="L33" s="466"/>
      <c r="M33" s="467"/>
      <c r="N33" s="474"/>
      <c r="O33" s="475"/>
      <c r="P33" s="475"/>
      <c r="Q33" s="475"/>
      <c r="R33" s="475"/>
      <c r="S33" s="476"/>
    </row>
    <row r="34" spans="1:19" ht="15" customHeight="1" x14ac:dyDescent="0.25">
      <c r="A34" s="301" t="s">
        <v>64</v>
      </c>
      <c r="B34" s="650" t="s">
        <v>609</v>
      </c>
      <c r="C34" s="651"/>
      <c r="D34" s="651"/>
      <c r="E34" s="651"/>
      <c r="F34" s="651"/>
      <c r="G34" s="651"/>
      <c r="H34" s="651"/>
      <c r="I34" s="651"/>
      <c r="J34" s="651"/>
      <c r="K34" s="651"/>
      <c r="L34" s="651"/>
      <c r="M34" s="652"/>
      <c r="N34" s="653" t="s">
        <v>182</v>
      </c>
      <c r="O34" s="654"/>
      <c r="P34" s="654"/>
      <c r="Q34" s="654"/>
      <c r="R34" s="654"/>
      <c r="S34" s="655"/>
    </row>
    <row r="35" spans="1:19" ht="15" customHeight="1" x14ac:dyDescent="0.25">
      <c r="A35" s="302"/>
      <c r="B35" s="462"/>
      <c r="C35" s="463"/>
      <c r="D35" s="463"/>
      <c r="E35" s="463"/>
      <c r="F35" s="463"/>
      <c r="G35" s="463"/>
      <c r="H35" s="463"/>
      <c r="I35" s="463"/>
      <c r="J35" s="463"/>
      <c r="K35" s="463"/>
      <c r="L35" s="463"/>
      <c r="M35" s="464"/>
      <c r="N35" s="471"/>
      <c r="O35" s="472"/>
      <c r="P35" s="472"/>
      <c r="Q35" s="472"/>
      <c r="R35" s="472"/>
      <c r="S35" s="473"/>
    </row>
    <row r="36" spans="1:19" ht="15" customHeight="1" x14ac:dyDescent="0.25">
      <c r="A36" s="302"/>
      <c r="B36" s="462"/>
      <c r="C36" s="463"/>
      <c r="D36" s="463"/>
      <c r="E36" s="463"/>
      <c r="F36" s="463"/>
      <c r="G36" s="463"/>
      <c r="H36" s="463"/>
      <c r="I36" s="463"/>
      <c r="J36" s="463"/>
      <c r="K36" s="463"/>
      <c r="L36" s="463"/>
      <c r="M36" s="464"/>
      <c r="N36" s="471"/>
      <c r="O36" s="472"/>
      <c r="P36" s="472"/>
      <c r="Q36" s="472"/>
      <c r="R36" s="472"/>
      <c r="S36" s="473"/>
    </row>
    <row r="37" spans="1:19" ht="15" customHeight="1" x14ac:dyDescent="0.25">
      <c r="A37" s="302"/>
      <c r="B37" s="462"/>
      <c r="C37" s="463"/>
      <c r="D37" s="463"/>
      <c r="E37" s="463"/>
      <c r="F37" s="463"/>
      <c r="G37" s="463"/>
      <c r="H37" s="463"/>
      <c r="I37" s="463"/>
      <c r="J37" s="463"/>
      <c r="K37" s="463"/>
      <c r="L37" s="463"/>
      <c r="M37" s="464"/>
      <c r="N37" s="471"/>
      <c r="O37" s="472"/>
      <c r="P37" s="472"/>
      <c r="Q37" s="472"/>
      <c r="R37" s="472"/>
      <c r="S37" s="473"/>
    </row>
    <row r="38" spans="1:19" ht="15" customHeight="1" x14ac:dyDescent="0.25">
      <c r="A38" s="302"/>
      <c r="B38" s="510"/>
      <c r="C38" s="511"/>
      <c r="D38" s="511"/>
      <c r="E38" s="511"/>
      <c r="F38" s="511"/>
      <c r="G38" s="511"/>
      <c r="H38" s="511"/>
      <c r="I38" s="511"/>
      <c r="J38" s="511"/>
      <c r="K38" s="511"/>
      <c r="L38" s="511"/>
      <c r="M38" s="512"/>
      <c r="N38" s="513"/>
      <c r="O38" s="514"/>
      <c r="P38" s="514"/>
      <c r="Q38" s="514"/>
      <c r="R38" s="514"/>
      <c r="S38" s="515"/>
    </row>
    <row r="39" spans="1:19" ht="15" customHeight="1" x14ac:dyDescent="0.25">
      <c r="A39" s="302"/>
      <c r="B39" s="459"/>
      <c r="C39" s="460"/>
      <c r="D39" s="460"/>
      <c r="E39" s="460"/>
      <c r="F39" s="460"/>
      <c r="G39" s="460"/>
      <c r="H39" s="460"/>
      <c r="I39" s="460"/>
      <c r="J39" s="460"/>
      <c r="K39" s="460"/>
      <c r="L39" s="460"/>
      <c r="M39" s="461"/>
      <c r="N39" s="468"/>
      <c r="O39" s="469"/>
      <c r="P39" s="469"/>
      <c r="Q39" s="469"/>
      <c r="R39" s="469"/>
      <c r="S39" s="470"/>
    </row>
    <row r="40" spans="1:19" ht="15" customHeight="1" x14ac:dyDescent="0.25">
      <c r="A40" s="302"/>
      <c r="B40" s="462"/>
      <c r="C40" s="463"/>
      <c r="D40" s="463"/>
      <c r="E40" s="463"/>
      <c r="F40" s="463"/>
      <c r="G40" s="463"/>
      <c r="H40" s="463"/>
      <c r="I40" s="463"/>
      <c r="J40" s="463"/>
      <c r="K40" s="463"/>
      <c r="L40" s="463"/>
      <c r="M40" s="464"/>
      <c r="N40" s="471"/>
      <c r="O40" s="472"/>
      <c r="P40" s="472"/>
      <c r="Q40" s="472"/>
      <c r="R40" s="472"/>
      <c r="S40" s="473"/>
    </row>
    <row r="41" spans="1:19" ht="15" customHeight="1" x14ac:dyDescent="0.25">
      <c r="A41" s="302"/>
      <c r="B41" s="462"/>
      <c r="C41" s="463"/>
      <c r="D41" s="463"/>
      <c r="E41" s="463"/>
      <c r="F41" s="463"/>
      <c r="G41" s="463"/>
      <c r="H41" s="463"/>
      <c r="I41" s="463"/>
      <c r="J41" s="463"/>
      <c r="K41" s="463"/>
      <c r="L41" s="463"/>
      <c r="M41" s="464"/>
      <c r="N41" s="471"/>
      <c r="O41" s="472"/>
      <c r="P41" s="472"/>
      <c r="Q41" s="472"/>
      <c r="R41" s="472"/>
      <c r="S41" s="473"/>
    </row>
    <row r="42" spans="1:19" ht="15" customHeight="1" x14ac:dyDescent="0.25">
      <c r="A42" s="302"/>
      <c r="B42" s="462"/>
      <c r="C42" s="463"/>
      <c r="D42" s="463"/>
      <c r="E42" s="463"/>
      <c r="F42" s="463"/>
      <c r="G42" s="463"/>
      <c r="H42" s="463"/>
      <c r="I42" s="463"/>
      <c r="J42" s="463"/>
      <c r="K42" s="463"/>
      <c r="L42" s="463"/>
      <c r="M42" s="464"/>
      <c r="N42" s="471"/>
      <c r="O42" s="472"/>
      <c r="P42" s="472"/>
      <c r="Q42" s="472"/>
      <c r="R42" s="472"/>
      <c r="S42" s="473"/>
    </row>
    <row r="43" spans="1:19" ht="15" customHeight="1" thickBot="1" x14ac:dyDescent="0.3">
      <c r="A43" s="302"/>
      <c r="B43" s="510"/>
      <c r="C43" s="511"/>
      <c r="D43" s="511"/>
      <c r="E43" s="511"/>
      <c r="F43" s="511"/>
      <c r="G43" s="511"/>
      <c r="H43" s="511"/>
      <c r="I43" s="511"/>
      <c r="J43" s="511"/>
      <c r="K43" s="511"/>
      <c r="L43" s="511"/>
      <c r="M43" s="512"/>
      <c r="N43" s="513"/>
      <c r="O43" s="514"/>
      <c r="P43" s="514"/>
      <c r="Q43" s="514"/>
      <c r="R43" s="514"/>
      <c r="S43" s="515"/>
    </row>
    <row r="44" spans="1:19" ht="15" hidden="1" customHeight="1" x14ac:dyDescent="0.25">
      <c r="A44" s="302"/>
      <c r="B44" s="459"/>
      <c r="C44" s="460"/>
      <c r="D44" s="460"/>
      <c r="E44" s="460"/>
      <c r="F44" s="460"/>
      <c r="G44" s="460"/>
      <c r="H44" s="460"/>
      <c r="I44" s="460"/>
      <c r="J44" s="460"/>
      <c r="K44" s="460"/>
      <c r="L44" s="460"/>
      <c r="M44" s="461"/>
      <c r="N44" s="468"/>
      <c r="O44" s="469"/>
      <c r="P44" s="469"/>
      <c r="Q44" s="469"/>
      <c r="R44" s="469"/>
      <c r="S44" s="470"/>
    </row>
    <row r="45" spans="1:19" ht="15" hidden="1" customHeight="1" x14ac:dyDescent="0.25">
      <c r="A45" s="302"/>
      <c r="B45" s="462"/>
      <c r="C45" s="463"/>
      <c r="D45" s="463"/>
      <c r="E45" s="463"/>
      <c r="F45" s="463"/>
      <c r="G45" s="463"/>
      <c r="H45" s="463"/>
      <c r="I45" s="463"/>
      <c r="J45" s="463"/>
      <c r="K45" s="463"/>
      <c r="L45" s="463"/>
      <c r="M45" s="464"/>
      <c r="N45" s="471"/>
      <c r="O45" s="472"/>
      <c r="P45" s="472"/>
      <c r="Q45" s="472"/>
      <c r="R45" s="472"/>
      <c r="S45" s="473"/>
    </row>
    <row r="46" spans="1:19" ht="15" hidden="1" customHeight="1" x14ac:dyDescent="0.25">
      <c r="A46" s="302"/>
      <c r="B46" s="462"/>
      <c r="C46" s="463"/>
      <c r="D46" s="463"/>
      <c r="E46" s="463"/>
      <c r="F46" s="463"/>
      <c r="G46" s="463"/>
      <c r="H46" s="463"/>
      <c r="I46" s="463"/>
      <c r="J46" s="463"/>
      <c r="K46" s="463"/>
      <c r="L46" s="463"/>
      <c r="M46" s="464"/>
      <c r="N46" s="471"/>
      <c r="O46" s="472"/>
      <c r="P46" s="472"/>
      <c r="Q46" s="472"/>
      <c r="R46" s="472"/>
      <c r="S46" s="473"/>
    </row>
    <row r="47" spans="1:19" ht="15" hidden="1" customHeight="1" x14ac:dyDescent="0.25">
      <c r="A47" s="302"/>
      <c r="B47" s="462"/>
      <c r="C47" s="463"/>
      <c r="D47" s="463"/>
      <c r="E47" s="463"/>
      <c r="F47" s="463"/>
      <c r="G47" s="463"/>
      <c r="H47" s="463"/>
      <c r="I47" s="463"/>
      <c r="J47" s="463"/>
      <c r="K47" s="463"/>
      <c r="L47" s="463"/>
      <c r="M47" s="464"/>
      <c r="N47" s="471"/>
      <c r="O47" s="472"/>
      <c r="P47" s="472"/>
      <c r="Q47" s="472"/>
      <c r="R47" s="472"/>
      <c r="S47" s="473"/>
    </row>
    <row r="48" spans="1:19" ht="15" hidden="1" customHeight="1" x14ac:dyDescent="0.25">
      <c r="A48" s="302"/>
      <c r="B48" s="510"/>
      <c r="C48" s="511"/>
      <c r="D48" s="511"/>
      <c r="E48" s="511"/>
      <c r="F48" s="511"/>
      <c r="G48" s="511"/>
      <c r="H48" s="511"/>
      <c r="I48" s="511"/>
      <c r="J48" s="511"/>
      <c r="K48" s="511"/>
      <c r="L48" s="511"/>
      <c r="M48" s="512"/>
      <c r="N48" s="513"/>
      <c r="O48" s="514"/>
      <c r="P48" s="514"/>
      <c r="Q48" s="514"/>
      <c r="R48" s="514"/>
      <c r="S48" s="515"/>
    </row>
    <row r="49" spans="1:19" ht="15" hidden="1" customHeight="1" x14ac:dyDescent="0.25">
      <c r="A49" s="302"/>
      <c r="B49" s="459"/>
      <c r="C49" s="460"/>
      <c r="D49" s="460"/>
      <c r="E49" s="460"/>
      <c r="F49" s="460"/>
      <c r="G49" s="460"/>
      <c r="H49" s="460"/>
      <c r="I49" s="460"/>
      <c r="J49" s="460"/>
      <c r="K49" s="460"/>
      <c r="L49" s="460"/>
      <c r="M49" s="461"/>
      <c r="N49" s="468"/>
      <c r="O49" s="469"/>
      <c r="P49" s="469"/>
      <c r="Q49" s="469"/>
      <c r="R49" s="469"/>
      <c r="S49" s="470"/>
    </row>
    <row r="50" spans="1:19" ht="15" hidden="1" customHeight="1" x14ac:dyDescent="0.25">
      <c r="A50" s="302"/>
      <c r="B50" s="462"/>
      <c r="C50" s="463"/>
      <c r="D50" s="463"/>
      <c r="E50" s="463"/>
      <c r="F50" s="463"/>
      <c r="G50" s="463"/>
      <c r="H50" s="463"/>
      <c r="I50" s="463"/>
      <c r="J50" s="463"/>
      <c r="K50" s="463"/>
      <c r="L50" s="463"/>
      <c r="M50" s="464"/>
      <c r="N50" s="471"/>
      <c r="O50" s="472"/>
      <c r="P50" s="472"/>
      <c r="Q50" s="472"/>
      <c r="R50" s="472"/>
      <c r="S50" s="473"/>
    </row>
    <row r="51" spans="1:19" ht="15" hidden="1" customHeight="1" x14ac:dyDescent="0.25">
      <c r="A51" s="302"/>
      <c r="B51" s="462"/>
      <c r="C51" s="463"/>
      <c r="D51" s="463"/>
      <c r="E51" s="463"/>
      <c r="F51" s="463"/>
      <c r="G51" s="463"/>
      <c r="H51" s="463"/>
      <c r="I51" s="463"/>
      <c r="J51" s="463"/>
      <c r="K51" s="463"/>
      <c r="L51" s="463"/>
      <c r="M51" s="464"/>
      <c r="N51" s="471"/>
      <c r="O51" s="472"/>
      <c r="P51" s="472"/>
      <c r="Q51" s="472"/>
      <c r="R51" s="472"/>
      <c r="S51" s="473"/>
    </row>
    <row r="52" spans="1:19" ht="15" hidden="1" customHeight="1" x14ac:dyDescent="0.25">
      <c r="A52" s="302"/>
      <c r="B52" s="462"/>
      <c r="C52" s="463"/>
      <c r="D52" s="463"/>
      <c r="E52" s="463"/>
      <c r="F52" s="463"/>
      <c r="G52" s="463"/>
      <c r="H52" s="463"/>
      <c r="I52" s="463"/>
      <c r="J52" s="463"/>
      <c r="K52" s="463"/>
      <c r="L52" s="463"/>
      <c r="M52" s="464"/>
      <c r="N52" s="471"/>
      <c r="O52" s="472"/>
      <c r="P52" s="472"/>
      <c r="Q52" s="472"/>
      <c r="R52" s="472"/>
      <c r="S52" s="473"/>
    </row>
    <row r="53" spans="1:19" ht="15" hidden="1" customHeight="1" thickBot="1" x14ac:dyDescent="0.3">
      <c r="A53" s="302"/>
      <c r="B53" s="462"/>
      <c r="C53" s="463"/>
      <c r="D53" s="463"/>
      <c r="E53" s="463"/>
      <c r="F53" s="463"/>
      <c r="G53" s="463"/>
      <c r="H53" s="463"/>
      <c r="I53" s="463"/>
      <c r="J53" s="463"/>
      <c r="K53" s="463"/>
      <c r="L53" s="463"/>
      <c r="M53" s="464"/>
      <c r="N53" s="477"/>
      <c r="O53" s="478"/>
      <c r="P53" s="478"/>
      <c r="Q53" s="478"/>
      <c r="R53" s="478"/>
      <c r="S53" s="479"/>
    </row>
    <row r="54" spans="1:19" ht="15" customHeight="1" x14ac:dyDescent="0.25">
      <c r="A54" s="519" t="s">
        <v>506</v>
      </c>
      <c r="B54" s="650" t="s">
        <v>465</v>
      </c>
      <c r="C54" s="651"/>
      <c r="D54" s="651"/>
      <c r="E54" s="651"/>
      <c r="F54" s="651"/>
      <c r="G54" s="651"/>
      <c r="H54" s="651"/>
      <c r="I54" s="651"/>
      <c r="J54" s="651"/>
      <c r="K54" s="651"/>
      <c r="L54" s="651"/>
      <c r="M54" s="652"/>
      <c r="N54" s="653" t="s">
        <v>185</v>
      </c>
      <c r="O54" s="654"/>
      <c r="P54" s="654"/>
      <c r="Q54" s="654"/>
      <c r="R54" s="654"/>
      <c r="S54" s="656"/>
    </row>
    <row r="55" spans="1:19" ht="15" customHeight="1" x14ac:dyDescent="0.25">
      <c r="A55" s="296"/>
      <c r="B55" s="462"/>
      <c r="C55" s="463"/>
      <c r="D55" s="463"/>
      <c r="E55" s="463"/>
      <c r="F55" s="463"/>
      <c r="G55" s="463"/>
      <c r="H55" s="463"/>
      <c r="I55" s="463"/>
      <c r="J55" s="463"/>
      <c r="K55" s="463"/>
      <c r="L55" s="463"/>
      <c r="M55" s="464"/>
      <c r="N55" s="471" t="s">
        <v>183</v>
      </c>
      <c r="O55" s="472"/>
      <c r="P55" s="472"/>
      <c r="Q55" s="472"/>
      <c r="R55" s="472"/>
      <c r="S55" s="521"/>
    </row>
    <row r="56" spans="1:19" ht="15" customHeight="1" x14ac:dyDescent="0.25">
      <c r="A56" s="296"/>
      <c r="B56" s="462"/>
      <c r="C56" s="463"/>
      <c r="D56" s="463"/>
      <c r="E56" s="463"/>
      <c r="F56" s="463"/>
      <c r="G56" s="463"/>
      <c r="H56" s="463"/>
      <c r="I56" s="463"/>
      <c r="J56" s="463"/>
      <c r="K56" s="463"/>
      <c r="L56" s="463"/>
      <c r="M56" s="464"/>
      <c r="N56" s="471"/>
      <c r="O56" s="472"/>
      <c r="P56" s="472"/>
      <c r="Q56" s="472"/>
      <c r="R56" s="472"/>
      <c r="S56" s="521"/>
    </row>
    <row r="57" spans="1:19" ht="15" customHeight="1" x14ac:dyDescent="0.25">
      <c r="A57" s="296"/>
      <c r="B57" s="462"/>
      <c r="C57" s="463"/>
      <c r="D57" s="463"/>
      <c r="E57" s="463"/>
      <c r="F57" s="463"/>
      <c r="G57" s="463"/>
      <c r="H57" s="463"/>
      <c r="I57" s="463"/>
      <c r="J57" s="463"/>
      <c r="K57" s="463"/>
      <c r="L57" s="463"/>
      <c r="M57" s="464"/>
      <c r="N57" s="471"/>
      <c r="O57" s="472"/>
      <c r="P57" s="472"/>
      <c r="Q57" s="472"/>
      <c r="R57" s="472"/>
      <c r="S57" s="521"/>
    </row>
    <row r="58" spans="1:19" ht="15" customHeight="1" x14ac:dyDescent="0.25">
      <c r="A58" s="296"/>
      <c r="B58" s="510"/>
      <c r="C58" s="511"/>
      <c r="D58" s="511"/>
      <c r="E58" s="511"/>
      <c r="F58" s="511"/>
      <c r="G58" s="511"/>
      <c r="H58" s="511"/>
      <c r="I58" s="511"/>
      <c r="J58" s="511"/>
      <c r="K58" s="511"/>
      <c r="L58" s="511"/>
      <c r="M58" s="512"/>
      <c r="N58" s="513"/>
      <c r="O58" s="514"/>
      <c r="P58" s="514"/>
      <c r="Q58" s="514"/>
      <c r="R58" s="514"/>
      <c r="S58" s="657"/>
    </row>
    <row r="59" spans="1:19" ht="15" customHeight="1" x14ac:dyDescent="0.25">
      <c r="A59" s="296"/>
      <c r="B59" s="459"/>
      <c r="C59" s="460"/>
      <c r="D59" s="460"/>
      <c r="E59" s="460"/>
      <c r="F59" s="460"/>
      <c r="G59" s="460"/>
      <c r="H59" s="460"/>
      <c r="I59" s="460"/>
      <c r="J59" s="460"/>
      <c r="K59" s="460"/>
      <c r="L59" s="460"/>
      <c r="M59" s="461"/>
      <c r="N59" s="468"/>
      <c r="O59" s="469"/>
      <c r="P59" s="469"/>
      <c r="Q59" s="469"/>
      <c r="R59" s="469"/>
      <c r="S59" s="520"/>
    </row>
    <row r="60" spans="1:19" ht="15" customHeight="1" x14ac:dyDescent="0.25">
      <c r="A60" s="296"/>
      <c r="B60" s="462"/>
      <c r="C60" s="463"/>
      <c r="D60" s="463"/>
      <c r="E60" s="463"/>
      <c r="F60" s="463"/>
      <c r="G60" s="463"/>
      <c r="H60" s="463"/>
      <c r="I60" s="463"/>
      <c r="J60" s="463"/>
      <c r="K60" s="463"/>
      <c r="L60" s="463"/>
      <c r="M60" s="464"/>
      <c r="N60" s="471"/>
      <c r="O60" s="472"/>
      <c r="P60" s="472"/>
      <c r="Q60" s="472"/>
      <c r="R60" s="472"/>
      <c r="S60" s="521"/>
    </row>
    <row r="61" spans="1:19" ht="15" customHeight="1" x14ac:dyDescent="0.25">
      <c r="A61" s="296"/>
      <c r="B61" s="462"/>
      <c r="C61" s="463"/>
      <c r="D61" s="463"/>
      <c r="E61" s="463"/>
      <c r="F61" s="463"/>
      <c r="G61" s="463"/>
      <c r="H61" s="463"/>
      <c r="I61" s="463"/>
      <c r="J61" s="463"/>
      <c r="K61" s="463"/>
      <c r="L61" s="463"/>
      <c r="M61" s="464"/>
      <c r="N61" s="471"/>
      <c r="O61" s="472"/>
      <c r="P61" s="472"/>
      <c r="Q61" s="472"/>
      <c r="R61" s="472"/>
      <c r="S61" s="521"/>
    </row>
    <row r="62" spans="1:19" ht="15" customHeight="1" x14ac:dyDescent="0.25">
      <c r="A62" s="296"/>
      <c r="B62" s="462"/>
      <c r="C62" s="463"/>
      <c r="D62" s="463"/>
      <c r="E62" s="463"/>
      <c r="F62" s="463"/>
      <c r="G62" s="463"/>
      <c r="H62" s="463"/>
      <c r="I62" s="463"/>
      <c r="J62" s="463"/>
      <c r="K62" s="463"/>
      <c r="L62" s="463"/>
      <c r="M62" s="464"/>
      <c r="N62" s="471"/>
      <c r="O62" s="472"/>
      <c r="P62" s="472"/>
      <c r="Q62" s="472"/>
      <c r="R62" s="472"/>
      <c r="S62" s="521"/>
    </row>
    <row r="63" spans="1:19" ht="15" customHeight="1" x14ac:dyDescent="0.25">
      <c r="A63" s="296"/>
      <c r="B63" s="510"/>
      <c r="C63" s="511"/>
      <c r="D63" s="511"/>
      <c r="E63" s="511"/>
      <c r="F63" s="511"/>
      <c r="G63" s="511"/>
      <c r="H63" s="511"/>
      <c r="I63" s="511"/>
      <c r="J63" s="511"/>
      <c r="K63" s="511"/>
      <c r="L63" s="511"/>
      <c r="M63" s="512"/>
      <c r="N63" s="513"/>
      <c r="O63" s="514"/>
      <c r="P63" s="514"/>
      <c r="Q63" s="514"/>
      <c r="R63" s="514"/>
      <c r="S63" s="657"/>
    </row>
    <row r="64" spans="1:19" ht="15" hidden="1" customHeight="1" x14ac:dyDescent="0.25">
      <c r="A64" s="296"/>
      <c r="B64" s="459"/>
      <c r="C64" s="460"/>
      <c r="D64" s="460"/>
      <c r="E64" s="460"/>
      <c r="F64" s="460"/>
      <c r="G64" s="460"/>
      <c r="H64" s="460"/>
      <c r="I64" s="460"/>
      <c r="J64" s="460"/>
      <c r="K64" s="460"/>
      <c r="L64" s="460"/>
      <c r="M64" s="461"/>
      <c r="N64" s="468"/>
      <c r="O64" s="469"/>
      <c r="P64" s="469"/>
      <c r="Q64" s="469"/>
      <c r="R64" s="469"/>
      <c r="S64" s="520"/>
    </row>
    <row r="65" spans="1:19" ht="15" hidden="1" customHeight="1" x14ac:dyDescent="0.25">
      <c r="A65" s="296"/>
      <c r="B65" s="462"/>
      <c r="C65" s="463"/>
      <c r="D65" s="463"/>
      <c r="E65" s="463"/>
      <c r="F65" s="463"/>
      <c r="G65" s="463"/>
      <c r="H65" s="463"/>
      <c r="I65" s="463"/>
      <c r="J65" s="463"/>
      <c r="K65" s="463"/>
      <c r="L65" s="463"/>
      <c r="M65" s="464"/>
      <c r="N65" s="471"/>
      <c r="O65" s="472"/>
      <c r="P65" s="472"/>
      <c r="Q65" s="472"/>
      <c r="R65" s="472"/>
      <c r="S65" s="521"/>
    </row>
    <row r="66" spans="1:19" ht="15" hidden="1" customHeight="1" x14ac:dyDescent="0.25">
      <c r="A66" s="296"/>
      <c r="B66" s="462"/>
      <c r="C66" s="463"/>
      <c r="D66" s="463"/>
      <c r="E66" s="463"/>
      <c r="F66" s="463"/>
      <c r="G66" s="463"/>
      <c r="H66" s="463"/>
      <c r="I66" s="463"/>
      <c r="J66" s="463"/>
      <c r="K66" s="463"/>
      <c r="L66" s="463"/>
      <c r="M66" s="464"/>
      <c r="N66" s="471"/>
      <c r="O66" s="472"/>
      <c r="P66" s="472"/>
      <c r="Q66" s="472"/>
      <c r="R66" s="472"/>
      <c r="S66" s="521"/>
    </row>
    <row r="67" spans="1:19" ht="15" hidden="1" customHeight="1" x14ac:dyDescent="0.25">
      <c r="A67" s="296"/>
      <c r="B67" s="462"/>
      <c r="C67" s="463"/>
      <c r="D67" s="463"/>
      <c r="E67" s="463"/>
      <c r="F67" s="463"/>
      <c r="G67" s="463"/>
      <c r="H67" s="463"/>
      <c r="I67" s="463"/>
      <c r="J67" s="463"/>
      <c r="K67" s="463"/>
      <c r="L67" s="463"/>
      <c r="M67" s="464"/>
      <c r="N67" s="471"/>
      <c r="O67" s="472"/>
      <c r="P67" s="472"/>
      <c r="Q67" s="472"/>
      <c r="R67" s="472"/>
      <c r="S67" s="521"/>
    </row>
    <row r="68" spans="1:19" ht="15" hidden="1" customHeight="1" thickBot="1" x14ac:dyDescent="0.3">
      <c r="A68" s="297"/>
      <c r="B68" s="465"/>
      <c r="C68" s="466"/>
      <c r="D68" s="466"/>
      <c r="E68" s="466"/>
      <c r="F68" s="466"/>
      <c r="G68" s="466"/>
      <c r="H68" s="466"/>
      <c r="I68" s="466"/>
      <c r="J68" s="466"/>
      <c r="K68" s="466"/>
      <c r="L68" s="466"/>
      <c r="M68" s="467"/>
      <c r="N68" s="474"/>
      <c r="O68" s="475"/>
      <c r="P68" s="475"/>
      <c r="Q68" s="475"/>
      <c r="R68" s="475"/>
      <c r="S68" s="522"/>
    </row>
    <row r="69" spans="1:19" ht="15" customHeight="1" x14ac:dyDescent="0.25">
      <c r="A69" s="433"/>
      <c r="B69" s="434"/>
      <c r="C69" s="434"/>
      <c r="D69" s="434"/>
      <c r="E69" s="434"/>
      <c r="F69" s="434"/>
      <c r="G69" s="434"/>
      <c r="H69" s="434"/>
      <c r="I69" s="434"/>
      <c r="J69" s="434"/>
      <c r="K69" s="434"/>
      <c r="L69" s="434"/>
      <c r="M69" s="434"/>
      <c r="N69" s="434"/>
      <c r="O69" s="434"/>
      <c r="P69" s="434"/>
      <c r="Q69" s="434"/>
      <c r="R69" s="434"/>
      <c r="S69" s="435"/>
    </row>
    <row r="70" spans="1:19" ht="20.100000000000001" customHeight="1" x14ac:dyDescent="0.25">
      <c r="A70" s="218" t="s">
        <v>66</v>
      </c>
      <c r="B70" s="219"/>
      <c r="C70" s="219"/>
      <c r="D70" s="219"/>
      <c r="E70" s="219"/>
      <c r="F70" s="219"/>
      <c r="G70" s="219"/>
      <c r="H70" s="219"/>
      <c r="I70" s="219"/>
      <c r="J70" s="32"/>
      <c r="K70" s="445" t="s">
        <v>67</v>
      </c>
      <c r="L70" s="239"/>
      <c r="M70" s="239"/>
      <c r="N70" s="239"/>
      <c r="O70" s="239"/>
      <c r="P70" s="239"/>
      <c r="Q70" s="239"/>
      <c r="R70" s="239"/>
      <c r="S70" s="240"/>
    </row>
    <row r="71" spans="1:19" ht="15" customHeight="1" x14ac:dyDescent="0.25">
      <c r="A71" s="296" t="s">
        <v>142</v>
      </c>
      <c r="B71" s="418" t="s">
        <v>68</v>
      </c>
      <c r="C71" s="419"/>
      <c r="D71" s="419"/>
      <c r="E71" s="419"/>
      <c r="F71" s="420"/>
      <c r="G71" s="439">
        <f>Z2_ZPI!G57</f>
        <v>12</v>
      </c>
      <c r="H71" s="440"/>
      <c r="I71" s="441"/>
      <c r="J71" s="383"/>
      <c r="K71" s="424" t="s">
        <v>143</v>
      </c>
      <c r="L71" s="427" t="s">
        <v>496</v>
      </c>
      <c r="M71" s="428"/>
      <c r="N71" s="428"/>
      <c r="O71" s="428"/>
      <c r="P71" s="428"/>
      <c r="Q71" s="428"/>
      <c r="R71" s="428"/>
      <c r="S71" s="429"/>
    </row>
    <row r="72" spans="1:19" ht="15" customHeight="1" x14ac:dyDescent="0.25">
      <c r="A72" s="296"/>
      <c r="B72" s="421" t="s">
        <v>69</v>
      </c>
      <c r="C72" s="422"/>
      <c r="D72" s="422"/>
      <c r="E72" s="422"/>
      <c r="F72" s="423"/>
      <c r="G72" s="415">
        <f>SUM(G73:I83)</f>
        <v>12</v>
      </c>
      <c r="H72" s="416"/>
      <c r="I72" s="417"/>
      <c r="J72" s="383"/>
      <c r="K72" s="425"/>
      <c r="L72" s="409" t="s">
        <v>107</v>
      </c>
      <c r="M72" s="410"/>
      <c r="N72" s="410"/>
      <c r="O72" s="410"/>
      <c r="P72" s="410"/>
      <c r="Q72" s="410"/>
      <c r="R72" s="410"/>
      <c r="S72" s="411"/>
    </row>
    <row r="73" spans="1:19" ht="15" customHeight="1" x14ac:dyDescent="0.25">
      <c r="A73" s="296"/>
      <c r="B73" s="385" t="s">
        <v>70</v>
      </c>
      <c r="C73" s="386"/>
      <c r="D73" s="386"/>
      <c r="E73" s="386"/>
      <c r="F73" s="387"/>
      <c r="G73" s="412"/>
      <c r="H73" s="413"/>
      <c r="I73" s="414"/>
      <c r="J73" s="383"/>
      <c r="K73" s="425"/>
      <c r="L73" s="409"/>
      <c r="M73" s="410"/>
      <c r="N73" s="410"/>
      <c r="O73" s="410"/>
      <c r="P73" s="410"/>
      <c r="Q73" s="410"/>
      <c r="R73" s="410"/>
      <c r="S73" s="411"/>
    </row>
    <row r="74" spans="1:19" ht="15" customHeight="1" x14ac:dyDescent="0.25">
      <c r="A74" s="296"/>
      <c r="B74" s="385" t="s">
        <v>71</v>
      </c>
      <c r="C74" s="386"/>
      <c r="D74" s="386"/>
      <c r="E74" s="386"/>
      <c r="F74" s="387"/>
      <c r="G74" s="412"/>
      <c r="H74" s="413"/>
      <c r="I74" s="414"/>
      <c r="J74" s="383"/>
      <c r="K74" s="425"/>
      <c r="L74" s="409"/>
      <c r="M74" s="410"/>
      <c r="N74" s="410"/>
      <c r="O74" s="410"/>
      <c r="P74" s="410"/>
      <c r="Q74" s="410"/>
      <c r="R74" s="410"/>
      <c r="S74" s="411"/>
    </row>
    <row r="75" spans="1:19" ht="15" customHeight="1" x14ac:dyDescent="0.25">
      <c r="A75" s="296"/>
      <c r="B75" s="385" t="s">
        <v>72</v>
      </c>
      <c r="C75" s="386"/>
      <c r="D75" s="386"/>
      <c r="E75" s="386"/>
      <c r="F75" s="387"/>
      <c r="G75" s="412">
        <v>4</v>
      </c>
      <c r="H75" s="413"/>
      <c r="I75" s="414"/>
      <c r="J75" s="383"/>
      <c r="K75" s="425"/>
      <c r="L75" s="409"/>
      <c r="M75" s="410"/>
      <c r="N75" s="410"/>
      <c r="O75" s="410"/>
      <c r="P75" s="410"/>
      <c r="Q75" s="410"/>
      <c r="R75" s="410"/>
      <c r="S75" s="411"/>
    </row>
    <row r="76" spans="1:19" ht="15" customHeight="1" x14ac:dyDescent="0.25">
      <c r="A76" s="296"/>
      <c r="B76" s="385" t="s">
        <v>73</v>
      </c>
      <c r="C76" s="386"/>
      <c r="D76" s="386"/>
      <c r="E76" s="386"/>
      <c r="F76" s="387"/>
      <c r="G76" s="412"/>
      <c r="H76" s="413"/>
      <c r="I76" s="414"/>
      <c r="J76" s="383"/>
      <c r="K76" s="425"/>
      <c r="L76" s="409"/>
      <c r="M76" s="410"/>
      <c r="N76" s="410"/>
      <c r="O76" s="410"/>
      <c r="P76" s="410"/>
      <c r="Q76" s="410"/>
      <c r="R76" s="410"/>
      <c r="S76" s="411"/>
    </row>
    <row r="77" spans="1:19" ht="15" customHeight="1" x14ac:dyDescent="0.25">
      <c r="A77" s="296"/>
      <c r="B77" s="385" t="s">
        <v>74</v>
      </c>
      <c r="C77" s="386"/>
      <c r="D77" s="386"/>
      <c r="E77" s="386"/>
      <c r="F77" s="387"/>
      <c r="G77" s="412">
        <v>4</v>
      </c>
      <c r="H77" s="413"/>
      <c r="I77" s="414"/>
      <c r="J77" s="383"/>
      <c r="K77" s="425"/>
      <c r="L77" s="409"/>
      <c r="M77" s="410"/>
      <c r="N77" s="410"/>
      <c r="O77" s="410"/>
      <c r="P77" s="410"/>
      <c r="Q77" s="410"/>
      <c r="R77" s="410"/>
      <c r="S77" s="411"/>
    </row>
    <row r="78" spans="1:19" ht="15" customHeight="1" x14ac:dyDescent="0.25">
      <c r="A78" s="296"/>
      <c r="B78" s="385" t="s">
        <v>75</v>
      </c>
      <c r="C78" s="386"/>
      <c r="D78" s="386"/>
      <c r="E78" s="386"/>
      <c r="F78" s="387"/>
      <c r="G78" s="412"/>
      <c r="H78" s="413"/>
      <c r="I78" s="414"/>
      <c r="J78" s="383"/>
      <c r="K78" s="425"/>
      <c r="L78" s="409"/>
      <c r="M78" s="410"/>
      <c r="N78" s="410"/>
      <c r="O78" s="410"/>
      <c r="P78" s="410"/>
      <c r="Q78" s="410"/>
      <c r="R78" s="410"/>
      <c r="S78" s="411"/>
    </row>
    <row r="79" spans="1:19" ht="15" customHeight="1" x14ac:dyDescent="0.25">
      <c r="A79" s="296"/>
      <c r="B79" s="385" t="s">
        <v>76</v>
      </c>
      <c r="C79" s="386"/>
      <c r="D79" s="386"/>
      <c r="E79" s="386"/>
      <c r="F79" s="387"/>
      <c r="G79" s="412"/>
      <c r="H79" s="413"/>
      <c r="I79" s="414"/>
      <c r="J79" s="383"/>
      <c r="K79" s="426"/>
      <c r="L79" s="409"/>
      <c r="M79" s="410"/>
      <c r="N79" s="410"/>
      <c r="O79" s="410"/>
      <c r="P79" s="410"/>
      <c r="Q79" s="410"/>
      <c r="R79" s="410"/>
      <c r="S79" s="411"/>
    </row>
    <row r="80" spans="1:19" ht="15" customHeight="1" x14ac:dyDescent="0.25">
      <c r="A80" s="296"/>
      <c r="B80" s="385" t="s">
        <v>77</v>
      </c>
      <c r="C80" s="386"/>
      <c r="D80" s="386"/>
      <c r="E80" s="386"/>
      <c r="F80" s="387"/>
      <c r="G80" s="412"/>
      <c r="H80" s="413"/>
      <c r="I80" s="414"/>
      <c r="J80" s="383"/>
      <c r="K80" s="424" t="s">
        <v>144</v>
      </c>
      <c r="L80" s="427" t="s">
        <v>497</v>
      </c>
      <c r="M80" s="428"/>
      <c r="N80" s="428"/>
      <c r="O80" s="428"/>
      <c r="P80" s="428"/>
      <c r="Q80" s="428"/>
      <c r="R80" s="428"/>
      <c r="S80" s="429"/>
    </row>
    <row r="81" spans="1:19" ht="15" customHeight="1" x14ac:dyDescent="0.25">
      <c r="A81" s="296"/>
      <c r="B81" s="385" t="s">
        <v>78</v>
      </c>
      <c r="C81" s="386"/>
      <c r="D81" s="386"/>
      <c r="E81" s="386"/>
      <c r="F81" s="387"/>
      <c r="G81" s="412">
        <v>4</v>
      </c>
      <c r="H81" s="413"/>
      <c r="I81" s="414"/>
      <c r="J81" s="383"/>
      <c r="K81" s="425"/>
      <c r="L81" s="409" t="s">
        <v>97</v>
      </c>
      <c r="M81" s="410"/>
      <c r="N81" s="410"/>
      <c r="O81" s="410"/>
      <c r="P81" s="410"/>
      <c r="Q81" s="410"/>
      <c r="R81" s="410"/>
      <c r="S81" s="411"/>
    </row>
    <row r="82" spans="1:19" ht="15" customHeight="1" x14ac:dyDescent="0.25">
      <c r="A82" s="296"/>
      <c r="B82" s="385" t="s">
        <v>79</v>
      </c>
      <c r="C82" s="386"/>
      <c r="D82" s="386"/>
      <c r="E82" s="386"/>
      <c r="F82" s="387"/>
      <c r="G82" s="412"/>
      <c r="H82" s="413"/>
      <c r="I82" s="414"/>
      <c r="J82" s="383"/>
      <c r="K82" s="425"/>
      <c r="L82" s="409" t="s">
        <v>100</v>
      </c>
      <c r="M82" s="410"/>
      <c r="N82" s="410"/>
      <c r="O82" s="410"/>
      <c r="P82" s="410"/>
      <c r="Q82" s="410"/>
      <c r="R82" s="410"/>
      <c r="S82" s="411"/>
    </row>
    <row r="83" spans="1:19" ht="15" customHeight="1" x14ac:dyDescent="0.25">
      <c r="A83" s="296"/>
      <c r="B83" s="385" t="s">
        <v>80</v>
      </c>
      <c r="C83" s="386"/>
      <c r="D83" s="386"/>
      <c r="E83" s="386"/>
      <c r="F83" s="387"/>
      <c r="G83" s="412"/>
      <c r="H83" s="413"/>
      <c r="I83" s="414"/>
      <c r="J83" s="383"/>
      <c r="K83" s="425"/>
      <c r="L83" s="409" t="s">
        <v>109</v>
      </c>
      <c r="M83" s="410"/>
      <c r="N83" s="410"/>
      <c r="O83" s="410"/>
      <c r="P83" s="410"/>
      <c r="Q83" s="410"/>
      <c r="R83" s="410"/>
      <c r="S83" s="411"/>
    </row>
    <row r="84" spans="1:19" ht="15" customHeight="1" x14ac:dyDescent="0.25">
      <c r="A84" s="296"/>
      <c r="B84" s="442" t="s">
        <v>81</v>
      </c>
      <c r="C84" s="443"/>
      <c r="D84" s="443"/>
      <c r="E84" s="443"/>
      <c r="F84" s="444"/>
      <c r="G84" s="439">
        <f>Z2_ZPI!H57</f>
        <v>138</v>
      </c>
      <c r="H84" s="440"/>
      <c r="I84" s="441"/>
      <c r="J84" s="383"/>
      <c r="K84" s="425"/>
      <c r="L84" s="409"/>
      <c r="M84" s="410"/>
      <c r="N84" s="410"/>
      <c r="O84" s="410"/>
      <c r="P84" s="410"/>
      <c r="Q84" s="410"/>
      <c r="R84" s="410"/>
      <c r="S84" s="411"/>
    </row>
    <row r="85" spans="1:19" ht="15" customHeight="1" x14ac:dyDescent="0.25">
      <c r="A85" s="296"/>
      <c r="B85" s="452" t="s">
        <v>146</v>
      </c>
      <c r="C85" s="453"/>
      <c r="D85" s="453"/>
      <c r="E85" s="453"/>
      <c r="F85" s="454"/>
      <c r="G85" s="415">
        <f>SUM(G84,G71)</f>
        <v>150</v>
      </c>
      <c r="H85" s="416"/>
      <c r="I85" s="417"/>
      <c r="J85" s="384"/>
      <c r="K85" s="426"/>
      <c r="L85" s="409"/>
      <c r="M85" s="410"/>
      <c r="N85" s="410"/>
      <c r="O85" s="410"/>
      <c r="P85" s="410"/>
      <c r="Q85" s="410"/>
      <c r="R85" s="410"/>
      <c r="S85" s="411"/>
    </row>
    <row r="86" spans="1:19" ht="15" customHeight="1" x14ac:dyDescent="0.25">
      <c r="A86" s="336"/>
      <c r="B86" s="337"/>
      <c r="C86" s="337"/>
      <c r="D86" s="337"/>
      <c r="E86" s="337"/>
      <c r="F86" s="337"/>
      <c r="G86" s="337"/>
      <c r="H86" s="337"/>
      <c r="I86" s="337"/>
      <c r="J86" s="337"/>
      <c r="K86" s="337"/>
      <c r="L86" s="337"/>
      <c r="M86" s="337"/>
      <c r="N86" s="337"/>
      <c r="O86" s="337"/>
      <c r="P86" s="337"/>
      <c r="Q86" s="337"/>
      <c r="R86" s="337"/>
      <c r="S86" s="338"/>
    </row>
    <row r="87" spans="1:19" ht="20.100000000000001" customHeight="1" x14ac:dyDescent="0.25">
      <c r="A87" s="380" t="s">
        <v>82</v>
      </c>
      <c r="B87" s="381"/>
      <c r="C87" s="381"/>
      <c r="D87" s="381"/>
      <c r="E87" s="381"/>
      <c r="F87" s="381"/>
      <c r="G87" s="381"/>
      <c r="H87" s="381"/>
      <c r="I87" s="381"/>
      <c r="J87" s="381"/>
      <c r="K87" s="381"/>
      <c r="L87" s="381"/>
      <c r="M87" s="381"/>
      <c r="N87" s="381"/>
      <c r="O87" s="381"/>
      <c r="P87" s="381"/>
      <c r="Q87" s="381"/>
      <c r="R87" s="381"/>
      <c r="S87" s="382"/>
    </row>
    <row r="88" spans="1:19" ht="15" customHeight="1" x14ac:dyDescent="0.25">
      <c r="A88" s="322" t="s">
        <v>141</v>
      </c>
      <c r="B88" s="323" t="s">
        <v>83</v>
      </c>
      <c r="C88" s="324"/>
      <c r="D88" s="324"/>
      <c r="E88" s="325"/>
      <c r="F88" s="323" t="str">
        <f>Z2_ZPI!E57</f>
        <v>zal. bez oceny</v>
      </c>
      <c r="G88" s="324"/>
      <c r="H88" s="324"/>
      <c r="I88" s="325"/>
      <c r="J88" s="326"/>
      <c r="K88" s="339" t="s">
        <v>84</v>
      </c>
      <c r="L88" s="333" t="s">
        <v>85</v>
      </c>
      <c r="M88" s="334"/>
      <c r="N88" s="334"/>
      <c r="O88" s="334"/>
      <c r="P88" s="334"/>
      <c r="Q88" s="334"/>
      <c r="R88" s="334"/>
      <c r="S88" s="335"/>
    </row>
    <row r="89" spans="1:19" ht="15" customHeight="1" x14ac:dyDescent="0.25">
      <c r="A89" s="322"/>
      <c r="B89" s="327" t="s">
        <v>566</v>
      </c>
      <c r="C89" s="328"/>
      <c r="D89" s="328"/>
      <c r="E89" s="329"/>
      <c r="F89" s="327" t="s">
        <v>86</v>
      </c>
      <c r="G89" s="328"/>
      <c r="H89" s="328"/>
      <c r="I89" s="329"/>
      <c r="J89" s="326"/>
      <c r="K89" s="339"/>
      <c r="L89" s="330" t="s">
        <v>232</v>
      </c>
      <c r="M89" s="331"/>
      <c r="N89" s="331"/>
      <c r="O89" s="331"/>
      <c r="P89" s="331"/>
      <c r="Q89" s="331"/>
      <c r="R89" s="331"/>
      <c r="S89" s="332"/>
    </row>
    <row r="90" spans="1:19" ht="15" customHeight="1" x14ac:dyDescent="0.25">
      <c r="A90" s="322"/>
      <c r="B90" s="348" t="s">
        <v>137</v>
      </c>
      <c r="C90" s="349"/>
      <c r="D90" s="349"/>
      <c r="E90" s="350"/>
      <c r="F90" s="351">
        <v>100</v>
      </c>
      <c r="G90" s="352"/>
      <c r="H90" s="352"/>
      <c r="I90" s="353"/>
      <c r="J90" s="326"/>
      <c r="K90" s="339"/>
      <c r="L90" s="330" t="s">
        <v>233</v>
      </c>
      <c r="M90" s="331"/>
      <c r="N90" s="331"/>
      <c r="O90" s="331"/>
      <c r="P90" s="331"/>
      <c r="Q90" s="331"/>
      <c r="R90" s="331"/>
      <c r="S90" s="332"/>
    </row>
    <row r="91" spans="1:19" ht="15" customHeight="1" x14ac:dyDescent="0.25">
      <c r="A91" s="322"/>
      <c r="B91" s="348"/>
      <c r="C91" s="349"/>
      <c r="D91" s="349"/>
      <c r="E91" s="350"/>
      <c r="F91" s="351"/>
      <c r="G91" s="352"/>
      <c r="H91" s="352"/>
      <c r="I91" s="353"/>
      <c r="J91" s="326"/>
      <c r="K91" s="339"/>
      <c r="L91" s="330" t="s">
        <v>87</v>
      </c>
      <c r="M91" s="331"/>
      <c r="N91" s="331"/>
      <c r="O91" s="331"/>
      <c r="P91" s="331"/>
      <c r="Q91" s="331"/>
      <c r="R91" s="331"/>
      <c r="S91" s="332"/>
    </row>
    <row r="92" spans="1:19" ht="15" customHeight="1" x14ac:dyDescent="0.25">
      <c r="A92" s="322"/>
      <c r="B92" s="348"/>
      <c r="C92" s="349"/>
      <c r="D92" s="349"/>
      <c r="E92" s="350"/>
      <c r="F92" s="351"/>
      <c r="G92" s="352"/>
      <c r="H92" s="352"/>
      <c r="I92" s="353"/>
      <c r="J92" s="326"/>
      <c r="K92" s="339"/>
      <c r="L92" s="330" t="s">
        <v>234</v>
      </c>
      <c r="M92" s="331"/>
      <c r="N92" s="331"/>
      <c r="O92" s="331"/>
      <c r="P92" s="331"/>
      <c r="Q92" s="331"/>
      <c r="R92" s="331"/>
      <c r="S92" s="332"/>
    </row>
    <row r="93" spans="1:19" ht="15" customHeight="1" x14ac:dyDescent="0.25">
      <c r="A93" s="322"/>
      <c r="B93" s="348"/>
      <c r="C93" s="349"/>
      <c r="D93" s="349"/>
      <c r="E93" s="350"/>
      <c r="F93" s="351"/>
      <c r="G93" s="352"/>
      <c r="H93" s="352"/>
      <c r="I93" s="353"/>
      <c r="J93" s="326"/>
      <c r="K93" s="339"/>
      <c r="L93" s="330" t="s">
        <v>88</v>
      </c>
      <c r="M93" s="331"/>
      <c r="N93" s="331"/>
      <c r="O93" s="331"/>
      <c r="P93" s="331"/>
      <c r="Q93" s="331"/>
      <c r="R93" s="331"/>
      <c r="S93" s="332"/>
    </row>
    <row r="94" spans="1:19" ht="15" customHeight="1" x14ac:dyDescent="0.25">
      <c r="A94" s="322"/>
      <c r="B94" s="348"/>
      <c r="C94" s="349"/>
      <c r="D94" s="349"/>
      <c r="E94" s="350"/>
      <c r="F94" s="351"/>
      <c r="G94" s="352"/>
      <c r="H94" s="352"/>
      <c r="I94" s="353"/>
      <c r="J94" s="326"/>
      <c r="K94" s="339"/>
      <c r="L94" s="330" t="s">
        <v>733</v>
      </c>
      <c r="M94" s="331"/>
      <c r="N94" s="331"/>
      <c r="O94" s="331"/>
      <c r="P94" s="331"/>
      <c r="Q94" s="331"/>
      <c r="R94" s="331"/>
      <c r="S94" s="332"/>
    </row>
    <row r="95" spans="1:19" ht="15" customHeight="1" x14ac:dyDescent="0.25">
      <c r="A95" s="336"/>
      <c r="B95" s="337"/>
      <c r="C95" s="337"/>
      <c r="D95" s="337"/>
      <c r="E95" s="337"/>
      <c r="F95" s="337"/>
      <c r="G95" s="337"/>
      <c r="H95" s="337"/>
      <c r="I95" s="337"/>
      <c r="J95" s="337"/>
      <c r="K95" s="337"/>
      <c r="L95" s="337"/>
      <c r="M95" s="337"/>
      <c r="N95" s="337"/>
      <c r="O95" s="337"/>
      <c r="P95" s="337"/>
      <c r="Q95" s="337"/>
      <c r="R95" s="337"/>
      <c r="S95" s="338"/>
    </row>
    <row r="96" spans="1:19" ht="20.100000000000001" customHeight="1" x14ac:dyDescent="0.25">
      <c r="A96" s="388" t="s">
        <v>140</v>
      </c>
      <c r="B96" s="340" t="s">
        <v>89</v>
      </c>
      <c r="C96" s="340"/>
      <c r="D96" s="340"/>
      <c r="E96" s="340"/>
      <c r="F96" s="340"/>
      <c r="G96" s="340"/>
      <c r="H96" s="340"/>
      <c r="I96" s="340"/>
      <c r="J96" s="340"/>
      <c r="K96" s="340"/>
      <c r="L96" s="340"/>
      <c r="M96" s="340"/>
      <c r="N96" s="340"/>
      <c r="O96" s="340"/>
      <c r="P96" s="340"/>
      <c r="Q96" s="340"/>
      <c r="R96" s="340"/>
      <c r="S96" s="341"/>
    </row>
    <row r="97" spans="1:19" ht="15" customHeight="1" x14ac:dyDescent="0.25">
      <c r="A97" s="388"/>
      <c r="B97" s="342" t="s">
        <v>567</v>
      </c>
      <c r="C97" s="342"/>
      <c r="D97" s="342"/>
      <c r="E97" s="342"/>
      <c r="F97" s="342"/>
      <c r="G97" s="342"/>
      <c r="H97" s="342"/>
      <c r="I97" s="342"/>
      <c r="J97" s="342"/>
      <c r="K97" s="342"/>
      <c r="L97" s="342"/>
      <c r="M97" s="342"/>
      <c r="N97" s="342"/>
      <c r="O97" s="342"/>
      <c r="P97" s="342"/>
      <c r="Q97" s="342"/>
      <c r="R97" s="342"/>
      <c r="S97" s="343"/>
    </row>
    <row r="98" spans="1:19" ht="107.25" customHeight="1" x14ac:dyDescent="0.25">
      <c r="A98" s="388"/>
      <c r="B98" s="357" t="s">
        <v>610</v>
      </c>
      <c r="C98" s="357"/>
      <c r="D98" s="357"/>
      <c r="E98" s="357"/>
      <c r="F98" s="357"/>
      <c r="G98" s="357"/>
      <c r="H98" s="357"/>
      <c r="I98" s="357"/>
      <c r="J98" s="357"/>
      <c r="K98" s="357"/>
      <c r="L98" s="357"/>
      <c r="M98" s="357"/>
      <c r="N98" s="357"/>
      <c r="O98" s="357"/>
      <c r="P98" s="357"/>
      <c r="Q98" s="357"/>
      <c r="R98" s="357"/>
      <c r="S98" s="358"/>
    </row>
    <row r="99" spans="1:19" ht="15" customHeight="1" x14ac:dyDescent="0.25">
      <c r="A99" s="388"/>
      <c r="B99" s="346" t="s">
        <v>90</v>
      </c>
      <c r="C99" s="346"/>
      <c r="D99" s="346"/>
      <c r="E99" s="346"/>
      <c r="F99" s="346"/>
      <c r="G99" s="346"/>
      <c r="H99" s="346"/>
      <c r="I99" s="346"/>
      <c r="J99" s="346"/>
      <c r="K99" s="346"/>
      <c r="L99" s="346"/>
      <c r="M99" s="346"/>
      <c r="N99" s="346"/>
      <c r="O99" s="346"/>
      <c r="P99" s="346"/>
      <c r="Q99" s="346"/>
      <c r="R99" s="346"/>
      <c r="S99" s="347"/>
    </row>
    <row r="100" spans="1:19" ht="30" customHeight="1" x14ac:dyDescent="0.25">
      <c r="A100" s="388"/>
      <c r="B100" s="357" t="s">
        <v>344</v>
      </c>
      <c r="C100" s="357"/>
      <c r="D100" s="357"/>
      <c r="E100" s="357"/>
      <c r="F100" s="357"/>
      <c r="G100" s="357"/>
      <c r="H100" s="357"/>
      <c r="I100" s="357"/>
      <c r="J100" s="357"/>
      <c r="K100" s="357"/>
      <c r="L100" s="357"/>
      <c r="M100" s="357"/>
      <c r="N100" s="357"/>
      <c r="O100" s="357"/>
      <c r="P100" s="357"/>
      <c r="Q100" s="357"/>
      <c r="R100" s="357"/>
      <c r="S100" s="358"/>
    </row>
    <row r="101" spans="1:19" ht="15" customHeight="1" x14ac:dyDescent="0.25">
      <c r="A101" s="388"/>
      <c r="B101" s="346" t="s">
        <v>91</v>
      </c>
      <c r="C101" s="346"/>
      <c r="D101" s="346"/>
      <c r="E101" s="346"/>
      <c r="F101" s="346"/>
      <c r="G101" s="346"/>
      <c r="H101" s="346"/>
      <c r="I101" s="346"/>
      <c r="J101" s="346"/>
      <c r="K101" s="346"/>
      <c r="L101" s="346"/>
      <c r="M101" s="346"/>
      <c r="N101" s="346"/>
      <c r="O101" s="346"/>
      <c r="P101" s="346"/>
      <c r="Q101" s="346"/>
      <c r="R101" s="346"/>
      <c r="S101" s="347"/>
    </row>
    <row r="102" spans="1:19" ht="30" customHeight="1" x14ac:dyDescent="0.25">
      <c r="A102" s="388"/>
      <c r="B102" s="357" t="s">
        <v>344</v>
      </c>
      <c r="C102" s="357"/>
      <c r="D102" s="357"/>
      <c r="E102" s="357"/>
      <c r="F102" s="357"/>
      <c r="G102" s="357"/>
      <c r="H102" s="357"/>
      <c r="I102" s="357"/>
      <c r="J102" s="357"/>
      <c r="K102" s="357"/>
      <c r="L102" s="357"/>
      <c r="M102" s="357"/>
      <c r="N102" s="357"/>
      <c r="O102" s="357"/>
      <c r="P102" s="357"/>
      <c r="Q102" s="357"/>
      <c r="R102" s="357"/>
      <c r="S102" s="35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eplbw8SDx2+b42XsqR3S1frXYk+9fbSFfeeyGW5GawzX+lqbE54KQ2gpp+uQLaj+MNQYIojAEhLqASzYdLcCyw==" saltValue="x8ticO2owsQPe5M3u8UAvQ=="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9B27C61A-8332-4F7B-BB00-98E96BB73395}">
      <formula1>PRAC_STUD</formula1>
    </dataValidation>
    <dataValidation type="list" allowBlank="1" showInputMessage="1" showErrorMessage="1" sqref="L72:L79" xr:uid="{0F12AE4C-DD40-40CC-A40D-091CAF5624A8}">
      <formula1>METODY</formula1>
    </dataValidation>
    <dataValidation type="list" allowBlank="1" showInputMessage="1" showErrorMessage="1" sqref="L7" xr:uid="{76540C25-61F0-4ED0-8CEC-D754EC6C282C}">
      <formula1>STATUS</formula1>
    </dataValidation>
    <dataValidation type="list" allowBlank="1" showInputMessage="1" showErrorMessage="1" sqref="B90:E94" xr:uid="{276A8405-A8F3-4010-8C38-479E10F47DB1}">
      <formula1>ZAL</formula1>
    </dataValidation>
    <dataValidation type="list" allowBlank="1" showInputMessage="1" showErrorMessage="1" sqref="N14:S33" xr:uid="{27D04224-9A88-4F5C-8053-69A90A29B44C}">
      <formula1>KEW_Z2</formula1>
    </dataValidation>
    <dataValidation type="list" allowBlank="1" showInputMessage="1" showErrorMessage="1" sqref="N34:S53" xr:uid="{7965C8C5-9B30-4E70-8A11-860DFA7C5CE4}">
      <formula1>KEU_Z2</formula1>
    </dataValidation>
    <dataValidation type="list" allowBlank="1" showInputMessage="1" showErrorMessage="1" sqref="N54:S68" xr:uid="{1338F50A-E507-4260-9C46-3E4A59F4D576}">
      <formula1>KEK_Z2</formula1>
    </dataValidation>
  </dataValidations>
  <hyperlinks>
    <hyperlink ref="O13" r:id="rId1" xr:uid="{9E4934DC-954A-4EBC-BE25-EAE84BC87D9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F47E3-69DC-4102-A009-8A988683C010}">
  <sheetPr codeName="Arkusz4"/>
  <dimension ref="A1:P57"/>
  <sheetViews>
    <sheetView topLeftCell="A28" zoomScale="55" zoomScaleNormal="55" workbookViewId="0">
      <selection activeCell="C32" sqref="C32"/>
    </sheetView>
  </sheetViews>
  <sheetFormatPr defaultColWidth="9.140625" defaultRowHeight="15" x14ac:dyDescent="0.25"/>
  <cols>
    <col min="1" max="1" width="73.5703125" style="5" customWidth="1"/>
    <col min="2" max="2" width="61.85546875" style="5" customWidth="1"/>
    <col min="3" max="3" width="53.5703125" style="5" customWidth="1"/>
    <col min="4" max="4" width="9.140625" style="5"/>
    <col min="5" max="5" width="44.7109375" style="5" customWidth="1"/>
    <col min="6" max="6" width="9.140625" style="5"/>
    <col min="7" max="7" width="35.140625" style="5" customWidth="1"/>
    <col min="8" max="8" width="9.140625" style="5"/>
    <col min="9" max="9" width="16.7109375" style="5" customWidth="1"/>
    <col min="10" max="10" width="9.140625" style="5"/>
    <col min="11" max="11" width="42.140625" style="13" customWidth="1"/>
    <col min="12" max="12" width="9.140625" style="5"/>
    <col min="13" max="13" width="35.85546875" style="5" customWidth="1"/>
    <col min="14" max="16384" width="9.140625" style="5"/>
  </cols>
  <sheetData>
    <row r="1" spans="1:16" ht="33" customHeight="1" thickBot="1" x14ac:dyDescent="0.3">
      <c r="A1" s="24" t="s">
        <v>280</v>
      </c>
      <c r="B1" s="24" t="s">
        <v>281</v>
      </c>
      <c r="C1" s="24" t="s">
        <v>282</v>
      </c>
      <c r="E1" s="24" t="s">
        <v>145</v>
      </c>
      <c r="G1" s="24" t="s">
        <v>147</v>
      </c>
      <c r="I1" s="24" t="s">
        <v>169</v>
      </c>
      <c r="K1" s="24" t="s">
        <v>170</v>
      </c>
      <c r="P1" s="5" t="s">
        <v>285</v>
      </c>
    </row>
    <row r="2" spans="1:16" ht="30" customHeight="1" thickBot="1" x14ac:dyDescent="0.3">
      <c r="A2" s="17" t="s">
        <v>63</v>
      </c>
      <c r="B2" s="17" t="s">
        <v>64</v>
      </c>
      <c r="C2" s="17" t="s">
        <v>65</v>
      </c>
      <c r="E2" s="28" t="s">
        <v>70</v>
      </c>
      <c r="G2" s="12" t="s">
        <v>92</v>
      </c>
      <c r="I2" s="28" t="s">
        <v>48</v>
      </c>
      <c r="K2" s="29" t="s">
        <v>93</v>
      </c>
      <c r="M2" s="12" t="s">
        <v>92</v>
      </c>
    </row>
    <row r="3" spans="1:16" ht="79.5" thickBot="1" x14ac:dyDescent="0.3">
      <c r="A3" s="15" t="s">
        <v>192</v>
      </c>
      <c r="B3" s="14" t="s">
        <v>209</v>
      </c>
      <c r="C3" s="14" t="s">
        <v>222</v>
      </c>
      <c r="E3" s="28" t="s">
        <v>94</v>
      </c>
      <c r="G3" s="12" t="s">
        <v>95</v>
      </c>
      <c r="I3" s="28" t="s">
        <v>96</v>
      </c>
      <c r="K3" s="29" t="s">
        <v>97</v>
      </c>
      <c r="M3" s="12" t="s">
        <v>95</v>
      </c>
    </row>
    <row r="4" spans="1:16" ht="63.75" thickBot="1" x14ac:dyDescent="0.3">
      <c r="A4" s="16" t="s">
        <v>193</v>
      </c>
      <c r="B4" s="14" t="s">
        <v>210</v>
      </c>
      <c r="C4" s="14" t="s">
        <v>223</v>
      </c>
      <c r="E4" s="28" t="s">
        <v>98</v>
      </c>
      <c r="G4" s="12" t="s">
        <v>138</v>
      </c>
      <c r="I4" s="28" t="s">
        <v>99</v>
      </c>
      <c r="K4" s="29" t="s">
        <v>100</v>
      </c>
      <c r="M4" s="12" t="s">
        <v>138</v>
      </c>
    </row>
    <row r="5" spans="1:16" ht="63.75" thickBot="1" x14ac:dyDescent="0.3">
      <c r="A5" s="16" t="s">
        <v>194</v>
      </c>
      <c r="B5" s="14" t="s">
        <v>211</v>
      </c>
      <c r="C5" s="14" t="s">
        <v>224</v>
      </c>
      <c r="E5" s="31" t="s">
        <v>101</v>
      </c>
      <c r="G5" s="12" t="s">
        <v>102</v>
      </c>
      <c r="K5" s="30" t="s">
        <v>103</v>
      </c>
      <c r="M5" s="12" t="s">
        <v>102</v>
      </c>
    </row>
    <row r="6" spans="1:16" ht="48" thickBot="1" x14ac:dyDescent="0.3">
      <c r="A6" s="16" t="s">
        <v>195</v>
      </c>
      <c r="B6" s="14" t="s">
        <v>212</v>
      </c>
      <c r="C6" s="14" t="s">
        <v>225</v>
      </c>
      <c r="E6" s="31" t="s">
        <v>104</v>
      </c>
      <c r="G6" s="12" t="s">
        <v>105</v>
      </c>
      <c r="K6" s="30" t="s">
        <v>106</v>
      </c>
      <c r="M6" s="12" t="s">
        <v>105</v>
      </c>
    </row>
    <row r="7" spans="1:16" ht="63.75" thickBot="1" x14ac:dyDescent="0.3">
      <c r="A7" s="16" t="s">
        <v>196</v>
      </c>
      <c r="B7" s="14" t="s">
        <v>213</v>
      </c>
      <c r="C7" s="14" t="s">
        <v>226</v>
      </c>
      <c r="E7" s="31" t="s">
        <v>107</v>
      </c>
      <c r="G7" s="12" t="s">
        <v>108</v>
      </c>
      <c r="K7" s="30" t="s">
        <v>284</v>
      </c>
      <c r="M7" s="12" t="s">
        <v>108</v>
      </c>
    </row>
    <row r="8" spans="1:16" ht="63.75" thickBot="1" x14ac:dyDescent="0.3">
      <c r="A8" s="14" t="s">
        <v>197</v>
      </c>
      <c r="B8" s="14" t="s">
        <v>214</v>
      </c>
      <c r="C8" s="14" t="s">
        <v>227</v>
      </c>
      <c r="E8" s="31" t="s">
        <v>108</v>
      </c>
      <c r="G8" s="12" t="s">
        <v>137</v>
      </c>
      <c r="K8" s="30" t="s">
        <v>109</v>
      </c>
      <c r="M8" s="12" t="s">
        <v>137</v>
      </c>
    </row>
    <row r="9" spans="1:16" ht="63.75" thickBot="1" x14ac:dyDescent="0.3">
      <c r="A9" s="14" t="s">
        <v>198</v>
      </c>
      <c r="B9" s="14" t="s">
        <v>215</v>
      </c>
      <c r="C9" s="14" t="s">
        <v>228</v>
      </c>
      <c r="E9" s="31" t="s">
        <v>110</v>
      </c>
      <c r="G9" s="12" t="s">
        <v>283</v>
      </c>
      <c r="K9" s="29" t="s">
        <v>111</v>
      </c>
      <c r="M9" s="12" t="s">
        <v>283</v>
      </c>
    </row>
    <row r="10" spans="1:16" ht="63.75" thickBot="1" x14ac:dyDescent="0.3">
      <c r="A10" s="14" t="s">
        <v>199</v>
      </c>
      <c r="B10" s="14" t="s">
        <v>216</v>
      </c>
      <c r="C10" s="14" t="s">
        <v>229</v>
      </c>
      <c r="E10" s="31" t="s">
        <v>112</v>
      </c>
      <c r="G10" s="12" t="s">
        <v>113</v>
      </c>
      <c r="K10" s="29" t="s">
        <v>114</v>
      </c>
      <c r="M10" s="12" t="s">
        <v>113</v>
      </c>
    </row>
    <row r="11" spans="1:16" ht="63.75" thickBot="1" x14ac:dyDescent="0.3">
      <c r="A11" s="14" t="s">
        <v>200</v>
      </c>
      <c r="B11" s="14" t="s">
        <v>217</v>
      </c>
      <c r="E11" s="31" t="s">
        <v>115</v>
      </c>
      <c r="G11" s="12" t="s">
        <v>116</v>
      </c>
      <c r="K11" s="29" t="s">
        <v>117</v>
      </c>
      <c r="M11" s="12" t="s">
        <v>116</v>
      </c>
    </row>
    <row r="12" spans="1:16" ht="63.75" thickBot="1" x14ac:dyDescent="0.3">
      <c r="A12" s="14" t="s">
        <v>201</v>
      </c>
      <c r="B12" s="14" t="s">
        <v>218</v>
      </c>
      <c r="E12" s="31" t="s">
        <v>118</v>
      </c>
      <c r="G12" s="12" t="s">
        <v>119</v>
      </c>
      <c r="K12" s="29" t="s">
        <v>120</v>
      </c>
      <c r="M12" s="12" t="s">
        <v>119</v>
      </c>
    </row>
    <row r="13" spans="1:16" ht="48" thickBot="1" x14ac:dyDescent="0.3">
      <c r="A13" s="14" t="s">
        <v>202</v>
      </c>
      <c r="B13" s="14" t="s">
        <v>219</v>
      </c>
      <c r="E13" s="31" t="s">
        <v>121</v>
      </c>
      <c r="G13" s="12" t="s">
        <v>122</v>
      </c>
      <c r="K13" s="13" t="s">
        <v>286</v>
      </c>
      <c r="M13" s="12" t="s">
        <v>122</v>
      </c>
    </row>
    <row r="14" spans="1:16" ht="63.75" thickBot="1" x14ac:dyDescent="0.3">
      <c r="A14" s="14" t="s">
        <v>203</v>
      </c>
      <c r="B14" s="14" t="s">
        <v>220</v>
      </c>
      <c r="E14" s="31" t="s">
        <v>120</v>
      </c>
    </row>
    <row r="15" spans="1:16" ht="79.5" thickBot="1" x14ac:dyDescent="0.3">
      <c r="A15" s="14" t="s">
        <v>204</v>
      </c>
      <c r="B15" s="14" t="s">
        <v>221</v>
      </c>
      <c r="E15" s="31" t="s">
        <v>123</v>
      </c>
      <c r="G15" s="18"/>
      <c r="H15" s="18"/>
      <c r="I15" s="18"/>
      <c r="J15" s="18"/>
      <c r="K15" s="19"/>
      <c r="L15" s="18"/>
      <c r="M15" s="18"/>
    </row>
    <row r="16" spans="1:16" ht="48" thickBot="1" x14ac:dyDescent="0.3">
      <c r="A16" s="14" t="s">
        <v>205</v>
      </c>
      <c r="E16" s="31" t="s">
        <v>124</v>
      </c>
    </row>
    <row r="17" spans="1:5" ht="16.5" thickBot="1" x14ac:dyDescent="0.3">
      <c r="A17" s="14" t="s">
        <v>206</v>
      </c>
      <c r="E17" s="31" t="s">
        <v>125</v>
      </c>
    </row>
    <row r="18" spans="1:5" ht="63.75" thickBot="1" x14ac:dyDescent="0.3">
      <c r="A18" s="14" t="s">
        <v>207</v>
      </c>
      <c r="E18" s="31" t="s">
        <v>126</v>
      </c>
    </row>
    <row r="19" spans="1:5" ht="48" thickBot="1" x14ac:dyDescent="0.3">
      <c r="A19" s="14" t="s">
        <v>208</v>
      </c>
      <c r="E19" s="31" t="s">
        <v>127</v>
      </c>
    </row>
    <row r="20" spans="1:5" x14ac:dyDescent="0.25">
      <c r="E20" s="31" t="s">
        <v>128</v>
      </c>
    </row>
    <row r="22" spans="1:5" ht="33" customHeight="1" thickBot="1" x14ac:dyDescent="0.3">
      <c r="A22" s="24" t="s">
        <v>277</v>
      </c>
      <c r="B22" s="24" t="s">
        <v>279</v>
      </c>
      <c r="C22" s="24" t="s">
        <v>278</v>
      </c>
    </row>
    <row r="23" spans="1:5" ht="30" customHeight="1" thickBot="1" x14ac:dyDescent="0.3">
      <c r="A23" s="17" t="s">
        <v>63</v>
      </c>
      <c r="B23" s="17" t="s">
        <v>64</v>
      </c>
      <c r="C23" s="17" t="s">
        <v>65</v>
      </c>
    </row>
    <row r="24" spans="1:5" ht="79.5" thickBot="1" x14ac:dyDescent="0.3">
      <c r="A24" s="15" t="s">
        <v>148</v>
      </c>
      <c r="B24" s="14" t="s">
        <v>164</v>
      </c>
      <c r="C24" s="14" t="s">
        <v>183</v>
      </c>
    </row>
    <row r="25" spans="1:5" ht="63.75" thickBot="1" x14ac:dyDescent="0.3">
      <c r="A25" s="16" t="s">
        <v>149</v>
      </c>
      <c r="B25" s="14" t="s">
        <v>165</v>
      </c>
      <c r="C25" s="14" t="s">
        <v>184</v>
      </c>
    </row>
    <row r="26" spans="1:5" ht="95.25" thickBot="1" x14ac:dyDescent="0.3">
      <c r="A26" s="16" t="s">
        <v>150</v>
      </c>
      <c r="B26" s="14" t="s">
        <v>166</v>
      </c>
      <c r="C26" s="14" t="s">
        <v>185</v>
      </c>
    </row>
    <row r="27" spans="1:5" ht="79.5" thickBot="1" x14ac:dyDescent="0.3">
      <c r="A27" s="16" t="s">
        <v>151</v>
      </c>
      <c r="B27" s="14" t="s">
        <v>167</v>
      </c>
      <c r="C27" s="14" t="s">
        <v>186</v>
      </c>
    </row>
    <row r="28" spans="1:5" ht="79.5" thickBot="1" x14ac:dyDescent="0.3">
      <c r="A28" s="16" t="s">
        <v>152</v>
      </c>
      <c r="B28" s="14" t="s">
        <v>168</v>
      </c>
      <c r="C28" s="14" t="s">
        <v>187</v>
      </c>
    </row>
    <row r="29" spans="1:5" ht="95.25" thickBot="1" x14ac:dyDescent="0.3">
      <c r="A29" s="14" t="s">
        <v>153</v>
      </c>
      <c r="B29" s="14" t="s">
        <v>171</v>
      </c>
      <c r="C29" s="14" t="s">
        <v>188</v>
      </c>
    </row>
    <row r="30" spans="1:5" ht="79.5" thickBot="1" x14ac:dyDescent="0.3">
      <c r="A30" s="14" t="s">
        <v>154</v>
      </c>
      <c r="B30" s="14" t="s">
        <v>172</v>
      </c>
      <c r="C30" s="14" t="s">
        <v>189</v>
      </c>
    </row>
    <row r="31" spans="1:5" ht="79.5" thickBot="1" x14ac:dyDescent="0.3">
      <c r="A31" s="14" t="s">
        <v>155</v>
      </c>
      <c r="B31" s="14" t="s">
        <v>173</v>
      </c>
      <c r="C31" s="14" t="s">
        <v>347</v>
      </c>
    </row>
    <row r="32" spans="1:5" ht="79.5" thickBot="1" x14ac:dyDescent="0.3">
      <c r="A32" s="14" t="s">
        <v>156</v>
      </c>
      <c r="B32" s="14" t="s">
        <v>174</v>
      </c>
      <c r="C32" s="14" t="s">
        <v>190</v>
      </c>
    </row>
    <row r="33" spans="1:3" ht="79.5" thickBot="1" x14ac:dyDescent="0.3">
      <c r="A33" s="14" t="s">
        <v>157</v>
      </c>
      <c r="B33" s="14" t="s">
        <v>175</v>
      </c>
      <c r="C33" s="14" t="s">
        <v>191</v>
      </c>
    </row>
    <row r="34" spans="1:3" ht="63.75" thickBot="1" x14ac:dyDescent="0.3">
      <c r="A34" s="14" t="s">
        <v>158</v>
      </c>
      <c r="B34" s="14" t="s">
        <v>176</v>
      </c>
    </row>
    <row r="35" spans="1:3" ht="79.5" thickBot="1" x14ac:dyDescent="0.3">
      <c r="A35" s="14" t="s">
        <v>159</v>
      </c>
      <c r="B35" s="14" t="s">
        <v>177</v>
      </c>
    </row>
    <row r="36" spans="1:3" ht="63.75" thickBot="1" x14ac:dyDescent="0.3">
      <c r="A36" s="14" t="s">
        <v>160</v>
      </c>
      <c r="B36" s="14" t="s">
        <v>178</v>
      </c>
    </row>
    <row r="37" spans="1:3" ht="63.75" thickBot="1" x14ac:dyDescent="0.3">
      <c r="A37" s="14" t="s">
        <v>161</v>
      </c>
      <c r="B37" s="14" t="s">
        <v>179</v>
      </c>
    </row>
    <row r="38" spans="1:3" ht="79.5" thickBot="1" x14ac:dyDescent="0.3">
      <c r="A38" s="14" t="s">
        <v>162</v>
      </c>
      <c r="B38" s="14" t="s">
        <v>180</v>
      </c>
    </row>
    <row r="39" spans="1:3" ht="79.5" thickBot="1" x14ac:dyDescent="0.3">
      <c r="A39" s="14" t="s">
        <v>163</v>
      </c>
      <c r="B39" s="14" t="s">
        <v>181</v>
      </c>
    </row>
    <row r="40" spans="1:3" ht="48" thickBot="1" x14ac:dyDescent="0.3">
      <c r="B40" s="14" t="s">
        <v>182</v>
      </c>
    </row>
    <row r="42" spans="1:3" ht="33" customHeight="1" thickBot="1" x14ac:dyDescent="0.3">
      <c r="A42" s="24" t="s">
        <v>274</v>
      </c>
      <c r="B42" s="24" t="s">
        <v>275</v>
      </c>
      <c r="C42" s="24" t="s">
        <v>276</v>
      </c>
    </row>
    <row r="43" spans="1:3" ht="30" customHeight="1" thickBot="1" x14ac:dyDescent="0.3">
      <c r="A43" s="17" t="s">
        <v>63</v>
      </c>
      <c r="B43" s="17" t="s">
        <v>64</v>
      </c>
      <c r="C43" s="17" t="s">
        <v>65</v>
      </c>
    </row>
    <row r="44" spans="1:3" ht="79.5" thickBot="1" x14ac:dyDescent="0.3">
      <c r="A44" s="15" t="s">
        <v>236</v>
      </c>
      <c r="B44" s="14" t="s">
        <v>249</v>
      </c>
      <c r="C44" s="14" t="s">
        <v>263</v>
      </c>
    </row>
    <row r="45" spans="1:3" ht="79.5" thickBot="1" x14ac:dyDescent="0.3">
      <c r="A45" s="15" t="s">
        <v>237</v>
      </c>
      <c r="B45" s="14" t="s">
        <v>250</v>
      </c>
      <c r="C45" s="14" t="s">
        <v>264</v>
      </c>
    </row>
    <row r="46" spans="1:3" ht="95.25" thickBot="1" x14ac:dyDescent="0.3">
      <c r="A46" s="15" t="s">
        <v>238</v>
      </c>
      <c r="B46" s="14" t="s">
        <v>251</v>
      </c>
      <c r="C46" s="14" t="s">
        <v>265</v>
      </c>
    </row>
    <row r="47" spans="1:3" ht="79.5" thickBot="1" x14ac:dyDescent="0.3">
      <c r="A47" s="15" t="s">
        <v>239</v>
      </c>
      <c r="B47" s="14" t="s">
        <v>252</v>
      </c>
      <c r="C47" s="14" t="s">
        <v>266</v>
      </c>
    </row>
    <row r="48" spans="1:3" ht="79.5" thickBot="1" x14ac:dyDescent="0.3">
      <c r="A48" s="15" t="s">
        <v>240</v>
      </c>
      <c r="B48" s="14" t="s">
        <v>253</v>
      </c>
      <c r="C48" s="14" t="s">
        <v>267</v>
      </c>
    </row>
    <row r="49" spans="1:3" ht="60.75" thickBot="1" x14ac:dyDescent="0.3">
      <c r="A49" s="15" t="s">
        <v>241</v>
      </c>
      <c r="B49" s="14" t="s">
        <v>254</v>
      </c>
      <c r="C49" s="14" t="s">
        <v>268</v>
      </c>
    </row>
    <row r="50" spans="1:3" ht="63.75" thickBot="1" x14ac:dyDescent="0.3">
      <c r="A50" s="15" t="s">
        <v>242</v>
      </c>
      <c r="B50" s="14" t="s">
        <v>255</v>
      </c>
      <c r="C50" s="14" t="s">
        <v>269</v>
      </c>
    </row>
    <row r="51" spans="1:3" ht="63.75" thickBot="1" x14ac:dyDescent="0.3">
      <c r="A51" s="15" t="s">
        <v>243</v>
      </c>
      <c r="B51" s="14" t="s">
        <v>256</v>
      </c>
      <c r="C51" s="14" t="s">
        <v>270</v>
      </c>
    </row>
    <row r="52" spans="1:3" ht="63.75" thickBot="1" x14ac:dyDescent="0.3">
      <c r="A52" s="15" t="s">
        <v>244</v>
      </c>
      <c r="B52" s="14" t="s">
        <v>257</v>
      </c>
      <c r="C52" s="14" t="s">
        <v>271</v>
      </c>
    </row>
    <row r="53" spans="1:3" ht="79.5" thickBot="1" x14ac:dyDescent="0.3">
      <c r="A53" s="15" t="s">
        <v>245</v>
      </c>
      <c r="B53" s="14" t="s">
        <v>258</v>
      </c>
      <c r="C53" s="14" t="s">
        <v>272</v>
      </c>
    </row>
    <row r="54" spans="1:3" ht="63.75" thickBot="1" x14ac:dyDescent="0.3">
      <c r="A54" s="15" t="s">
        <v>246</v>
      </c>
      <c r="B54" s="14" t="s">
        <v>259</v>
      </c>
      <c r="C54" s="14" t="s">
        <v>273</v>
      </c>
    </row>
    <row r="55" spans="1:3" ht="63.75" thickBot="1" x14ac:dyDescent="0.3">
      <c r="A55" s="15" t="s">
        <v>247</v>
      </c>
      <c r="B55" s="14" t="s">
        <v>260</v>
      </c>
    </row>
    <row r="56" spans="1:3" ht="63.75" thickBot="1" x14ac:dyDescent="0.3">
      <c r="A56" s="15" t="s">
        <v>248</v>
      </c>
      <c r="B56" s="14" t="s">
        <v>261</v>
      </c>
    </row>
    <row r="57" spans="1:3" ht="48" thickBot="1" x14ac:dyDescent="0.3">
      <c r="B57" s="14" t="s">
        <v>262</v>
      </c>
    </row>
  </sheetData>
  <sheetProtection algorithmName="SHA-512" hashValue="mWDbopVSWF/j2KoRw1HzEqJU6IHC63VGlsnZQMU+1l/s8slZr93TG+vXAyb+IN+/KMgMrkvuPUJ8TxC3GMHafg==" saltValue="7gowq58gxRfyKMV96ordlg==" spinCount="100000" sheet="1" objects="1" scenarios="1"/>
  <dataValidations count="2">
    <dataValidation type="list" allowBlank="1" showInputMessage="1" showErrorMessage="1" sqref="D12" xr:uid="{DDBD9664-C077-443E-A8B4-E30FBA7EF71E}">
      <formula1>$A$3:$A$13</formula1>
    </dataValidation>
    <dataValidation type="list" allowBlank="1" showInputMessage="1" showErrorMessage="1" sqref="D6" xr:uid="{8CE919AD-EF11-46BE-8E27-BD1B68982C1F}">
      <formula1>$A$5:$A$13</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95607-5654-4363-A41C-2018313026CC}">
  <sheetPr codeName="Arkusz6">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Z2_ZPI!B10</f>
        <v>Moduł Z2/1</v>
      </c>
      <c r="B3" s="392"/>
      <c r="C3" s="392"/>
      <c r="D3" s="396" t="str">
        <f>Z2_ZPI!C10</f>
        <v>Biznes w działaniu</v>
      </c>
      <c r="E3" s="397"/>
      <c r="F3" s="397"/>
      <c r="G3" s="397"/>
      <c r="H3" s="397"/>
      <c r="I3" s="398"/>
      <c r="J3" s="3"/>
      <c r="K3" s="3"/>
      <c r="L3" s="4"/>
      <c r="M3" s="4"/>
      <c r="N3" s="4"/>
      <c r="O3" s="4"/>
      <c r="P3" s="4"/>
      <c r="Q3" s="4"/>
      <c r="R3" s="4"/>
    </row>
    <row r="4" spans="1:19" ht="18.75" thickBot="1" x14ac:dyDescent="0.3">
      <c r="A4" s="290" t="s">
        <v>56</v>
      </c>
      <c r="B4" s="290"/>
      <c r="C4" s="290"/>
      <c r="D4" s="393" t="str">
        <f>Z2_ZPI!B13</f>
        <v>Kurs 1.3.</v>
      </c>
      <c r="E4" s="394"/>
      <c r="F4" s="394"/>
      <c r="G4" s="394"/>
      <c r="H4" s="394"/>
      <c r="I4" s="395"/>
      <c r="J4" s="3"/>
      <c r="K4" s="3"/>
      <c r="L4" s="4"/>
      <c r="M4" s="4"/>
      <c r="N4" s="4"/>
      <c r="O4" s="4"/>
      <c r="P4" s="4"/>
      <c r="Q4" s="4"/>
      <c r="R4" s="4"/>
    </row>
    <row r="5" spans="1:19" ht="23.25" thickBot="1" x14ac:dyDescent="0.3">
      <c r="A5" s="291" t="s">
        <v>57</v>
      </c>
      <c r="B5" s="291"/>
      <c r="C5" s="291"/>
      <c r="D5" s="292" t="str">
        <f>Z2_ZPI!C13</f>
        <v>Negocjacje w zarządzaniu</v>
      </c>
      <c r="E5" s="292"/>
      <c r="F5" s="292"/>
      <c r="G5" s="292"/>
      <c r="H5" s="292"/>
      <c r="I5" s="292"/>
      <c r="J5" s="292"/>
      <c r="K5" s="292"/>
      <c r="L5" s="293" t="s">
        <v>42</v>
      </c>
      <c r="M5" s="293"/>
      <c r="N5" s="72">
        <f>Z2_ZPI!D13</f>
        <v>2</v>
      </c>
      <c r="O5" s="293" t="s">
        <v>43</v>
      </c>
      <c r="P5" s="293"/>
      <c r="Q5" s="294" t="str">
        <f>Z2_ZPI!F10</f>
        <v>dr J. Wiśniewski</v>
      </c>
      <c r="R5" s="294"/>
      <c r="S5" s="29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(1)'!G6</f>
        <v>I</v>
      </c>
      <c r="H7" s="135" t="s">
        <v>47</v>
      </c>
      <c r="I7" s="40">
        <f>'M (1)'!I6</f>
        <v>1</v>
      </c>
      <c r="J7" s="213" t="s">
        <v>230</v>
      </c>
      <c r="K7" s="214"/>
      <c r="L7" s="400" t="s">
        <v>48</v>
      </c>
      <c r="M7" s="401"/>
      <c r="N7" s="7" t="s">
        <v>49</v>
      </c>
      <c r="O7" s="314" t="s">
        <v>50</v>
      </c>
      <c r="P7" s="314"/>
      <c r="Q7" s="315" t="s">
        <v>51</v>
      </c>
      <c r="R7" s="315"/>
      <c r="S7" s="73">
        <f>Z2_ZPI!G13</f>
        <v>12</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18" t="s">
        <v>59</v>
      </c>
      <c r="B10" s="219"/>
      <c r="C10" s="219"/>
      <c r="D10" s="219"/>
      <c r="E10" s="219"/>
      <c r="F10" s="219"/>
      <c r="G10" s="219"/>
      <c r="H10" s="219"/>
      <c r="I10" s="219"/>
      <c r="J10" s="219"/>
      <c r="K10" s="219"/>
      <c r="L10" s="219"/>
      <c r="M10" s="219"/>
      <c r="N10" s="219"/>
      <c r="O10" s="219"/>
      <c r="P10" s="219"/>
      <c r="Q10" s="219"/>
      <c r="R10" s="219"/>
      <c r="S10" s="220"/>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295" t="s">
        <v>63</v>
      </c>
      <c r="B14" s="359" t="s">
        <v>380</v>
      </c>
      <c r="C14" s="360"/>
      <c r="D14" s="360"/>
      <c r="E14" s="360"/>
      <c r="F14" s="360"/>
      <c r="G14" s="360"/>
      <c r="H14" s="360"/>
      <c r="I14" s="360"/>
      <c r="J14" s="360"/>
      <c r="K14" s="360"/>
      <c r="L14" s="360"/>
      <c r="M14" s="361"/>
      <c r="N14" s="501" t="s">
        <v>148</v>
      </c>
      <c r="O14" s="502"/>
      <c r="P14" s="502"/>
      <c r="Q14" s="502"/>
      <c r="R14" s="502"/>
      <c r="S14" s="503"/>
    </row>
    <row r="15" spans="1:19" ht="15" customHeight="1" x14ac:dyDescent="0.25">
      <c r="A15" s="296"/>
      <c r="B15" s="306"/>
      <c r="C15" s="307"/>
      <c r="D15" s="307"/>
      <c r="E15" s="307"/>
      <c r="F15" s="307"/>
      <c r="G15" s="307"/>
      <c r="H15" s="307"/>
      <c r="I15" s="307"/>
      <c r="J15" s="307"/>
      <c r="K15" s="307"/>
      <c r="L15" s="307"/>
      <c r="M15" s="308"/>
      <c r="N15" s="504" t="s">
        <v>154</v>
      </c>
      <c r="O15" s="505"/>
      <c r="P15" s="505"/>
      <c r="Q15" s="505"/>
      <c r="R15" s="505"/>
      <c r="S15" s="506"/>
    </row>
    <row r="16" spans="1:19" ht="15" customHeight="1" x14ac:dyDescent="0.25">
      <c r="A16" s="296"/>
      <c r="B16" s="306"/>
      <c r="C16" s="307"/>
      <c r="D16" s="307"/>
      <c r="E16" s="307"/>
      <c r="F16" s="307"/>
      <c r="G16" s="307"/>
      <c r="H16" s="307"/>
      <c r="I16" s="307"/>
      <c r="J16" s="307"/>
      <c r="K16" s="307"/>
      <c r="L16" s="307"/>
      <c r="M16" s="308"/>
      <c r="N16" s="504" t="s">
        <v>156</v>
      </c>
      <c r="O16" s="505"/>
      <c r="P16" s="505"/>
      <c r="Q16" s="505"/>
      <c r="R16" s="505"/>
      <c r="S16" s="506"/>
    </row>
    <row r="17" spans="1:19" ht="15" customHeight="1" x14ac:dyDescent="0.25">
      <c r="A17" s="296"/>
      <c r="B17" s="306"/>
      <c r="C17" s="307"/>
      <c r="D17" s="307"/>
      <c r="E17" s="307"/>
      <c r="F17" s="307"/>
      <c r="G17" s="307"/>
      <c r="H17" s="307"/>
      <c r="I17" s="307"/>
      <c r="J17" s="307"/>
      <c r="K17" s="307"/>
      <c r="L17" s="307"/>
      <c r="M17" s="308"/>
      <c r="N17" s="504"/>
      <c r="O17" s="505"/>
      <c r="P17" s="505"/>
      <c r="Q17" s="505"/>
      <c r="R17" s="505"/>
      <c r="S17" s="506"/>
    </row>
    <row r="18" spans="1:19" ht="15" customHeight="1" thickBot="1" x14ac:dyDescent="0.3">
      <c r="A18" s="296"/>
      <c r="B18" s="362"/>
      <c r="C18" s="363"/>
      <c r="D18" s="363"/>
      <c r="E18" s="363"/>
      <c r="F18" s="363"/>
      <c r="G18" s="363"/>
      <c r="H18" s="363"/>
      <c r="I18" s="363"/>
      <c r="J18" s="363"/>
      <c r="K18" s="363"/>
      <c r="L18" s="363"/>
      <c r="M18" s="364"/>
      <c r="N18" s="507"/>
      <c r="O18" s="508"/>
      <c r="P18" s="508"/>
      <c r="Q18" s="508"/>
      <c r="R18" s="508"/>
      <c r="S18" s="509"/>
    </row>
    <row r="19" spans="1:19" ht="15" customHeight="1" x14ac:dyDescent="0.25">
      <c r="A19" s="296"/>
      <c r="B19" s="303" t="s">
        <v>381</v>
      </c>
      <c r="C19" s="304"/>
      <c r="D19" s="304"/>
      <c r="E19" s="304"/>
      <c r="F19" s="304"/>
      <c r="G19" s="304"/>
      <c r="H19" s="304"/>
      <c r="I19" s="304"/>
      <c r="J19" s="304"/>
      <c r="K19" s="304"/>
      <c r="L19" s="304"/>
      <c r="M19" s="305"/>
      <c r="N19" s="316" t="s">
        <v>156</v>
      </c>
      <c r="O19" s="317"/>
      <c r="P19" s="317"/>
      <c r="Q19" s="317"/>
      <c r="R19" s="317"/>
      <c r="S19" s="318"/>
    </row>
    <row r="20" spans="1:19" ht="15" customHeight="1" x14ac:dyDescent="0.25">
      <c r="A20" s="296"/>
      <c r="B20" s="306"/>
      <c r="C20" s="307"/>
      <c r="D20" s="307"/>
      <c r="E20" s="307"/>
      <c r="F20" s="307"/>
      <c r="G20" s="307"/>
      <c r="H20" s="307"/>
      <c r="I20" s="307"/>
      <c r="J20" s="307"/>
      <c r="K20" s="307"/>
      <c r="L20" s="307"/>
      <c r="M20" s="308"/>
      <c r="N20" s="298"/>
      <c r="O20" s="299"/>
      <c r="P20" s="299"/>
      <c r="Q20" s="299"/>
      <c r="R20" s="299"/>
      <c r="S20" s="300"/>
    </row>
    <row r="21" spans="1:19" ht="15" customHeight="1" x14ac:dyDescent="0.25">
      <c r="A21" s="296"/>
      <c r="B21" s="306"/>
      <c r="C21" s="307"/>
      <c r="D21" s="307"/>
      <c r="E21" s="307"/>
      <c r="F21" s="307"/>
      <c r="G21" s="307"/>
      <c r="H21" s="307"/>
      <c r="I21" s="307"/>
      <c r="J21" s="307"/>
      <c r="K21" s="307"/>
      <c r="L21" s="307"/>
      <c r="M21" s="308"/>
      <c r="N21" s="298"/>
      <c r="O21" s="299"/>
      <c r="P21" s="299"/>
      <c r="Q21" s="299"/>
      <c r="R21" s="299"/>
      <c r="S21" s="300"/>
    </row>
    <row r="22" spans="1:19" ht="15" customHeight="1" x14ac:dyDescent="0.25">
      <c r="A22" s="296"/>
      <c r="B22" s="306"/>
      <c r="C22" s="307"/>
      <c r="D22" s="307"/>
      <c r="E22" s="307"/>
      <c r="F22" s="307"/>
      <c r="G22" s="307"/>
      <c r="H22" s="307"/>
      <c r="I22" s="307"/>
      <c r="J22" s="307"/>
      <c r="K22" s="307"/>
      <c r="L22" s="307"/>
      <c r="M22" s="308"/>
      <c r="N22" s="298"/>
      <c r="O22" s="299"/>
      <c r="P22" s="299"/>
      <c r="Q22" s="299"/>
      <c r="R22" s="299"/>
      <c r="S22" s="300"/>
    </row>
    <row r="23" spans="1:19" ht="15" customHeight="1" thickBot="1" x14ac:dyDescent="0.3">
      <c r="A23" s="296"/>
      <c r="B23" s="362"/>
      <c r="C23" s="363"/>
      <c r="D23" s="363"/>
      <c r="E23" s="363"/>
      <c r="F23" s="363"/>
      <c r="G23" s="363"/>
      <c r="H23" s="363"/>
      <c r="I23" s="363"/>
      <c r="J23" s="363"/>
      <c r="K23" s="363"/>
      <c r="L23" s="363"/>
      <c r="M23" s="364"/>
      <c r="N23" s="319"/>
      <c r="O23" s="320"/>
      <c r="P23" s="320"/>
      <c r="Q23" s="320"/>
      <c r="R23" s="320"/>
      <c r="S23" s="321"/>
    </row>
    <row r="24" spans="1:19" ht="15" hidden="1" customHeight="1" x14ac:dyDescent="0.25">
      <c r="A24" s="296"/>
      <c r="B24" s="459"/>
      <c r="C24" s="460"/>
      <c r="D24" s="460"/>
      <c r="E24" s="460"/>
      <c r="F24" s="460"/>
      <c r="G24" s="460"/>
      <c r="H24" s="460"/>
      <c r="I24" s="460"/>
      <c r="J24" s="460"/>
      <c r="K24" s="460"/>
      <c r="L24" s="460"/>
      <c r="M24" s="461"/>
      <c r="N24" s="468"/>
      <c r="O24" s="469"/>
      <c r="P24" s="469"/>
      <c r="Q24" s="469"/>
      <c r="R24" s="469"/>
      <c r="S24" s="470"/>
    </row>
    <row r="25" spans="1:19" ht="15" hidden="1" customHeight="1" x14ac:dyDescent="0.25">
      <c r="A25" s="296"/>
      <c r="B25" s="462"/>
      <c r="C25" s="463"/>
      <c r="D25" s="463"/>
      <c r="E25" s="463"/>
      <c r="F25" s="463"/>
      <c r="G25" s="463"/>
      <c r="H25" s="463"/>
      <c r="I25" s="463"/>
      <c r="J25" s="463"/>
      <c r="K25" s="463"/>
      <c r="L25" s="463"/>
      <c r="M25" s="464"/>
      <c r="N25" s="471"/>
      <c r="O25" s="472"/>
      <c r="P25" s="472"/>
      <c r="Q25" s="472"/>
      <c r="R25" s="472"/>
      <c r="S25" s="473"/>
    </row>
    <row r="26" spans="1:19" ht="15" hidden="1" customHeight="1" x14ac:dyDescent="0.25">
      <c r="A26" s="296"/>
      <c r="B26" s="462"/>
      <c r="C26" s="463"/>
      <c r="D26" s="463"/>
      <c r="E26" s="463"/>
      <c r="F26" s="463"/>
      <c r="G26" s="463"/>
      <c r="H26" s="463"/>
      <c r="I26" s="463"/>
      <c r="J26" s="463"/>
      <c r="K26" s="463"/>
      <c r="L26" s="463"/>
      <c r="M26" s="464"/>
      <c r="N26" s="471"/>
      <c r="O26" s="472"/>
      <c r="P26" s="472"/>
      <c r="Q26" s="472"/>
      <c r="R26" s="472"/>
      <c r="S26" s="473"/>
    </row>
    <row r="27" spans="1:19" ht="15" hidden="1" customHeight="1" x14ac:dyDescent="0.25">
      <c r="A27" s="296"/>
      <c r="B27" s="462"/>
      <c r="C27" s="463"/>
      <c r="D27" s="463"/>
      <c r="E27" s="463"/>
      <c r="F27" s="463"/>
      <c r="G27" s="463"/>
      <c r="H27" s="463"/>
      <c r="I27" s="463"/>
      <c r="J27" s="463"/>
      <c r="K27" s="463"/>
      <c r="L27" s="463"/>
      <c r="M27" s="464"/>
      <c r="N27" s="471"/>
      <c r="O27" s="472"/>
      <c r="P27" s="472"/>
      <c r="Q27" s="472"/>
      <c r="R27" s="472"/>
      <c r="S27" s="473"/>
    </row>
    <row r="28" spans="1:19" ht="15" hidden="1" customHeight="1" x14ac:dyDescent="0.25">
      <c r="A28" s="296"/>
      <c r="B28" s="510"/>
      <c r="C28" s="511"/>
      <c r="D28" s="511"/>
      <c r="E28" s="511"/>
      <c r="F28" s="511"/>
      <c r="G28" s="511"/>
      <c r="H28" s="511"/>
      <c r="I28" s="511"/>
      <c r="J28" s="511"/>
      <c r="K28" s="511"/>
      <c r="L28" s="511"/>
      <c r="M28" s="512"/>
      <c r="N28" s="513"/>
      <c r="O28" s="514"/>
      <c r="P28" s="514"/>
      <c r="Q28" s="514"/>
      <c r="R28" s="514"/>
      <c r="S28" s="515"/>
    </row>
    <row r="29" spans="1:19" ht="15" hidden="1" customHeight="1" x14ac:dyDescent="0.25">
      <c r="A29" s="296"/>
      <c r="B29" s="459"/>
      <c r="C29" s="460"/>
      <c r="D29" s="460"/>
      <c r="E29" s="460"/>
      <c r="F29" s="460"/>
      <c r="G29" s="460"/>
      <c r="H29" s="460"/>
      <c r="I29" s="460"/>
      <c r="J29" s="460"/>
      <c r="K29" s="460"/>
      <c r="L29" s="460"/>
      <c r="M29" s="461"/>
      <c r="N29" s="468"/>
      <c r="O29" s="469"/>
      <c r="P29" s="469"/>
      <c r="Q29" s="469"/>
      <c r="R29" s="469"/>
      <c r="S29" s="470"/>
    </row>
    <row r="30" spans="1:19" ht="15" hidden="1" customHeight="1" x14ac:dyDescent="0.25">
      <c r="A30" s="296"/>
      <c r="B30" s="462"/>
      <c r="C30" s="463"/>
      <c r="D30" s="463"/>
      <c r="E30" s="463"/>
      <c r="F30" s="463"/>
      <c r="G30" s="463"/>
      <c r="H30" s="463"/>
      <c r="I30" s="463"/>
      <c r="J30" s="463"/>
      <c r="K30" s="463"/>
      <c r="L30" s="463"/>
      <c r="M30" s="464"/>
      <c r="N30" s="471"/>
      <c r="O30" s="472"/>
      <c r="P30" s="472"/>
      <c r="Q30" s="472"/>
      <c r="R30" s="472"/>
      <c r="S30" s="473"/>
    </row>
    <row r="31" spans="1:19" ht="15" hidden="1" customHeight="1" x14ac:dyDescent="0.25">
      <c r="A31" s="296"/>
      <c r="B31" s="462"/>
      <c r="C31" s="463"/>
      <c r="D31" s="463"/>
      <c r="E31" s="463"/>
      <c r="F31" s="463"/>
      <c r="G31" s="463"/>
      <c r="H31" s="463"/>
      <c r="I31" s="463"/>
      <c r="J31" s="463"/>
      <c r="K31" s="463"/>
      <c r="L31" s="463"/>
      <c r="M31" s="464"/>
      <c r="N31" s="471"/>
      <c r="O31" s="472"/>
      <c r="P31" s="472"/>
      <c r="Q31" s="472"/>
      <c r="R31" s="472"/>
      <c r="S31" s="473"/>
    </row>
    <row r="32" spans="1:19" ht="15" hidden="1" customHeight="1" x14ac:dyDescent="0.25">
      <c r="A32" s="296"/>
      <c r="B32" s="462"/>
      <c r="C32" s="463"/>
      <c r="D32" s="463"/>
      <c r="E32" s="463"/>
      <c r="F32" s="463"/>
      <c r="G32" s="463"/>
      <c r="H32" s="463"/>
      <c r="I32" s="463"/>
      <c r="J32" s="463"/>
      <c r="K32" s="463"/>
      <c r="L32" s="463"/>
      <c r="M32" s="464"/>
      <c r="N32" s="471"/>
      <c r="O32" s="472"/>
      <c r="P32" s="472"/>
      <c r="Q32" s="472"/>
      <c r="R32" s="472"/>
      <c r="S32" s="473"/>
    </row>
    <row r="33" spans="1:19" ht="15" hidden="1" customHeight="1" thickBot="1" x14ac:dyDescent="0.3">
      <c r="A33" s="297"/>
      <c r="B33" s="465"/>
      <c r="C33" s="466"/>
      <c r="D33" s="466"/>
      <c r="E33" s="466"/>
      <c r="F33" s="466"/>
      <c r="G33" s="466"/>
      <c r="H33" s="466"/>
      <c r="I33" s="466"/>
      <c r="J33" s="466"/>
      <c r="K33" s="466"/>
      <c r="L33" s="466"/>
      <c r="M33" s="467"/>
      <c r="N33" s="474"/>
      <c r="O33" s="475"/>
      <c r="P33" s="475"/>
      <c r="Q33" s="475"/>
      <c r="R33" s="475"/>
      <c r="S33" s="476"/>
    </row>
    <row r="34" spans="1:19" ht="15" customHeight="1" x14ac:dyDescent="0.25">
      <c r="A34" s="301" t="s">
        <v>64</v>
      </c>
      <c r="B34" s="359" t="s">
        <v>382</v>
      </c>
      <c r="C34" s="360"/>
      <c r="D34" s="360"/>
      <c r="E34" s="360"/>
      <c r="F34" s="360"/>
      <c r="G34" s="360"/>
      <c r="H34" s="360"/>
      <c r="I34" s="360"/>
      <c r="J34" s="360"/>
      <c r="K34" s="360"/>
      <c r="L34" s="360"/>
      <c r="M34" s="361"/>
      <c r="N34" s="316" t="s">
        <v>164</v>
      </c>
      <c r="O34" s="317"/>
      <c r="P34" s="317"/>
      <c r="Q34" s="317"/>
      <c r="R34" s="317"/>
      <c r="S34" s="318"/>
    </row>
    <row r="35" spans="1:19" ht="15" customHeight="1" x14ac:dyDescent="0.25">
      <c r="A35" s="302"/>
      <c r="B35" s="306"/>
      <c r="C35" s="307"/>
      <c r="D35" s="307"/>
      <c r="E35" s="307"/>
      <c r="F35" s="307"/>
      <c r="G35" s="307"/>
      <c r="H35" s="307"/>
      <c r="I35" s="307"/>
      <c r="J35" s="307"/>
      <c r="K35" s="307"/>
      <c r="L35" s="307"/>
      <c r="M35" s="308"/>
      <c r="N35" s="298" t="s">
        <v>165</v>
      </c>
      <c r="O35" s="299"/>
      <c r="P35" s="299"/>
      <c r="Q35" s="299"/>
      <c r="R35" s="299"/>
      <c r="S35" s="300"/>
    </row>
    <row r="36" spans="1:19" ht="15" customHeight="1" x14ac:dyDescent="0.25">
      <c r="A36" s="302"/>
      <c r="B36" s="306"/>
      <c r="C36" s="307"/>
      <c r="D36" s="307"/>
      <c r="E36" s="307"/>
      <c r="F36" s="307"/>
      <c r="G36" s="307"/>
      <c r="H36" s="307"/>
      <c r="I36" s="307"/>
      <c r="J36" s="307"/>
      <c r="K36" s="307"/>
      <c r="L36" s="307"/>
      <c r="M36" s="308"/>
      <c r="N36" s="298" t="s">
        <v>181</v>
      </c>
      <c r="O36" s="299"/>
      <c r="P36" s="299"/>
      <c r="Q36" s="299"/>
      <c r="R36" s="299"/>
      <c r="S36" s="300"/>
    </row>
    <row r="37" spans="1:19" ht="15" customHeight="1" x14ac:dyDescent="0.25">
      <c r="A37" s="302"/>
      <c r="B37" s="306"/>
      <c r="C37" s="307"/>
      <c r="D37" s="307"/>
      <c r="E37" s="307"/>
      <c r="F37" s="307"/>
      <c r="G37" s="307"/>
      <c r="H37" s="307"/>
      <c r="I37" s="307"/>
      <c r="J37" s="307"/>
      <c r="K37" s="307"/>
      <c r="L37" s="307"/>
      <c r="M37" s="308"/>
      <c r="N37" s="298"/>
      <c r="O37" s="299"/>
      <c r="P37" s="299"/>
      <c r="Q37" s="299"/>
      <c r="R37" s="299"/>
      <c r="S37" s="300"/>
    </row>
    <row r="38" spans="1:19" ht="15" customHeight="1" x14ac:dyDescent="0.25">
      <c r="A38" s="302"/>
      <c r="B38" s="362"/>
      <c r="C38" s="363"/>
      <c r="D38" s="363"/>
      <c r="E38" s="363"/>
      <c r="F38" s="363"/>
      <c r="G38" s="363"/>
      <c r="H38" s="363"/>
      <c r="I38" s="363"/>
      <c r="J38" s="363"/>
      <c r="K38" s="363"/>
      <c r="L38" s="363"/>
      <c r="M38" s="364"/>
      <c r="N38" s="319"/>
      <c r="O38" s="320"/>
      <c r="P38" s="320"/>
      <c r="Q38" s="320"/>
      <c r="R38" s="320"/>
      <c r="S38" s="321"/>
    </row>
    <row r="39" spans="1:19" ht="15" customHeight="1" x14ac:dyDescent="0.25">
      <c r="A39" s="302"/>
      <c r="B39" s="303" t="s">
        <v>383</v>
      </c>
      <c r="C39" s="304"/>
      <c r="D39" s="304"/>
      <c r="E39" s="304"/>
      <c r="F39" s="304"/>
      <c r="G39" s="304"/>
      <c r="H39" s="304"/>
      <c r="I39" s="304"/>
      <c r="J39" s="304"/>
      <c r="K39" s="304"/>
      <c r="L39" s="304"/>
      <c r="M39" s="305"/>
      <c r="N39" s="298" t="s">
        <v>165</v>
      </c>
      <c r="O39" s="299"/>
      <c r="P39" s="299"/>
      <c r="Q39" s="299"/>
      <c r="R39" s="299"/>
      <c r="S39" s="300"/>
    </row>
    <row r="40" spans="1:19" ht="15" customHeight="1" x14ac:dyDescent="0.25">
      <c r="A40" s="302"/>
      <c r="B40" s="306"/>
      <c r="C40" s="307"/>
      <c r="D40" s="307"/>
      <c r="E40" s="307"/>
      <c r="F40" s="307"/>
      <c r="G40" s="307"/>
      <c r="H40" s="307"/>
      <c r="I40" s="307"/>
      <c r="J40" s="307"/>
      <c r="K40" s="307"/>
      <c r="L40" s="307"/>
      <c r="M40" s="308"/>
      <c r="N40" s="354" t="s">
        <v>345</v>
      </c>
      <c r="O40" s="355"/>
      <c r="P40" s="355"/>
      <c r="Q40" s="355"/>
      <c r="R40" s="355"/>
      <c r="S40" s="356"/>
    </row>
    <row r="41" spans="1:19" ht="15" customHeight="1" x14ac:dyDescent="0.25">
      <c r="A41" s="302"/>
      <c r="B41" s="306"/>
      <c r="C41" s="307"/>
      <c r="D41" s="307"/>
      <c r="E41" s="307"/>
      <c r="F41" s="307"/>
      <c r="G41" s="307"/>
      <c r="H41" s="307"/>
      <c r="I41" s="307"/>
      <c r="J41" s="307"/>
      <c r="K41" s="307"/>
      <c r="L41" s="307"/>
      <c r="M41" s="308"/>
      <c r="N41" s="354" t="s">
        <v>181</v>
      </c>
      <c r="O41" s="355"/>
      <c r="P41" s="355"/>
      <c r="Q41" s="355"/>
      <c r="R41" s="355"/>
      <c r="S41" s="356"/>
    </row>
    <row r="42" spans="1:19" ht="15" customHeight="1" x14ac:dyDescent="0.25">
      <c r="A42" s="302"/>
      <c r="B42" s="306"/>
      <c r="C42" s="307"/>
      <c r="D42" s="307"/>
      <c r="E42" s="307"/>
      <c r="F42" s="307"/>
      <c r="G42" s="307"/>
      <c r="H42" s="307"/>
      <c r="I42" s="307"/>
      <c r="J42" s="307"/>
      <c r="K42" s="307"/>
      <c r="L42" s="307"/>
      <c r="M42" s="308"/>
      <c r="N42" s="319"/>
      <c r="O42" s="320"/>
      <c r="P42" s="320"/>
      <c r="Q42" s="320"/>
      <c r="R42" s="320"/>
      <c r="S42" s="321"/>
    </row>
    <row r="43" spans="1:19" ht="15" customHeight="1" thickBot="1" x14ac:dyDescent="0.3">
      <c r="A43" s="302"/>
      <c r="B43" s="362"/>
      <c r="C43" s="363"/>
      <c r="D43" s="363"/>
      <c r="E43" s="363"/>
      <c r="F43" s="363"/>
      <c r="G43" s="363"/>
      <c r="H43" s="363"/>
      <c r="I43" s="363"/>
      <c r="J43" s="363"/>
      <c r="K43" s="363"/>
      <c r="L43" s="363"/>
      <c r="M43" s="364"/>
      <c r="N43" s="516"/>
      <c r="O43" s="517"/>
      <c r="P43" s="517"/>
      <c r="Q43" s="517"/>
      <c r="R43" s="517"/>
      <c r="S43" s="518"/>
    </row>
    <row r="44" spans="1:19" ht="15" hidden="1" customHeight="1" x14ac:dyDescent="0.25">
      <c r="A44" s="302"/>
      <c r="B44" s="459"/>
      <c r="C44" s="460"/>
      <c r="D44" s="460"/>
      <c r="E44" s="460"/>
      <c r="F44" s="460"/>
      <c r="G44" s="460"/>
      <c r="H44" s="460"/>
      <c r="I44" s="460"/>
      <c r="J44" s="460"/>
      <c r="K44" s="460"/>
      <c r="L44" s="460"/>
      <c r="M44" s="461"/>
      <c r="N44" s="468"/>
      <c r="O44" s="469"/>
      <c r="P44" s="469"/>
      <c r="Q44" s="469"/>
      <c r="R44" s="469"/>
      <c r="S44" s="470"/>
    </row>
    <row r="45" spans="1:19" ht="15" hidden="1" customHeight="1" x14ac:dyDescent="0.25">
      <c r="A45" s="302"/>
      <c r="B45" s="462"/>
      <c r="C45" s="463"/>
      <c r="D45" s="463"/>
      <c r="E45" s="463"/>
      <c r="F45" s="463"/>
      <c r="G45" s="463"/>
      <c r="H45" s="463"/>
      <c r="I45" s="463"/>
      <c r="J45" s="463"/>
      <c r="K45" s="463"/>
      <c r="L45" s="463"/>
      <c r="M45" s="464"/>
      <c r="N45" s="471"/>
      <c r="O45" s="472"/>
      <c r="P45" s="472"/>
      <c r="Q45" s="472"/>
      <c r="R45" s="472"/>
      <c r="S45" s="473"/>
    </row>
    <row r="46" spans="1:19" ht="15" hidden="1" customHeight="1" x14ac:dyDescent="0.25">
      <c r="A46" s="302"/>
      <c r="B46" s="462"/>
      <c r="C46" s="463"/>
      <c r="D46" s="463"/>
      <c r="E46" s="463"/>
      <c r="F46" s="463"/>
      <c r="G46" s="463"/>
      <c r="H46" s="463"/>
      <c r="I46" s="463"/>
      <c r="J46" s="463"/>
      <c r="K46" s="463"/>
      <c r="L46" s="463"/>
      <c r="M46" s="464"/>
      <c r="N46" s="471"/>
      <c r="O46" s="472"/>
      <c r="P46" s="472"/>
      <c r="Q46" s="472"/>
      <c r="R46" s="472"/>
      <c r="S46" s="473"/>
    </row>
    <row r="47" spans="1:19" ht="15" hidden="1" customHeight="1" x14ac:dyDescent="0.25">
      <c r="A47" s="302"/>
      <c r="B47" s="462"/>
      <c r="C47" s="463"/>
      <c r="D47" s="463"/>
      <c r="E47" s="463"/>
      <c r="F47" s="463"/>
      <c r="G47" s="463"/>
      <c r="H47" s="463"/>
      <c r="I47" s="463"/>
      <c r="J47" s="463"/>
      <c r="K47" s="463"/>
      <c r="L47" s="463"/>
      <c r="M47" s="464"/>
      <c r="N47" s="471"/>
      <c r="O47" s="472"/>
      <c r="P47" s="472"/>
      <c r="Q47" s="472"/>
      <c r="R47" s="472"/>
      <c r="S47" s="473"/>
    </row>
    <row r="48" spans="1:19" ht="15" hidden="1" customHeight="1" x14ac:dyDescent="0.25">
      <c r="A48" s="302"/>
      <c r="B48" s="510"/>
      <c r="C48" s="511"/>
      <c r="D48" s="511"/>
      <c r="E48" s="511"/>
      <c r="F48" s="511"/>
      <c r="G48" s="511"/>
      <c r="H48" s="511"/>
      <c r="I48" s="511"/>
      <c r="J48" s="511"/>
      <c r="K48" s="511"/>
      <c r="L48" s="511"/>
      <c r="M48" s="512"/>
      <c r="N48" s="513"/>
      <c r="O48" s="514"/>
      <c r="P48" s="514"/>
      <c r="Q48" s="514"/>
      <c r="R48" s="514"/>
      <c r="S48" s="515"/>
    </row>
    <row r="49" spans="1:19" ht="15" hidden="1" customHeight="1" x14ac:dyDescent="0.25">
      <c r="A49" s="302"/>
      <c r="B49" s="459"/>
      <c r="C49" s="460"/>
      <c r="D49" s="460"/>
      <c r="E49" s="460"/>
      <c r="F49" s="460"/>
      <c r="G49" s="460"/>
      <c r="H49" s="460"/>
      <c r="I49" s="460"/>
      <c r="J49" s="460"/>
      <c r="K49" s="460"/>
      <c r="L49" s="460"/>
      <c r="M49" s="461"/>
      <c r="N49" s="468"/>
      <c r="O49" s="469"/>
      <c r="P49" s="469"/>
      <c r="Q49" s="469"/>
      <c r="R49" s="469"/>
      <c r="S49" s="470"/>
    </row>
    <row r="50" spans="1:19" ht="15" hidden="1" customHeight="1" x14ac:dyDescent="0.25">
      <c r="A50" s="302"/>
      <c r="B50" s="462"/>
      <c r="C50" s="463"/>
      <c r="D50" s="463"/>
      <c r="E50" s="463"/>
      <c r="F50" s="463"/>
      <c r="G50" s="463"/>
      <c r="H50" s="463"/>
      <c r="I50" s="463"/>
      <c r="J50" s="463"/>
      <c r="K50" s="463"/>
      <c r="L50" s="463"/>
      <c r="M50" s="464"/>
      <c r="N50" s="471"/>
      <c r="O50" s="472"/>
      <c r="P50" s="472"/>
      <c r="Q50" s="472"/>
      <c r="R50" s="472"/>
      <c r="S50" s="473"/>
    </row>
    <row r="51" spans="1:19" ht="15" hidden="1" customHeight="1" x14ac:dyDescent="0.25">
      <c r="A51" s="302"/>
      <c r="B51" s="462"/>
      <c r="C51" s="463"/>
      <c r="D51" s="463"/>
      <c r="E51" s="463"/>
      <c r="F51" s="463"/>
      <c r="G51" s="463"/>
      <c r="H51" s="463"/>
      <c r="I51" s="463"/>
      <c r="J51" s="463"/>
      <c r="K51" s="463"/>
      <c r="L51" s="463"/>
      <c r="M51" s="464"/>
      <c r="N51" s="471"/>
      <c r="O51" s="472"/>
      <c r="P51" s="472"/>
      <c r="Q51" s="472"/>
      <c r="R51" s="472"/>
      <c r="S51" s="473"/>
    </row>
    <row r="52" spans="1:19" ht="15" hidden="1" customHeight="1" x14ac:dyDescent="0.25">
      <c r="A52" s="302"/>
      <c r="B52" s="462"/>
      <c r="C52" s="463"/>
      <c r="D52" s="463"/>
      <c r="E52" s="463"/>
      <c r="F52" s="463"/>
      <c r="G52" s="463"/>
      <c r="H52" s="463"/>
      <c r="I52" s="463"/>
      <c r="J52" s="463"/>
      <c r="K52" s="463"/>
      <c r="L52" s="463"/>
      <c r="M52" s="464"/>
      <c r="N52" s="471"/>
      <c r="O52" s="472"/>
      <c r="P52" s="472"/>
      <c r="Q52" s="472"/>
      <c r="R52" s="472"/>
      <c r="S52" s="473"/>
    </row>
    <row r="53" spans="1:19" ht="15" hidden="1" customHeight="1" thickBot="1" x14ac:dyDescent="0.3">
      <c r="A53" s="302"/>
      <c r="B53" s="462"/>
      <c r="C53" s="463"/>
      <c r="D53" s="463"/>
      <c r="E53" s="463"/>
      <c r="F53" s="463"/>
      <c r="G53" s="463"/>
      <c r="H53" s="463"/>
      <c r="I53" s="463"/>
      <c r="J53" s="463"/>
      <c r="K53" s="463"/>
      <c r="L53" s="463"/>
      <c r="M53" s="464"/>
      <c r="N53" s="477"/>
      <c r="O53" s="478"/>
      <c r="P53" s="478"/>
      <c r="Q53" s="478"/>
      <c r="R53" s="478"/>
      <c r="S53" s="479"/>
    </row>
    <row r="54" spans="1:19" ht="15" customHeight="1" x14ac:dyDescent="0.25">
      <c r="A54" s="519" t="s">
        <v>506</v>
      </c>
      <c r="B54" s="403" t="s">
        <v>385</v>
      </c>
      <c r="C54" s="404"/>
      <c r="D54" s="404"/>
      <c r="E54" s="404"/>
      <c r="F54" s="404"/>
      <c r="G54" s="404"/>
      <c r="H54" s="404"/>
      <c r="I54" s="404"/>
      <c r="J54" s="404"/>
      <c r="K54" s="404"/>
      <c r="L54" s="404"/>
      <c r="M54" s="405"/>
      <c r="N54" s="430" t="s">
        <v>188</v>
      </c>
      <c r="O54" s="431"/>
      <c r="P54" s="431"/>
      <c r="Q54" s="431"/>
      <c r="R54" s="431"/>
      <c r="S54" s="432"/>
    </row>
    <row r="55" spans="1:19" ht="15" customHeight="1" x14ac:dyDescent="0.25">
      <c r="A55" s="296"/>
      <c r="B55" s="306"/>
      <c r="C55" s="402"/>
      <c r="D55" s="402"/>
      <c r="E55" s="402"/>
      <c r="F55" s="402"/>
      <c r="G55" s="402"/>
      <c r="H55" s="402"/>
      <c r="I55" s="402"/>
      <c r="J55" s="402"/>
      <c r="K55" s="402"/>
      <c r="L55" s="402"/>
      <c r="M55" s="308"/>
      <c r="N55" s="298" t="s">
        <v>189</v>
      </c>
      <c r="O55" s="299"/>
      <c r="P55" s="299"/>
      <c r="Q55" s="299"/>
      <c r="R55" s="299"/>
      <c r="S55" s="300"/>
    </row>
    <row r="56" spans="1:19" ht="15" customHeight="1" x14ac:dyDescent="0.25">
      <c r="A56" s="296"/>
      <c r="B56" s="306"/>
      <c r="C56" s="402"/>
      <c r="D56" s="402"/>
      <c r="E56" s="402"/>
      <c r="F56" s="402"/>
      <c r="G56" s="402"/>
      <c r="H56" s="402"/>
      <c r="I56" s="402"/>
      <c r="J56" s="402"/>
      <c r="K56" s="402"/>
      <c r="L56" s="402"/>
      <c r="M56" s="308"/>
      <c r="N56" s="298" t="s">
        <v>191</v>
      </c>
      <c r="O56" s="299"/>
      <c r="P56" s="299"/>
      <c r="Q56" s="299"/>
      <c r="R56" s="299"/>
      <c r="S56" s="300"/>
    </row>
    <row r="57" spans="1:19" ht="15" customHeight="1" x14ac:dyDescent="0.25">
      <c r="A57" s="296"/>
      <c r="B57" s="306"/>
      <c r="C57" s="402"/>
      <c r="D57" s="402"/>
      <c r="E57" s="402"/>
      <c r="F57" s="402"/>
      <c r="G57" s="402"/>
      <c r="H57" s="402"/>
      <c r="I57" s="402"/>
      <c r="J57" s="402"/>
      <c r="K57" s="402"/>
      <c r="L57" s="402"/>
      <c r="M57" s="308"/>
      <c r="N57" s="298"/>
      <c r="O57" s="299"/>
      <c r="P57" s="299"/>
      <c r="Q57" s="299"/>
      <c r="R57" s="299"/>
      <c r="S57" s="300"/>
    </row>
    <row r="58" spans="1:19" ht="15" customHeight="1" x14ac:dyDescent="0.25">
      <c r="A58" s="296"/>
      <c r="B58" s="362"/>
      <c r="C58" s="363"/>
      <c r="D58" s="363"/>
      <c r="E58" s="363"/>
      <c r="F58" s="363"/>
      <c r="G58" s="363"/>
      <c r="H58" s="363"/>
      <c r="I58" s="363"/>
      <c r="J58" s="363"/>
      <c r="K58" s="363"/>
      <c r="L58" s="363"/>
      <c r="M58" s="364"/>
      <c r="N58" s="319"/>
      <c r="O58" s="320"/>
      <c r="P58" s="320"/>
      <c r="Q58" s="320"/>
      <c r="R58" s="320"/>
      <c r="S58" s="321"/>
    </row>
    <row r="59" spans="1:19" ht="15" customHeight="1" x14ac:dyDescent="0.25">
      <c r="A59" s="296"/>
      <c r="B59" s="303" t="s">
        <v>384</v>
      </c>
      <c r="C59" s="304"/>
      <c r="D59" s="304"/>
      <c r="E59" s="304"/>
      <c r="F59" s="304"/>
      <c r="G59" s="304"/>
      <c r="H59" s="304"/>
      <c r="I59" s="304"/>
      <c r="J59" s="304"/>
      <c r="K59" s="304"/>
      <c r="L59" s="304"/>
      <c r="M59" s="305"/>
      <c r="N59" s="298" t="s">
        <v>189</v>
      </c>
      <c r="O59" s="299"/>
      <c r="P59" s="299"/>
      <c r="Q59" s="299"/>
      <c r="R59" s="299"/>
      <c r="S59" s="300"/>
    </row>
    <row r="60" spans="1:19" ht="15" customHeight="1" x14ac:dyDescent="0.25">
      <c r="A60" s="296"/>
      <c r="B60" s="306"/>
      <c r="C60" s="402"/>
      <c r="D60" s="402"/>
      <c r="E60" s="402"/>
      <c r="F60" s="402"/>
      <c r="G60" s="402"/>
      <c r="H60" s="402"/>
      <c r="I60" s="402"/>
      <c r="J60" s="402"/>
      <c r="K60" s="402"/>
      <c r="L60" s="402"/>
      <c r="M60" s="308"/>
      <c r="N60" s="298" t="s">
        <v>187</v>
      </c>
      <c r="O60" s="299"/>
      <c r="P60" s="299"/>
      <c r="Q60" s="299"/>
      <c r="R60" s="299"/>
      <c r="S60" s="300"/>
    </row>
    <row r="61" spans="1:19" ht="15" customHeight="1" x14ac:dyDescent="0.25">
      <c r="A61" s="296"/>
      <c r="B61" s="306"/>
      <c r="C61" s="402"/>
      <c r="D61" s="402"/>
      <c r="E61" s="402"/>
      <c r="F61" s="402"/>
      <c r="G61" s="402"/>
      <c r="H61" s="402"/>
      <c r="I61" s="402"/>
      <c r="J61" s="402"/>
      <c r="K61" s="402"/>
      <c r="L61" s="402"/>
      <c r="M61" s="308"/>
      <c r="N61" s="298"/>
      <c r="O61" s="299"/>
      <c r="P61" s="299"/>
      <c r="Q61" s="299"/>
      <c r="R61" s="299"/>
      <c r="S61" s="300"/>
    </row>
    <row r="62" spans="1:19" ht="15" customHeight="1" x14ac:dyDescent="0.25">
      <c r="A62" s="296"/>
      <c r="B62" s="306"/>
      <c r="C62" s="402"/>
      <c r="D62" s="402"/>
      <c r="E62" s="402"/>
      <c r="F62" s="402"/>
      <c r="G62" s="402"/>
      <c r="H62" s="402"/>
      <c r="I62" s="402"/>
      <c r="J62" s="402"/>
      <c r="K62" s="402"/>
      <c r="L62" s="402"/>
      <c r="M62" s="308"/>
      <c r="N62" s="298"/>
      <c r="O62" s="299"/>
      <c r="P62" s="299"/>
      <c r="Q62" s="299"/>
      <c r="R62" s="299"/>
      <c r="S62" s="300"/>
    </row>
    <row r="63" spans="1:19" ht="15" customHeight="1" x14ac:dyDescent="0.25">
      <c r="A63" s="296"/>
      <c r="B63" s="362"/>
      <c r="C63" s="363"/>
      <c r="D63" s="363"/>
      <c r="E63" s="363"/>
      <c r="F63" s="363"/>
      <c r="G63" s="363"/>
      <c r="H63" s="363"/>
      <c r="I63" s="363"/>
      <c r="J63" s="363"/>
      <c r="K63" s="363"/>
      <c r="L63" s="363"/>
      <c r="M63" s="364"/>
      <c r="N63" s="319"/>
      <c r="O63" s="320"/>
      <c r="P63" s="320"/>
      <c r="Q63" s="320"/>
      <c r="R63" s="320"/>
      <c r="S63" s="321"/>
    </row>
    <row r="64" spans="1:19" ht="15" hidden="1" customHeight="1" x14ac:dyDescent="0.25">
      <c r="A64" s="296"/>
      <c r="B64" s="459"/>
      <c r="C64" s="460"/>
      <c r="D64" s="460"/>
      <c r="E64" s="460"/>
      <c r="F64" s="460"/>
      <c r="G64" s="460"/>
      <c r="H64" s="460"/>
      <c r="I64" s="460"/>
      <c r="J64" s="460"/>
      <c r="K64" s="460"/>
      <c r="L64" s="460"/>
      <c r="M64" s="461"/>
      <c r="N64" s="468"/>
      <c r="O64" s="469"/>
      <c r="P64" s="469"/>
      <c r="Q64" s="469"/>
      <c r="R64" s="469"/>
      <c r="S64" s="520"/>
    </row>
    <row r="65" spans="1:19" ht="15" hidden="1" customHeight="1" x14ac:dyDescent="0.25">
      <c r="A65" s="296"/>
      <c r="B65" s="462"/>
      <c r="C65" s="463"/>
      <c r="D65" s="463"/>
      <c r="E65" s="463"/>
      <c r="F65" s="463"/>
      <c r="G65" s="463"/>
      <c r="H65" s="463"/>
      <c r="I65" s="463"/>
      <c r="J65" s="463"/>
      <c r="K65" s="463"/>
      <c r="L65" s="463"/>
      <c r="M65" s="464"/>
      <c r="N65" s="471"/>
      <c r="O65" s="472"/>
      <c r="P65" s="472"/>
      <c r="Q65" s="472"/>
      <c r="R65" s="472"/>
      <c r="S65" s="521"/>
    </row>
    <row r="66" spans="1:19" ht="15" hidden="1" customHeight="1" x14ac:dyDescent="0.25">
      <c r="A66" s="296"/>
      <c r="B66" s="462"/>
      <c r="C66" s="463"/>
      <c r="D66" s="463"/>
      <c r="E66" s="463"/>
      <c r="F66" s="463"/>
      <c r="G66" s="463"/>
      <c r="H66" s="463"/>
      <c r="I66" s="463"/>
      <c r="J66" s="463"/>
      <c r="K66" s="463"/>
      <c r="L66" s="463"/>
      <c r="M66" s="464"/>
      <c r="N66" s="471"/>
      <c r="O66" s="472"/>
      <c r="P66" s="472"/>
      <c r="Q66" s="472"/>
      <c r="R66" s="472"/>
      <c r="S66" s="521"/>
    </row>
    <row r="67" spans="1:19" ht="15" hidden="1" customHeight="1" x14ac:dyDescent="0.25">
      <c r="A67" s="296"/>
      <c r="B67" s="462"/>
      <c r="C67" s="463"/>
      <c r="D67" s="463"/>
      <c r="E67" s="463"/>
      <c r="F67" s="463"/>
      <c r="G67" s="463"/>
      <c r="H67" s="463"/>
      <c r="I67" s="463"/>
      <c r="J67" s="463"/>
      <c r="K67" s="463"/>
      <c r="L67" s="463"/>
      <c r="M67" s="464"/>
      <c r="N67" s="471"/>
      <c r="O67" s="472"/>
      <c r="P67" s="472"/>
      <c r="Q67" s="472"/>
      <c r="R67" s="472"/>
      <c r="S67" s="521"/>
    </row>
    <row r="68" spans="1:19" ht="15" hidden="1" customHeight="1" thickBot="1" x14ac:dyDescent="0.3">
      <c r="A68" s="297"/>
      <c r="B68" s="465"/>
      <c r="C68" s="466"/>
      <c r="D68" s="466"/>
      <c r="E68" s="466"/>
      <c r="F68" s="466"/>
      <c r="G68" s="466"/>
      <c r="H68" s="466"/>
      <c r="I68" s="466"/>
      <c r="J68" s="466"/>
      <c r="K68" s="466"/>
      <c r="L68" s="466"/>
      <c r="M68" s="467"/>
      <c r="N68" s="474"/>
      <c r="O68" s="475"/>
      <c r="P68" s="475"/>
      <c r="Q68" s="475"/>
      <c r="R68" s="475"/>
      <c r="S68" s="522"/>
    </row>
    <row r="69" spans="1:19" ht="15" customHeight="1" x14ac:dyDescent="0.25">
      <c r="A69" s="433"/>
      <c r="B69" s="434"/>
      <c r="C69" s="434"/>
      <c r="D69" s="434"/>
      <c r="E69" s="434"/>
      <c r="F69" s="434"/>
      <c r="G69" s="434"/>
      <c r="H69" s="434"/>
      <c r="I69" s="434"/>
      <c r="J69" s="434"/>
      <c r="K69" s="434"/>
      <c r="L69" s="434"/>
      <c r="M69" s="434"/>
      <c r="N69" s="434"/>
      <c r="O69" s="434"/>
      <c r="P69" s="434"/>
      <c r="Q69" s="434"/>
      <c r="R69" s="434"/>
      <c r="S69" s="435"/>
    </row>
    <row r="70" spans="1:19" ht="20.100000000000001" customHeight="1" x14ac:dyDescent="0.25">
      <c r="A70" s="218" t="s">
        <v>66</v>
      </c>
      <c r="B70" s="219"/>
      <c r="C70" s="219"/>
      <c r="D70" s="219"/>
      <c r="E70" s="219"/>
      <c r="F70" s="219"/>
      <c r="G70" s="219"/>
      <c r="H70" s="219"/>
      <c r="I70" s="219"/>
      <c r="J70" s="32"/>
      <c r="K70" s="445" t="s">
        <v>67</v>
      </c>
      <c r="L70" s="239"/>
      <c r="M70" s="239"/>
      <c r="N70" s="239"/>
      <c r="O70" s="239"/>
      <c r="P70" s="239"/>
      <c r="Q70" s="239"/>
      <c r="R70" s="239"/>
      <c r="S70" s="240"/>
    </row>
    <row r="71" spans="1:19" ht="15" customHeight="1" x14ac:dyDescent="0.25">
      <c r="A71" s="296" t="s">
        <v>142</v>
      </c>
      <c r="B71" s="418" t="s">
        <v>68</v>
      </c>
      <c r="C71" s="419"/>
      <c r="D71" s="419"/>
      <c r="E71" s="419"/>
      <c r="F71" s="420"/>
      <c r="G71" s="439">
        <f>Z2_ZPI!G13</f>
        <v>12</v>
      </c>
      <c r="H71" s="440"/>
      <c r="I71" s="441"/>
      <c r="J71" s="383"/>
      <c r="K71" s="424" t="s">
        <v>143</v>
      </c>
      <c r="L71" s="427" t="s">
        <v>496</v>
      </c>
      <c r="M71" s="428"/>
      <c r="N71" s="428"/>
      <c r="O71" s="428"/>
      <c r="P71" s="428"/>
      <c r="Q71" s="428"/>
      <c r="R71" s="428"/>
      <c r="S71" s="429"/>
    </row>
    <row r="72" spans="1:19" ht="15" customHeight="1" x14ac:dyDescent="0.25">
      <c r="A72" s="296"/>
      <c r="B72" s="421" t="s">
        <v>69</v>
      </c>
      <c r="C72" s="422"/>
      <c r="D72" s="422"/>
      <c r="E72" s="422"/>
      <c r="F72" s="423"/>
      <c r="G72" s="415">
        <f>SUM(G73:I83)</f>
        <v>12</v>
      </c>
      <c r="H72" s="416"/>
      <c r="I72" s="417"/>
      <c r="J72" s="383"/>
      <c r="K72" s="425"/>
      <c r="L72" s="409" t="s">
        <v>94</v>
      </c>
      <c r="M72" s="410"/>
      <c r="N72" s="410"/>
      <c r="O72" s="410"/>
      <c r="P72" s="410"/>
      <c r="Q72" s="410"/>
      <c r="R72" s="410"/>
      <c r="S72" s="411"/>
    </row>
    <row r="73" spans="1:19" ht="15" customHeight="1" x14ac:dyDescent="0.25">
      <c r="A73" s="296"/>
      <c r="B73" s="385" t="s">
        <v>70</v>
      </c>
      <c r="C73" s="386"/>
      <c r="D73" s="386"/>
      <c r="E73" s="386"/>
      <c r="F73" s="387"/>
      <c r="G73" s="412"/>
      <c r="H73" s="413"/>
      <c r="I73" s="414"/>
      <c r="J73" s="383"/>
      <c r="K73" s="425"/>
      <c r="L73" s="409" t="s">
        <v>98</v>
      </c>
      <c r="M73" s="410"/>
      <c r="N73" s="410"/>
      <c r="O73" s="410"/>
      <c r="P73" s="410"/>
      <c r="Q73" s="410"/>
      <c r="R73" s="410"/>
      <c r="S73" s="411"/>
    </row>
    <row r="74" spans="1:19" ht="15" customHeight="1" x14ac:dyDescent="0.25">
      <c r="A74" s="296"/>
      <c r="B74" s="385" t="s">
        <v>71</v>
      </c>
      <c r="C74" s="386"/>
      <c r="D74" s="386"/>
      <c r="E74" s="386"/>
      <c r="F74" s="387"/>
      <c r="G74" s="412"/>
      <c r="H74" s="413"/>
      <c r="I74" s="414"/>
      <c r="J74" s="383"/>
      <c r="K74" s="425"/>
      <c r="L74" s="409" t="s">
        <v>101</v>
      </c>
      <c r="M74" s="410"/>
      <c r="N74" s="410"/>
      <c r="O74" s="410"/>
      <c r="P74" s="410"/>
      <c r="Q74" s="410"/>
      <c r="R74" s="410"/>
      <c r="S74" s="411"/>
    </row>
    <row r="75" spans="1:19" ht="15" customHeight="1" x14ac:dyDescent="0.25">
      <c r="A75" s="296"/>
      <c r="B75" s="385" t="s">
        <v>72</v>
      </c>
      <c r="C75" s="386"/>
      <c r="D75" s="386"/>
      <c r="E75" s="386"/>
      <c r="F75" s="387"/>
      <c r="G75" s="412"/>
      <c r="H75" s="413"/>
      <c r="I75" s="414"/>
      <c r="J75" s="383"/>
      <c r="K75" s="425"/>
      <c r="L75" s="409" t="s">
        <v>118</v>
      </c>
      <c r="M75" s="410"/>
      <c r="N75" s="410"/>
      <c r="O75" s="410"/>
      <c r="P75" s="410"/>
      <c r="Q75" s="410"/>
      <c r="R75" s="410"/>
      <c r="S75" s="411"/>
    </row>
    <row r="76" spans="1:19" ht="15" customHeight="1" x14ac:dyDescent="0.25">
      <c r="A76" s="296"/>
      <c r="B76" s="385" t="s">
        <v>73</v>
      </c>
      <c r="C76" s="386"/>
      <c r="D76" s="386"/>
      <c r="E76" s="386"/>
      <c r="F76" s="387"/>
      <c r="G76" s="412"/>
      <c r="H76" s="413"/>
      <c r="I76" s="414"/>
      <c r="J76" s="383"/>
      <c r="K76" s="425"/>
      <c r="L76" s="409" t="s">
        <v>121</v>
      </c>
      <c r="M76" s="410"/>
      <c r="N76" s="410"/>
      <c r="O76" s="410"/>
      <c r="P76" s="410"/>
      <c r="Q76" s="410"/>
      <c r="R76" s="410"/>
      <c r="S76" s="411"/>
    </row>
    <row r="77" spans="1:19" ht="15" customHeight="1" x14ac:dyDescent="0.25">
      <c r="A77" s="296"/>
      <c r="B77" s="385" t="s">
        <v>74</v>
      </c>
      <c r="C77" s="386"/>
      <c r="D77" s="386"/>
      <c r="E77" s="386"/>
      <c r="F77" s="387"/>
      <c r="G77" s="412"/>
      <c r="H77" s="413"/>
      <c r="I77" s="414"/>
      <c r="J77" s="383"/>
      <c r="K77" s="425"/>
      <c r="L77" s="409"/>
      <c r="M77" s="410"/>
      <c r="N77" s="410"/>
      <c r="O77" s="410"/>
      <c r="P77" s="410"/>
      <c r="Q77" s="410"/>
      <c r="R77" s="410"/>
      <c r="S77" s="411"/>
    </row>
    <row r="78" spans="1:19" ht="15" customHeight="1" x14ac:dyDescent="0.25">
      <c r="A78" s="296"/>
      <c r="B78" s="385" t="s">
        <v>75</v>
      </c>
      <c r="C78" s="386"/>
      <c r="D78" s="386"/>
      <c r="E78" s="386"/>
      <c r="F78" s="387"/>
      <c r="G78" s="412">
        <v>12</v>
      </c>
      <c r="H78" s="413"/>
      <c r="I78" s="414"/>
      <c r="J78" s="383"/>
      <c r="K78" s="425"/>
      <c r="L78" s="409"/>
      <c r="M78" s="410"/>
      <c r="N78" s="410"/>
      <c r="O78" s="410"/>
      <c r="P78" s="410"/>
      <c r="Q78" s="410"/>
      <c r="R78" s="410"/>
      <c r="S78" s="411"/>
    </row>
    <row r="79" spans="1:19" ht="15" customHeight="1" x14ac:dyDescent="0.25">
      <c r="A79" s="296"/>
      <c r="B79" s="385" t="s">
        <v>76</v>
      </c>
      <c r="C79" s="386"/>
      <c r="D79" s="386"/>
      <c r="E79" s="386"/>
      <c r="F79" s="387"/>
      <c r="G79" s="412"/>
      <c r="H79" s="413"/>
      <c r="I79" s="414"/>
      <c r="J79" s="383"/>
      <c r="K79" s="426"/>
      <c r="L79" s="409"/>
      <c r="M79" s="410"/>
      <c r="N79" s="410"/>
      <c r="O79" s="410"/>
      <c r="P79" s="410"/>
      <c r="Q79" s="410"/>
      <c r="R79" s="410"/>
      <c r="S79" s="411"/>
    </row>
    <row r="80" spans="1:19" ht="15" customHeight="1" x14ac:dyDescent="0.25">
      <c r="A80" s="296"/>
      <c r="B80" s="385" t="s">
        <v>77</v>
      </c>
      <c r="C80" s="386"/>
      <c r="D80" s="386"/>
      <c r="E80" s="386"/>
      <c r="F80" s="387"/>
      <c r="G80" s="412"/>
      <c r="H80" s="413"/>
      <c r="I80" s="414"/>
      <c r="J80" s="383"/>
      <c r="K80" s="424" t="s">
        <v>144</v>
      </c>
      <c r="L80" s="427" t="s">
        <v>497</v>
      </c>
      <c r="M80" s="428"/>
      <c r="N80" s="428"/>
      <c r="O80" s="428"/>
      <c r="P80" s="428"/>
      <c r="Q80" s="428"/>
      <c r="R80" s="428"/>
      <c r="S80" s="429"/>
    </row>
    <row r="81" spans="1:19" ht="15" customHeight="1" x14ac:dyDescent="0.25">
      <c r="A81" s="296"/>
      <c r="B81" s="385" t="s">
        <v>78</v>
      </c>
      <c r="C81" s="386"/>
      <c r="D81" s="386"/>
      <c r="E81" s="386"/>
      <c r="F81" s="387"/>
      <c r="G81" s="412"/>
      <c r="H81" s="413"/>
      <c r="I81" s="414"/>
      <c r="J81" s="383"/>
      <c r="K81" s="425"/>
      <c r="L81" s="409" t="s">
        <v>100</v>
      </c>
      <c r="M81" s="410"/>
      <c r="N81" s="410"/>
      <c r="O81" s="410"/>
      <c r="P81" s="410"/>
      <c r="Q81" s="410"/>
      <c r="R81" s="410"/>
      <c r="S81" s="411"/>
    </row>
    <row r="82" spans="1:19" ht="15" customHeight="1" x14ac:dyDescent="0.25">
      <c r="A82" s="296"/>
      <c r="B82" s="385" t="s">
        <v>79</v>
      </c>
      <c r="C82" s="386"/>
      <c r="D82" s="386"/>
      <c r="E82" s="386"/>
      <c r="F82" s="387"/>
      <c r="G82" s="412"/>
      <c r="H82" s="413"/>
      <c r="I82" s="414"/>
      <c r="J82" s="383"/>
      <c r="K82" s="425"/>
      <c r="L82" s="409" t="s">
        <v>117</v>
      </c>
      <c r="M82" s="410"/>
      <c r="N82" s="410"/>
      <c r="O82" s="410"/>
      <c r="P82" s="410"/>
      <c r="Q82" s="410"/>
      <c r="R82" s="410"/>
      <c r="S82" s="411"/>
    </row>
    <row r="83" spans="1:19" ht="15" customHeight="1" x14ac:dyDescent="0.25">
      <c r="A83" s="296"/>
      <c r="B83" s="385" t="s">
        <v>80</v>
      </c>
      <c r="C83" s="386"/>
      <c r="D83" s="386"/>
      <c r="E83" s="386"/>
      <c r="F83" s="387"/>
      <c r="G83" s="412"/>
      <c r="H83" s="413"/>
      <c r="I83" s="414"/>
      <c r="J83" s="383"/>
      <c r="K83" s="425"/>
      <c r="L83" s="409" t="s">
        <v>120</v>
      </c>
      <c r="M83" s="410"/>
      <c r="N83" s="410"/>
      <c r="O83" s="410"/>
      <c r="P83" s="410"/>
      <c r="Q83" s="410"/>
      <c r="R83" s="410"/>
      <c r="S83" s="411"/>
    </row>
    <row r="84" spans="1:19" ht="15" customHeight="1" x14ac:dyDescent="0.25">
      <c r="A84" s="296"/>
      <c r="B84" s="442" t="s">
        <v>81</v>
      </c>
      <c r="C84" s="443"/>
      <c r="D84" s="443"/>
      <c r="E84" s="443"/>
      <c r="F84" s="444"/>
      <c r="G84" s="439">
        <f>Z2_ZPI!H13</f>
        <v>38</v>
      </c>
      <c r="H84" s="440"/>
      <c r="I84" s="441"/>
      <c r="J84" s="383"/>
      <c r="K84" s="425"/>
      <c r="L84" s="409"/>
      <c r="M84" s="410"/>
      <c r="N84" s="410"/>
      <c r="O84" s="410"/>
      <c r="P84" s="410"/>
      <c r="Q84" s="410"/>
      <c r="R84" s="410"/>
      <c r="S84" s="411"/>
    </row>
    <row r="85" spans="1:19" ht="15" customHeight="1" x14ac:dyDescent="0.25">
      <c r="A85" s="296"/>
      <c r="B85" s="452" t="s">
        <v>146</v>
      </c>
      <c r="C85" s="453"/>
      <c r="D85" s="453"/>
      <c r="E85" s="453"/>
      <c r="F85" s="454"/>
      <c r="G85" s="415">
        <f>SUM(G84,G71)</f>
        <v>50</v>
      </c>
      <c r="H85" s="416"/>
      <c r="I85" s="417"/>
      <c r="J85" s="384"/>
      <c r="K85" s="426"/>
      <c r="L85" s="409"/>
      <c r="M85" s="410"/>
      <c r="N85" s="410"/>
      <c r="O85" s="410"/>
      <c r="P85" s="410"/>
      <c r="Q85" s="410"/>
      <c r="R85" s="410"/>
      <c r="S85" s="411"/>
    </row>
    <row r="86" spans="1:19" ht="15" customHeight="1" x14ac:dyDescent="0.25">
      <c r="A86" s="336"/>
      <c r="B86" s="337"/>
      <c r="C86" s="337"/>
      <c r="D86" s="337"/>
      <c r="E86" s="337"/>
      <c r="F86" s="337"/>
      <c r="G86" s="337"/>
      <c r="H86" s="337"/>
      <c r="I86" s="337"/>
      <c r="J86" s="337"/>
      <c r="K86" s="337"/>
      <c r="L86" s="337"/>
      <c r="M86" s="337"/>
      <c r="N86" s="337"/>
      <c r="O86" s="337"/>
      <c r="P86" s="337"/>
      <c r="Q86" s="337"/>
      <c r="R86" s="337"/>
      <c r="S86" s="338"/>
    </row>
    <row r="87" spans="1:19" ht="20.100000000000001" customHeight="1" x14ac:dyDescent="0.25">
      <c r="A87" s="380" t="s">
        <v>82</v>
      </c>
      <c r="B87" s="381"/>
      <c r="C87" s="381"/>
      <c r="D87" s="381"/>
      <c r="E87" s="381"/>
      <c r="F87" s="381"/>
      <c r="G87" s="381"/>
      <c r="H87" s="381"/>
      <c r="I87" s="381"/>
      <c r="J87" s="381"/>
      <c r="K87" s="381"/>
      <c r="L87" s="381"/>
      <c r="M87" s="381"/>
      <c r="N87" s="381"/>
      <c r="O87" s="381"/>
      <c r="P87" s="381"/>
      <c r="Q87" s="381"/>
      <c r="R87" s="381"/>
      <c r="S87" s="382"/>
    </row>
    <row r="88" spans="1:19" ht="15" customHeight="1" x14ac:dyDescent="0.25">
      <c r="A88" s="322" t="s">
        <v>141</v>
      </c>
      <c r="B88" s="323" t="s">
        <v>83</v>
      </c>
      <c r="C88" s="324"/>
      <c r="D88" s="324"/>
      <c r="E88" s="325"/>
      <c r="F88" s="323" t="str">
        <f>Z2_ZPI!E13</f>
        <v>zaliczenie</v>
      </c>
      <c r="G88" s="324"/>
      <c r="H88" s="324"/>
      <c r="I88" s="325"/>
      <c r="J88" s="326"/>
      <c r="K88" s="339" t="s">
        <v>84</v>
      </c>
      <c r="L88" s="333" t="s">
        <v>85</v>
      </c>
      <c r="M88" s="334"/>
      <c r="N88" s="334"/>
      <c r="O88" s="334"/>
      <c r="P88" s="334"/>
      <c r="Q88" s="334"/>
      <c r="R88" s="334"/>
      <c r="S88" s="335"/>
    </row>
    <row r="89" spans="1:19" ht="15" customHeight="1" x14ac:dyDescent="0.25">
      <c r="A89" s="322"/>
      <c r="B89" s="327" t="s">
        <v>566</v>
      </c>
      <c r="C89" s="328"/>
      <c r="D89" s="328"/>
      <c r="E89" s="329"/>
      <c r="F89" s="327" t="s">
        <v>86</v>
      </c>
      <c r="G89" s="328"/>
      <c r="H89" s="328"/>
      <c r="I89" s="329"/>
      <c r="J89" s="326"/>
      <c r="K89" s="339"/>
      <c r="L89" s="330" t="s">
        <v>232</v>
      </c>
      <c r="M89" s="331"/>
      <c r="N89" s="331"/>
      <c r="O89" s="331"/>
      <c r="P89" s="331"/>
      <c r="Q89" s="331"/>
      <c r="R89" s="331"/>
      <c r="S89" s="332"/>
    </row>
    <row r="90" spans="1:19" ht="15" customHeight="1" x14ac:dyDescent="0.25">
      <c r="A90" s="322"/>
      <c r="B90" s="348" t="s">
        <v>102</v>
      </c>
      <c r="C90" s="349"/>
      <c r="D90" s="349"/>
      <c r="E90" s="350"/>
      <c r="F90" s="498">
        <v>80</v>
      </c>
      <c r="G90" s="499"/>
      <c r="H90" s="499"/>
      <c r="I90" s="500"/>
      <c r="J90" s="326"/>
      <c r="K90" s="339"/>
      <c r="L90" s="330" t="s">
        <v>233</v>
      </c>
      <c r="M90" s="331"/>
      <c r="N90" s="331"/>
      <c r="O90" s="331"/>
      <c r="P90" s="331"/>
      <c r="Q90" s="331"/>
      <c r="R90" s="331"/>
      <c r="S90" s="332"/>
    </row>
    <row r="91" spans="1:19" ht="15" customHeight="1" x14ac:dyDescent="0.25">
      <c r="A91" s="322"/>
      <c r="B91" s="348" t="s">
        <v>113</v>
      </c>
      <c r="C91" s="349"/>
      <c r="D91" s="349"/>
      <c r="E91" s="350"/>
      <c r="F91" s="498">
        <v>20</v>
      </c>
      <c r="G91" s="499"/>
      <c r="H91" s="499"/>
      <c r="I91" s="500"/>
      <c r="J91" s="326"/>
      <c r="K91" s="339"/>
      <c r="L91" s="330" t="s">
        <v>87</v>
      </c>
      <c r="M91" s="331"/>
      <c r="N91" s="331"/>
      <c r="O91" s="331"/>
      <c r="P91" s="331"/>
      <c r="Q91" s="331"/>
      <c r="R91" s="331"/>
      <c r="S91" s="332"/>
    </row>
    <row r="92" spans="1:19" ht="15" customHeight="1" x14ac:dyDescent="0.25">
      <c r="A92" s="322"/>
      <c r="B92" s="348"/>
      <c r="C92" s="349"/>
      <c r="D92" s="349"/>
      <c r="E92" s="350"/>
      <c r="F92" s="351"/>
      <c r="G92" s="352"/>
      <c r="H92" s="352"/>
      <c r="I92" s="353"/>
      <c r="J92" s="326"/>
      <c r="K92" s="339"/>
      <c r="L92" s="330" t="s">
        <v>234</v>
      </c>
      <c r="M92" s="331"/>
      <c r="N92" s="331"/>
      <c r="O92" s="331"/>
      <c r="P92" s="331"/>
      <c r="Q92" s="331"/>
      <c r="R92" s="331"/>
      <c r="S92" s="332"/>
    </row>
    <row r="93" spans="1:19" ht="15" customHeight="1" x14ac:dyDescent="0.25">
      <c r="A93" s="322"/>
      <c r="B93" s="348"/>
      <c r="C93" s="349"/>
      <c r="D93" s="349"/>
      <c r="E93" s="350"/>
      <c r="F93" s="351"/>
      <c r="G93" s="352"/>
      <c r="H93" s="352"/>
      <c r="I93" s="353"/>
      <c r="J93" s="326"/>
      <c r="K93" s="339"/>
      <c r="L93" s="330" t="s">
        <v>88</v>
      </c>
      <c r="M93" s="331"/>
      <c r="N93" s="331"/>
      <c r="O93" s="331"/>
      <c r="P93" s="331"/>
      <c r="Q93" s="331"/>
      <c r="R93" s="331"/>
      <c r="S93" s="332"/>
    </row>
    <row r="94" spans="1:19" ht="15" customHeight="1" x14ac:dyDescent="0.25">
      <c r="A94" s="322"/>
      <c r="B94" s="348"/>
      <c r="C94" s="349"/>
      <c r="D94" s="349"/>
      <c r="E94" s="350"/>
      <c r="F94" s="351"/>
      <c r="G94" s="352"/>
      <c r="H94" s="352"/>
      <c r="I94" s="353"/>
      <c r="J94" s="326"/>
      <c r="K94" s="339"/>
      <c r="L94" s="330" t="s">
        <v>733</v>
      </c>
      <c r="M94" s="331"/>
      <c r="N94" s="331"/>
      <c r="O94" s="331"/>
      <c r="P94" s="331"/>
      <c r="Q94" s="331"/>
      <c r="R94" s="331"/>
      <c r="S94" s="332"/>
    </row>
    <row r="95" spans="1:19" ht="15" customHeight="1" x14ac:dyDescent="0.25">
      <c r="A95" s="336"/>
      <c r="B95" s="337"/>
      <c r="C95" s="337"/>
      <c r="D95" s="337"/>
      <c r="E95" s="337"/>
      <c r="F95" s="337"/>
      <c r="G95" s="337"/>
      <c r="H95" s="337"/>
      <c r="I95" s="337"/>
      <c r="J95" s="337"/>
      <c r="K95" s="337"/>
      <c r="L95" s="337"/>
      <c r="M95" s="337"/>
      <c r="N95" s="337"/>
      <c r="O95" s="337"/>
      <c r="P95" s="337"/>
      <c r="Q95" s="337"/>
      <c r="R95" s="337"/>
      <c r="S95" s="338"/>
    </row>
    <row r="96" spans="1:19" ht="20.100000000000001" customHeight="1" x14ac:dyDescent="0.25">
      <c r="A96" s="388" t="s">
        <v>140</v>
      </c>
      <c r="B96" s="340" t="s">
        <v>89</v>
      </c>
      <c r="C96" s="340"/>
      <c r="D96" s="340"/>
      <c r="E96" s="340"/>
      <c r="F96" s="340"/>
      <c r="G96" s="340"/>
      <c r="H96" s="340"/>
      <c r="I96" s="340"/>
      <c r="J96" s="340"/>
      <c r="K96" s="340"/>
      <c r="L96" s="340"/>
      <c r="M96" s="340"/>
      <c r="N96" s="340"/>
      <c r="O96" s="340"/>
      <c r="P96" s="340"/>
      <c r="Q96" s="340"/>
      <c r="R96" s="340"/>
      <c r="S96" s="341"/>
    </row>
    <row r="97" spans="1:19" ht="15" customHeight="1" x14ac:dyDescent="0.25">
      <c r="A97" s="388"/>
      <c r="B97" s="342" t="s">
        <v>567</v>
      </c>
      <c r="C97" s="342"/>
      <c r="D97" s="342"/>
      <c r="E97" s="342"/>
      <c r="F97" s="342"/>
      <c r="G97" s="342"/>
      <c r="H97" s="342"/>
      <c r="I97" s="342"/>
      <c r="J97" s="342"/>
      <c r="K97" s="342"/>
      <c r="L97" s="342"/>
      <c r="M97" s="342"/>
      <c r="N97" s="342"/>
      <c r="O97" s="342"/>
      <c r="P97" s="342"/>
      <c r="Q97" s="342"/>
      <c r="R97" s="342"/>
      <c r="S97" s="343"/>
    </row>
    <row r="98" spans="1:19" ht="109.5" customHeight="1" x14ac:dyDescent="0.25">
      <c r="A98" s="388"/>
      <c r="B98" s="344" t="s">
        <v>507</v>
      </c>
      <c r="C98" s="344"/>
      <c r="D98" s="344"/>
      <c r="E98" s="344"/>
      <c r="F98" s="344"/>
      <c r="G98" s="344"/>
      <c r="H98" s="344"/>
      <c r="I98" s="344"/>
      <c r="J98" s="344"/>
      <c r="K98" s="344"/>
      <c r="L98" s="344"/>
      <c r="M98" s="344"/>
      <c r="N98" s="344"/>
      <c r="O98" s="344"/>
      <c r="P98" s="344"/>
      <c r="Q98" s="344"/>
      <c r="R98" s="344"/>
      <c r="S98" s="345"/>
    </row>
    <row r="99" spans="1:19" ht="15" customHeight="1" x14ac:dyDescent="0.25">
      <c r="A99" s="388"/>
      <c r="B99" s="346" t="s">
        <v>90</v>
      </c>
      <c r="C99" s="346"/>
      <c r="D99" s="346"/>
      <c r="E99" s="346"/>
      <c r="F99" s="346"/>
      <c r="G99" s="346"/>
      <c r="H99" s="346"/>
      <c r="I99" s="346"/>
      <c r="J99" s="346"/>
      <c r="K99" s="346"/>
      <c r="L99" s="346"/>
      <c r="M99" s="346"/>
      <c r="N99" s="346"/>
      <c r="O99" s="346"/>
      <c r="P99" s="346"/>
      <c r="Q99" s="346"/>
      <c r="R99" s="346"/>
      <c r="S99" s="347"/>
    </row>
    <row r="100" spans="1:19" ht="66.75" customHeight="1" x14ac:dyDescent="0.25">
      <c r="A100" s="388"/>
      <c r="B100" s="344" t="s">
        <v>508</v>
      </c>
      <c r="C100" s="344"/>
      <c r="D100" s="344"/>
      <c r="E100" s="344"/>
      <c r="F100" s="344"/>
      <c r="G100" s="344"/>
      <c r="H100" s="344"/>
      <c r="I100" s="344"/>
      <c r="J100" s="344"/>
      <c r="K100" s="344"/>
      <c r="L100" s="344"/>
      <c r="M100" s="344"/>
      <c r="N100" s="344"/>
      <c r="O100" s="344"/>
      <c r="P100" s="344"/>
      <c r="Q100" s="344"/>
      <c r="R100" s="344"/>
      <c r="S100" s="345"/>
    </row>
    <row r="101" spans="1:19" ht="15" customHeight="1" x14ac:dyDescent="0.25">
      <c r="A101" s="388"/>
      <c r="B101" s="346" t="s">
        <v>91</v>
      </c>
      <c r="C101" s="346"/>
      <c r="D101" s="346"/>
      <c r="E101" s="346"/>
      <c r="F101" s="346"/>
      <c r="G101" s="346"/>
      <c r="H101" s="346"/>
      <c r="I101" s="346"/>
      <c r="J101" s="346"/>
      <c r="K101" s="346"/>
      <c r="L101" s="346"/>
      <c r="M101" s="346"/>
      <c r="N101" s="346"/>
      <c r="O101" s="346"/>
      <c r="P101" s="346"/>
      <c r="Q101" s="346"/>
      <c r="R101" s="346"/>
      <c r="S101" s="347"/>
    </row>
    <row r="102" spans="1:19" ht="78.75" customHeight="1" x14ac:dyDescent="0.25">
      <c r="A102" s="388"/>
      <c r="B102" s="344" t="s">
        <v>509</v>
      </c>
      <c r="C102" s="344"/>
      <c r="D102" s="344"/>
      <c r="E102" s="344"/>
      <c r="F102" s="344"/>
      <c r="G102" s="344"/>
      <c r="H102" s="344"/>
      <c r="I102" s="344"/>
      <c r="J102" s="344"/>
      <c r="K102" s="344"/>
      <c r="L102" s="344"/>
      <c r="M102" s="344"/>
      <c r="N102" s="344"/>
      <c r="O102" s="344"/>
      <c r="P102" s="344"/>
      <c r="Q102" s="344"/>
      <c r="R102" s="344"/>
      <c r="S102" s="345"/>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69"/>
    </row>
  </sheetData>
  <sheetProtection algorithmName="SHA-512" hashValue="1WDwTrA0dtUmiPUgKZuYgFrpzB033TsTB8yrdC4N+u8ZmLOLeH+0EaOvZHFCjKBNuHihGLpekDt+Xl/13PWdUQ==" saltValue="bjlsmXAj8gt7609JxzjsbA==" spinCount="100000" sheet="1" objects="1" scenarios="1"/>
  <mergeCells count="179">
    <mergeCell ref="N42:S42"/>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3:S43"/>
    <mergeCell ref="B44:M48"/>
    <mergeCell ref="N44:S44"/>
    <mergeCell ref="N45:S45"/>
    <mergeCell ref="N46:S46"/>
    <mergeCell ref="N47:S47"/>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6C78731F-5C5D-462A-B375-E3A2E8F207E5}">
      <formula1>ZAL</formula1>
    </dataValidation>
    <dataValidation type="list" allowBlank="1" showInputMessage="1" showErrorMessage="1" sqref="L7" xr:uid="{3137E0B7-06A5-42FA-B050-E33FB6B91FD0}">
      <formula1>STATUS</formula1>
    </dataValidation>
    <dataValidation type="list" allowBlank="1" showInputMessage="1" showErrorMessage="1" sqref="L72:L79" xr:uid="{23E29F28-7179-405E-BF47-36D16424A61A}">
      <formula1>METODY</formula1>
    </dataValidation>
    <dataValidation type="list" allowBlank="1" showInputMessage="1" showErrorMessage="1" sqref="L81:L85" xr:uid="{E8FCF378-077C-4597-89A7-382BB01ED170}">
      <formula1>PRAC_STUD</formula1>
    </dataValidation>
    <dataValidation type="list" allowBlank="1" showInputMessage="1" showErrorMessage="1" sqref="N14:S33" xr:uid="{4193C612-F9BB-4C30-A095-052F1B89D9FC}">
      <formula1>KEW_Z2</formula1>
    </dataValidation>
    <dataValidation type="list" allowBlank="1" showInputMessage="1" showErrorMessage="1" sqref="N34:S53" xr:uid="{B8C7AAA2-8735-45A5-A46B-98379EE52145}">
      <formula1>KEU_Z2</formula1>
    </dataValidation>
    <dataValidation type="list" allowBlank="1" showInputMessage="1" showErrorMessage="1" sqref="N54:S68" xr:uid="{BB4B5152-9B70-492C-8538-DEABA1D6018C}">
      <formula1>KEK_Z2</formula1>
    </dataValidation>
  </dataValidations>
  <hyperlinks>
    <hyperlink ref="O13" r:id="rId1" xr:uid="{101FDF8D-1BB4-42C1-AB5B-E8507BBBD61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C2339-315A-4BF7-9FF0-C0A4A185AA32}">
  <sheetPr codeName="Arkusz14">
    <tabColor theme="7" tint="0.59999389629810485"/>
    <pageSetUpPr fitToPage="1"/>
  </sheetPr>
  <dimension ref="A1:S74"/>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196" t="str">
        <f>Z2_ZPI!B2</f>
        <v>2020/2021</v>
      </c>
      <c r="B1" s="197"/>
      <c r="C1" s="35"/>
      <c r="D1" s="1"/>
    </row>
    <row r="2" spans="1:19" ht="9.9499999999999993" customHeight="1" thickBot="1" x14ac:dyDescent="0.3"/>
    <row r="3" spans="1:19" ht="39" customHeight="1" thickBot="1" x14ac:dyDescent="0.3">
      <c r="A3" s="198" t="s">
        <v>40</v>
      </c>
      <c r="B3" s="199"/>
      <c r="C3" s="201" t="str">
        <f>Z2_ZPI!B14</f>
        <v>Moduł Z2/2</v>
      </c>
      <c r="D3" s="202"/>
      <c r="E3" s="202"/>
      <c r="F3" s="203"/>
      <c r="G3" s="3"/>
      <c r="H3" s="3"/>
      <c r="I3" s="3"/>
      <c r="J3" s="3"/>
      <c r="K3" s="3"/>
      <c r="L3" s="4"/>
      <c r="M3" s="4"/>
      <c r="N3" s="4"/>
      <c r="O3" s="4"/>
      <c r="P3" s="4"/>
      <c r="Q3" s="4"/>
    </row>
    <row r="4" spans="1:19" s="149" customFormat="1" ht="39.75" customHeight="1" thickBot="1" x14ac:dyDescent="0.3">
      <c r="A4" s="200" t="s">
        <v>41</v>
      </c>
      <c r="B4" s="200"/>
      <c r="C4" s="190" t="str">
        <f>Z2_ZPI!C14</f>
        <v>Ekonomiczny kontekst zarządzania</v>
      </c>
      <c r="D4" s="191"/>
      <c r="E4" s="191"/>
      <c r="F4" s="191"/>
      <c r="G4" s="191"/>
      <c r="H4" s="191"/>
      <c r="I4" s="191"/>
      <c r="J4" s="192"/>
      <c r="K4" s="195" t="s">
        <v>42</v>
      </c>
      <c r="L4" s="195"/>
      <c r="M4" s="136">
        <f>Z2_ZPI!D14</f>
        <v>8</v>
      </c>
      <c r="N4" s="193" t="s">
        <v>43</v>
      </c>
      <c r="O4" s="194"/>
      <c r="P4" s="187" t="str">
        <f>Z2_ZPI!F14</f>
        <v>dr A. Lachowska</v>
      </c>
      <c r="Q4" s="188"/>
      <c r="R4" s="189"/>
    </row>
    <row r="5" spans="1:19" s="150" customFormat="1" ht="9.9499999999999993" customHeight="1" thickBot="1" x14ac:dyDescent="0.3">
      <c r="A5" s="210"/>
      <c r="B5" s="210"/>
      <c r="C5" s="210"/>
      <c r="D5" s="210"/>
      <c r="E5" s="210"/>
      <c r="F5" s="210"/>
      <c r="G5" s="210"/>
      <c r="H5" s="210"/>
      <c r="I5" s="210"/>
      <c r="J5" s="210"/>
      <c r="K5" s="210"/>
      <c r="L5" s="210"/>
      <c r="M5" s="210"/>
      <c r="N5" s="210"/>
      <c r="O5" s="210"/>
      <c r="P5" s="210"/>
      <c r="Q5" s="210"/>
      <c r="R5" s="210"/>
    </row>
    <row r="6" spans="1:19" s="149" customFormat="1" ht="43.15" customHeight="1" thickBot="1" x14ac:dyDescent="0.3">
      <c r="A6" s="200" t="s">
        <v>44</v>
      </c>
      <c r="B6" s="200"/>
      <c r="C6" s="201" t="str">
        <f>Z2_ZPI!B3</f>
        <v>ZARZĄDZANIE</v>
      </c>
      <c r="D6" s="203"/>
      <c r="E6" s="6" t="str">
        <f>Z2_ZPI!B4</f>
        <v>II stopnia</v>
      </c>
      <c r="F6" s="134" t="s">
        <v>45</v>
      </c>
      <c r="G6" s="40" t="s">
        <v>46</v>
      </c>
      <c r="H6" s="134" t="s">
        <v>47</v>
      </c>
      <c r="I6" s="40">
        <v>1</v>
      </c>
      <c r="J6" s="7" t="s">
        <v>231</v>
      </c>
      <c r="K6" s="211" t="s">
        <v>48</v>
      </c>
      <c r="L6" s="211"/>
      <c r="M6" s="212" t="s">
        <v>49</v>
      </c>
      <c r="N6" s="212"/>
      <c r="O6" s="136" t="s">
        <v>50</v>
      </c>
      <c r="P6" s="213" t="s">
        <v>51</v>
      </c>
      <c r="Q6" s="214"/>
      <c r="R6" s="136">
        <f>Z2_ZPI!G14</f>
        <v>48</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556"/>
      <c r="B8" s="557"/>
      <c r="C8" s="557"/>
      <c r="D8" s="557"/>
      <c r="E8" s="557"/>
      <c r="F8" s="557"/>
      <c r="G8" s="557"/>
      <c r="H8" s="557"/>
      <c r="I8" s="557"/>
      <c r="J8" s="557"/>
      <c r="K8" s="557"/>
      <c r="L8" s="557"/>
      <c r="M8" s="557"/>
      <c r="N8" s="557"/>
      <c r="O8" s="557"/>
      <c r="P8" s="557"/>
      <c r="Q8" s="557"/>
      <c r="R8" s="558"/>
      <c r="S8" s="149"/>
    </row>
    <row r="9" spans="1:19" ht="30" customHeight="1" x14ac:dyDescent="0.25">
      <c r="A9" s="559" t="s">
        <v>52</v>
      </c>
      <c r="B9" s="560"/>
      <c r="C9" s="560"/>
      <c r="D9" s="560"/>
      <c r="E9" s="560"/>
      <c r="F9" s="560"/>
      <c r="G9" s="560"/>
      <c r="H9" s="560"/>
      <c r="I9" s="560"/>
      <c r="J9" s="560"/>
      <c r="K9" s="560"/>
      <c r="L9" s="560"/>
      <c r="M9" s="560"/>
      <c r="N9" s="560"/>
      <c r="O9" s="560"/>
      <c r="P9" s="560"/>
      <c r="Q9" s="560"/>
      <c r="R9" s="561"/>
    </row>
    <row r="10" spans="1:19" ht="15" customHeight="1" x14ac:dyDescent="0.25">
      <c r="A10" s="562" t="s">
        <v>483</v>
      </c>
      <c r="B10" s="563"/>
      <c r="C10" s="563"/>
      <c r="D10" s="563"/>
      <c r="E10" s="563"/>
      <c r="F10" s="563"/>
      <c r="G10" s="563"/>
      <c r="H10" s="563"/>
      <c r="I10" s="563"/>
      <c r="J10" s="563"/>
      <c r="K10" s="563"/>
      <c r="L10" s="563"/>
      <c r="M10" s="563"/>
      <c r="N10" s="563"/>
      <c r="O10" s="563"/>
      <c r="P10" s="563"/>
      <c r="Q10" s="563"/>
      <c r="R10" s="564"/>
    </row>
    <row r="11" spans="1:19" ht="99.95" customHeight="1" thickBot="1" x14ac:dyDescent="0.3">
      <c r="A11" s="565" t="s">
        <v>356</v>
      </c>
      <c r="B11" s="566"/>
      <c r="C11" s="566"/>
      <c r="D11" s="566"/>
      <c r="E11" s="566"/>
      <c r="F11" s="566"/>
      <c r="G11" s="566"/>
      <c r="H11" s="566"/>
      <c r="I11" s="566"/>
      <c r="J11" s="566"/>
      <c r="K11" s="566"/>
      <c r="L11" s="566"/>
      <c r="M11" s="566"/>
      <c r="N11" s="566"/>
      <c r="O11" s="566"/>
      <c r="P11" s="566"/>
      <c r="Q11" s="566"/>
      <c r="R11" s="567"/>
    </row>
    <row r="12" spans="1:19" ht="9.9499999999999993" customHeight="1" thickBot="1" x14ac:dyDescent="0.3">
      <c r="A12" s="555"/>
      <c r="B12" s="555"/>
      <c r="C12" s="555"/>
      <c r="D12" s="555"/>
      <c r="E12" s="555"/>
      <c r="F12" s="555"/>
      <c r="G12" s="555"/>
      <c r="H12" s="555"/>
      <c r="I12" s="555"/>
      <c r="J12" s="555"/>
      <c r="K12" s="555"/>
      <c r="L12" s="555"/>
      <c r="M12" s="555"/>
      <c r="N12" s="555"/>
      <c r="O12" s="555"/>
      <c r="P12" s="555"/>
      <c r="Q12" s="555"/>
      <c r="R12" s="555"/>
    </row>
    <row r="13" spans="1:19" ht="15" customHeight="1" x14ac:dyDescent="0.25">
      <c r="A13" s="155"/>
      <c r="B13" s="156"/>
      <c r="C13" s="156"/>
      <c r="D13" s="156"/>
      <c r="E13" s="156"/>
      <c r="F13" s="156"/>
      <c r="G13" s="156"/>
      <c r="H13" s="156"/>
      <c r="I13" s="156"/>
      <c r="J13" s="156"/>
      <c r="K13" s="156"/>
      <c r="L13" s="156"/>
      <c r="M13" s="156"/>
      <c r="N13" s="156"/>
      <c r="O13" s="156"/>
      <c r="P13" s="156"/>
      <c r="Q13" s="156"/>
      <c r="R13" s="157"/>
      <c r="S13" s="149"/>
    </row>
    <row r="14" spans="1:19" ht="30" customHeight="1" x14ac:dyDescent="0.25">
      <c r="A14" s="559" t="s">
        <v>53</v>
      </c>
      <c r="B14" s="560"/>
      <c r="C14" s="560"/>
      <c r="D14" s="560"/>
      <c r="E14" s="560"/>
      <c r="F14" s="560"/>
      <c r="G14" s="560"/>
      <c r="H14" s="560"/>
      <c r="I14" s="560"/>
      <c r="J14" s="560"/>
      <c r="K14" s="560"/>
      <c r="L14" s="560"/>
      <c r="M14" s="560"/>
      <c r="N14" s="560"/>
      <c r="O14" s="560"/>
      <c r="P14" s="560"/>
      <c r="Q14" s="560"/>
      <c r="R14" s="561"/>
    </row>
    <row r="15" spans="1:19" s="151" customFormat="1" ht="15" customHeight="1" x14ac:dyDescent="0.25">
      <c r="A15" s="539" t="s">
        <v>139</v>
      </c>
      <c r="B15" s="540"/>
      <c r="C15" s="540"/>
      <c r="D15" s="540"/>
      <c r="E15" s="540"/>
      <c r="F15" s="540"/>
      <c r="G15" s="540"/>
      <c r="H15" s="540"/>
      <c r="I15" s="540"/>
      <c r="J15" s="540"/>
      <c r="K15" s="540"/>
      <c r="L15" s="540"/>
      <c r="M15" s="540"/>
      <c r="N15" s="540"/>
      <c r="O15" s="540"/>
      <c r="P15" s="540"/>
      <c r="Q15" s="540"/>
      <c r="R15" s="541"/>
    </row>
    <row r="16" spans="1:19" ht="48.75" customHeight="1" thickBot="1" x14ac:dyDescent="0.3">
      <c r="A16" s="552" t="s">
        <v>515</v>
      </c>
      <c r="B16" s="553"/>
      <c r="C16" s="553"/>
      <c r="D16" s="553"/>
      <c r="E16" s="553"/>
      <c r="F16" s="553"/>
      <c r="G16" s="553"/>
      <c r="H16" s="553"/>
      <c r="I16" s="553"/>
      <c r="J16" s="553"/>
      <c r="K16" s="553"/>
      <c r="L16" s="553"/>
      <c r="M16" s="553"/>
      <c r="N16" s="553"/>
      <c r="O16" s="553"/>
      <c r="P16" s="553"/>
      <c r="Q16" s="553"/>
      <c r="R16" s="554"/>
    </row>
    <row r="17" spans="1:19" ht="9.9499999999999993" customHeight="1" thickBot="1" x14ac:dyDescent="0.3">
      <c r="A17" s="555"/>
      <c r="B17" s="555"/>
      <c r="C17" s="555"/>
      <c r="D17" s="555"/>
      <c r="E17" s="555"/>
      <c r="F17" s="555"/>
      <c r="G17" s="555"/>
      <c r="H17" s="555"/>
      <c r="I17" s="555"/>
      <c r="J17" s="555"/>
      <c r="K17" s="555"/>
      <c r="L17" s="555"/>
      <c r="M17" s="555"/>
      <c r="N17" s="555"/>
      <c r="O17" s="555"/>
      <c r="P17" s="555"/>
      <c r="Q17" s="555"/>
      <c r="R17" s="555"/>
    </row>
    <row r="18" spans="1:19" ht="15" customHeight="1" x14ac:dyDescent="0.25">
      <c r="A18" s="556"/>
      <c r="B18" s="557"/>
      <c r="C18" s="557"/>
      <c r="D18" s="557"/>
      <c r="E18" s="557"/>
      <c r="F18" s="557"/>
      <c r="G18" s="557"/>
      <c r="H18" s="557"/>
      <c r="I18" s="557"/>
      <c r="J18" s="557"/>
      <c r="K18" s="557"/>
      <c r="L18" s="557"/>
      <c r="M18" s="557"/>
      <c r="N18" s="557"/>
      <c r="O18" s="557"/>
      <c r="P18" s="557"/>
      <c r="Q18" s="557"/>
      <c r="R18" s="558"/>
      <c r="S18" s="149"/>
    </row>
    <row r="19" spans="1:19" ht="30" customHeight="1" x14ac:dyDescent="0.25">
      <c r="A19" s="559" t="s">
        <v>54</v>
      </c>
      <c r="B19" s="560"/>
      <c r="C19" s="560"/>
      <c r="D19" s="560"/>
      <c r="E19" s="560"/>
      <c r="F19" s="560"/>
      <c r="G19" s="560"/>
      <c r="H19" s="560"/>
      <c r="I19" s="560"/>
      <c r="J19" s="560"/>
      <c r="K19" s="560"/>
      <c r="L19" s="560"/>
      <c r="M19" s="560"/>
      <c r="N19" s="560"/>
      <c r="O19" s="560"/>
      <c r="P19" s="560"/>
      <c r="Q19" s="560"/>
      <c r="R19" s="561"/>
    </row>
    <row r="20" spans="1:19" ht="15" customHeight="1" x14ac:dyDescent="0.25">
      <c r="A20" s="539" t="s">
        <v>484</v>
      </c>
      <c r="B20" s="540"/>
      <c r="C20" s="540"/>
      <c r="D20" s="540"/>
      <c r="E20" s="540"/>
      <c r="F20" s="540"/>
      <c r="G20" s="540"/>
      <c r="H20" s="540"/>
      <c r="I20" s="540"/>
      <c r="J20" s="540"/>
      <c r="K20" s="540"/>
      <c r="L20" s="540"/>
      <c r="M20" s="540"/>
      <c r="N20" s="540"/>
      <c r="O20" s="540"/>
      <c r="P20" s="540"/>
      <c r="Q20" s="540"/>
      <c r="R20" s="541"/>
    </row>
    <row r="21" spans="1:19" ht="39.950000000000003" customHeight="1" x14ac:dyDescent="0.25">
      <c r="A21" s="542" t="s">
        <v>489</v>
      </c>
      <c r="B21" s="543"/>
      <c r="C21" s="543"/>
      <c r="D21" s="543"/>
      <c r="E21" s="544"/>
      <c r="F21" s="545" t="s">
        <v>490</v>
      </c>
      <c r="G21" s="546"/>
      <c r="H21" s="546"/>
      <c r="I21" s="546"/>
      <c r="J21" s="546"/>
      <c r="K21" s="547"/>
      <c r="L21" s="545" t="s">
        <v>491</v>
      </c>
      <c r="M21" s="546"/>
      <c r="N21" s="546"/>
      <c r="O21" s="546"/>
      <c r="P21" s="546"/>
      <c r="Q21" s="546"/>
      <c r="R21" s="548"/>
    </row>
    <row r="22" spans="1:19" ht="127.5" customHeight="1" thickBot="1" x14ac:dyDescent="0.3">
      <c r="A22" s="549" t="s">
        <v>516</v>
      </c>
      <c r="B22" s="550"/>
      <c r="C22" s="550"/>
      <c r="D22" s="550"/>
      <c r="E22" s="550"/>
      <c r="F22" s="550" t="s">
        <v>517</v>
      </c>
      <c r="G22" s="550"/>
      <c r="H22" s="550"/>
      <c r="I22" s="550"/>
      <c r="J22" s="550"/>
      <c r="K22" s="550"/>
      <c r="L22" s="550" t="s">
        <v>518</v>
      </c>
      <c r="M22" s="550"/>
      <c r="N22" s="550"/>
      <c r="O22" s="550"/>
      <c r="P22" s="550"/>
      <c r="Q22" s="550"/>
      <c r="R22" s="551"/>
    </row>
    <row r="23" spans="1:19" ht="9.9499999999999993" customHeight="1" thickBot="1" x14ac:dyDescent="0.3">
      <c r="A23" s="234"/>
      <c r="B23" s="234"/>
      <c r="C23" s="234"/>
      <c r="D23" s="234"/>
      <c r="E23" s="234"/>
      <c r="F23" s="234"/>
      <c r="G23" s="234"/>
      <c r="H23" s="234"/>
      <c r="I23" s="234"/>
      <c r="J23" s="234"/>
      <c r="K23" s="234"/>
      <c r="L23" s="234"/>
      <c r="M23" s="234"/>
      <c r="N23" s="234"/>
      <c r="O23" s="234"/>
      <c r="P23" s="234"/>
      <c r="Q23" s="234"/>
      <c r="R23" s="234"/>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8" t="s">
        <v>55</v>
      </c>
      <c r="B25" s="239"/>
      <c r="C25" s="239"/>
      <c r="D25" s="239"/>
      <c r="E25" s="239"/>
      <c r="F25" s="239"/>
      <c r="G25" s="239"/>
      <c r="H25" s="239"/>
      <c r="I25" s="239"/>
      <c r="J25" s="239"/>
      <c r="K25" s="239"/>
      <c r="L25" s="239"/>
      <c r="M25" s="239"/>
      <c r="N25" s="239"/>
      <c r="O25" s="239"/>
      <c r="P25" s="239"/>
      <c r="Q25" s="239"/>
      <c r="R25" s="240"/>
    </row>
    <row r="26" spans="1:19" ht="24.95" customHeight="1" x14ac:dyDescent="0.25">
      <c r="A26" s="27" t="s">
        <v>56</v>
      </c>
      <c r="B26" s="241" t="str">
        <f>Z2_ZPI!B14</f>
        <v>Moduł Z2/2</v>
      </c>
      <c r="C26" s="242"/>
      <c r="D26" s="33" t="str">
        <f>Z2_ZPI!B15</f>
        <v>Kurs 2.1.</v>
      </c>
      <c r="E26" s="66" t="str">
        <f>Z2_ZPI!B14</f>
        <v>Moduł Z2/2</v>
      </c>
      <c r="F26" s="262" t="str">
        <f>Z2_ZPI!B16</f>
        <v>Kurs 2.2.</v>
      </c>
      <c r="G26" s="263"/>
      <c r="H26" s="270"/>
      <c r="I26" s="271"/>
      <c r="J26" s="34"/>
      <c r="K26" s="278"/>
      <c r="L26" s="279"/>
      <c r="M26" s="278"/>
      <c r="N26" s="279"/>
      <c r="O26" s="280"/>
      <c r="P26" s="281"/>
      <c r="Q26" s="280"/>
      <c r="R26" s="282"/>
    </row>
    <row r="27" spans="1:19" s="67" customFormat="1" ht="59.25" customHeight="1" x14ac:dyDescent="0.25">
      <c r="A27" s="87" t="s">
        <v>57</v>
      </c>
      <c r="B27" s="523" t="str">
        <f>Z2_ZPI!C15</f>
        <v>Ekonomia menedżerska</v>
      </c>
      <c r="C27" s="524"/>
      <c r="D27" s="525"/>
      <c r="E27" s="526" t="str">
        <f>Z2_ZPI!C16</f>
        <v>Finanse przedsiębiorstw</v>
      </c>
      <c r="F27" s="527"/>
      <c r="G27" s="528"/>
      <c r="H27" s="529"/>
      <c r="I27" s="530"/>
      <c r="J27" s="531"/>
      <c r="K27" s="532"/>
      <c r="L27" s="533"/>
      <c r="M27" s="533"/>
      <c r="N27" s="534"/>
      <c r="O27" s="535"/>
      <c r="P27" s="536"/>
      <c r="Q27" s="536"/>
      <c r="R27" s="537"/>
    </row>
    <row r="28" spans="1:19" s="67" customFormat="1" ht="30" customHeight="1" thickBot="1" x14ac:dyDescent="0.3">
      <c r="A28" s="39" t="s">
        <v>58</v>
      </c>
      <c r="B28" s="243">
        <f>Z2_ZPI!D15</f>
        <v>4</v>
      </c>
      <c r="C28" s="244"/>
      <c r="D28" s="245"/>
      <c r="E28" s="267">
        <f>Z2_ZPI!D16</f>
        <v>4</v>
      </c>
      <c r="F28" s="268"/>
      <c r="G28" s="269"/>
      <c r="H28" s="275"/>
      <c r="I28" s="276"/>
      <c r="J28" s="277"/>
      <c r="K28" s="204"/>
      <c r="L28" s="205"/>
      <c r="M28" s="205"/>
      <c r="N28" s="206"/>
      <c r="O28" s="207"/>
      <c r="P28" s="208"/>
      <c r="Q28" s="208"/>
      <c r="R28" s="209"/>
    </row>
    <row r="29" spans="1:19" s="67" customFormat="1" ht="30" hidden="1" customHeight="1" thickBot="1" x14ac:dyDescent="0.3">
      <c r="A29" s="105"/>
      <c r="B29" s="121"/>
      <c r="C29" s="106" t="s">
        <v>488</v>
      </c>
      <c r="D29" s="122"/>
      <c r="E29" s="123"/>
      <c r="F29" s="107" t="s">
        <v>488</v>
      </c>
      <c r="G29" s="124"/>
      <c r="H29" s="117"/>
      <c r="I29" s="118"/>
      <c r="J29" s="119"/>
      <c r="K29" s="109"/>
      <c r="L29" s="110"/>
      <c r="M29" s="111"/>
      <c r="N29" s="112"/>
      <c r="O29" s="113"/>
      <c r="P29" s="114"/>
      <c r="Q29" s="115"/>
      <c r="R29" s="116"/>
    </row>
    <row r="30" spans="1:19" s="67" customFormat="1" x14ac:dyDescent="0.25">
      <c r="B30" s="132"/>
      <c r="C30" s="132"/>
      <c r="D30" s="538"/>
      <c r="E30" s="538"/>
      <c r="F30" s="132"/>
      <c r="G30" s="538"/>
      <c r="H30" s="538"/>
      <c r="I30" s="538"/>
      <c r="J30" s="538"/>
      <c r="K30" s="132"/>
      <c r="L30" s="538"/>
      <c r="M30" s="538"/>
      <c r="N30" s="538"/>
      <c r="O30" s="132"/>
      <c r="P30" s="132"/>
      <c r="Q30" s="13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37"/>
      <c r="C32" s="237"/>
      <c r="D32" s="237"/>
      <c r="E32" s="237"/>
      <c r="F32" s="237"/>
      <c r="G32" s="237"/>
      <c r="H32" s="237"/>
      <c r="I32" s="237"/>
      <c r="J32" s="237"/>
      <c r="K32" s="237"/>
      <c r="L32" s="237"/>
      <c r="M32" s="237"/>
      <c r="N32" s="237"/>
      <c r="O32" s="237"/>
      <c r="P32" s="237"/>
      <c r="Q32" s="237"/>
    </row>
    <row r="33" spans="2:17" s="67" customFormat="1" x14ac:dyDescent="0.25">
      <c r="B33" s="233"/>
      <c r="C33" s="233"/>
      <c r="D33" s="233"/>
      <c r="E33" s="232"/>
      <c r="F33" s="232"/>
      <c r="G33" s="233"/>
      <c r="H33" s="233"/>
      <c r="I33" s="233"/>
      <c r="J33" s="232"/>
      <c r="K33" s="232"/>
      <c r="L33" s="232"/>
      <c r="M33" s="233"/>
      <c r="N33" s="233"/>
      <c r="O33" s="233"/>
      <c r="P33" s="132"/>
      <c r="Q33" s="133"/>
    </row>
    <row r="34" spans="2:17" s="67" customFormat="1" ht="16.5" x14ac:dyDescent="0.3">
      <c r="B34" s="235"/>
      <c r="C34" s="235"/>
      <c r="D34" s="235"/>
      <c r="E34" s="236"/>
      <c r="F34" s="236"/>
      <c r="G34" s="68"/>
      <c r="H34" s="68"/>
      <c r="I34" s="68"/>
      <c r="J34" s="68"/>
      <c r="K34" s="68"/>
      <c r="L34" s="68"/>
      <c r="M34" s="68"/>
      <c r="N34" s="68"/>
      <c r="O34" s="68"/>
      <c r="P34" s="68"/>
      <c r="Q34" s="68"/>
    </row>
    <row r="35" spans="2:17" s="67" customFormat="1" ht="16.5" x14ac:dyDescent="0.3">
      <c r="B35" s="235"/>
      <c r="C35" s="235"/>
      <c r="D35" s="235"/>
      <c r="E35" s="236"/>
      <c r="F35" s="236"/>
      <c r="G35" s="68"/>
      <c r="H35" s="68"/>
      <c r="I35" s="68"/>
      <c r="J35" s="68"/>
      <c r="K35" s="68"/>
      <c r="L35" s="68"/>
      <c r="M35" s="68"/>
      <c r="N35" s="68"/>
      <c r="O35" s="68"/>
      <c r="P35" s="68"/>
      <c r="Q35" s="68"/>
    </row>
    <row r="36" spans="2:17" s="67" customFormat="1" ht="16.5" x14ac:dyDescent="0.3">
      <c r="B36" s="235"/>
      <c r="C36" s="235"/>
      <c r="D36" s="235"/>
      <c r="E36" s="236"/>
      <c r="F36" s="236"/>
      <c r="G36" s="68"/>
      <c r="H36" s="68"/>
      <c r="I36" s="68"/>
      <c r="J36" s="68"/>
      <c r="K36" s="68"/>
      <c r="L36" s="68"/>
      <c r="M36" s="68"/>
      <c r="N36" s="68"/>
      <c r="O36" s="68"/>
      <c r="P36" s="68"/>
      <c r="Q36" s="68"/>
    </row>
    <row r="37" spans="2:17" s="67" customFormat="1" x14ac:dyDescent="0.25"/>
    <row r="38" spans="2:17" s="67" customFormat="1" x14ac:dyDescent="0.25"/>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pans="1:18" s="67" customFormat="1" x14ac:dyDescent="0.25"/>
    <row r="66" spans="1:18" s="67" customFormat="1" x14ac:dyDescent="0.25"/>
    <row r="67" spans="1:18" s="67" customFormat="1" x14ac:dyDescent="0.25"/>
    <row r="68" spans="1:18" s="67" customFormat="1" x14ac:dyDescent="0.25"/>
    <row r="69" spans="1:18" s="67" customFormat="1" x14ac:dyDescent="0.25"/>
    <row r="70" spans="1:18" s="67" customFormat="1" x14ac:dyDescent="0.25"/>
    <row r="71" spans="1:18" x14ac:dyDescent="0.25">
      <c r="A71" s="67"/>
      <c r="B71" s="67"/>
      <c r="C71" s="67"/>
      <c r="D71" s="67"/>
      <c r="E71" s="67"/>
      <c r="F71" s="67"/>
      <c r="G71" s="67"/>
      <c r="H71" s="67"/>
      <c r="I71" s="67"/>
      <c r="J71" s="67"/>
      <c r="K71" s="67"/>
      <c r="L71" s="67"/>
      <c r="M71" s="67"/>
      <c r="N71" s="67"/>
      <c r="O71" s="67"/>
      <c r="P71" s="67"/>
      <c r="Q71" s="67"/>
      <c r="R71" s="67"/>
    </row>
    <row r="72" spans="1:18" x14ac:dyDescent="0.25">
      <c r="A72" s="67"/>
      <c r="B72" s="67"/>
      <c r="C72" s="67"/>
      <c r="D72" s="67"/>
      <c r="E72" s="67"/>
      <c r="F72" s="67"/>
      <c r="G72" s="67"/>
      <c r="H72" s="67"/>
      <c r="I72" s="67"/>
      <c r="J72" s="67"/>
      <c r="K72" s="67"/>
      <c r="L72" s="67"/>
      <c r="M72" s="67"/>
      <c r="N72" s="67"/>
      <c r="O72" s="67"/>
      <c r="P72" s="67"/>
      <c r="Q72" s="67"/>
      <c r="R72" s="67"/>
    </row>
    <row r="73" spans="1:18" x14ac:dyDescent="0.25">
      <c r="A73" s="67"/>
      <c r="B73" s="67"/>
      <c r="C73" s="67"/>
      <c r="D73" s="67"/>
      <c r="E73" s="67"/>
      <c r="F73" s="67"/>
      <c r="G73" s="67"/>
      <c r="H73" s="67"/>
      <c r="I73" s="67"/>
      <c r="J73" s="67"/>
      <c r="K73" s="67"/>
      <c r="L73" s="67"/>
      <c r="M73" s="67"/>
      <c r="N73" s="67"/>
      <c r="O73" s="67"/>
      <c r="P73" s="67"/>
      <c r="Q73" s="67"/>
      <c r="R73" s="67"/>
    </row>
    <row r="74" spans="1:18" x14ac:dyDescent="0.25">
      <c r="A74" s="67"/>
      <c r="B74" s="67"/>
      <c r="C74" s="67"/>
      <c r="D74" s="67"/>
      <c r="E74" s="67"/>
      <c r="F74" s="67"/>
      <c r="G74" s="67"/>
      <c r="H74" s="67"/>
      <c r="I74" s="67"/>
      <c r="J74" s="67"/>
      <c r="K74" s="67"/>
      <c r="L74" s="67"/>
      <c r="M74" s="67"/>
      <c r="N74" s="67"/>
      <c r="O74" s="67"/>
      <c r="P74" s="67"/>
      <c r="Q74" s="67"/>
      <c r="R74" s="67"/>
    </row>
  </sheetData>
  <sheetProtection algorithmName="SHA-512" hashValue="NvQsFc+QPOala78NAk/sZndRoVzkw9k9tRjVrAdHuR//PSD1UpL39wGFg4dlJWHJ/qTKieY9FWTEjLlCPP7GpQ==" saltValue="TN+KNoev3vdYplN6JVaGsQ==" spinCount="100000" sheet="1" objects="1" scenarios="1"/>
  <mergeCells count="67">
    <mergeCell ref="A1:B1"/>
    <mergeCell ref="A3:B3"/>
    <mergeCell ref="C3:F3"/>
    <mergeCell ref="A4:B4"/>
    <mergeCell ref="C4:J4"/>
    <mergeCell ref="A12:R12"/>
    <mergeCell ref="A14:R14"/>
    <mergeCell ref="N4:O4"/>
    <mergeCell ref="P4:R4"/>
    <mergeCell ref="A5:R5"/>
    <mergeCell ref="A6:B6"/>
    <mergeCell ref="C6:D6"/>
    <mergeCell ref="K6:L6"/>
    <mergeCell ref="M6:N6"/>
    <mergeCell ref="P6:Q6"/>
    <mergeCell ref="K4:L4"/>
    <mergeCell ref="A8:R8"/>
    <mergeCell ref="A9:R9"/>
    <mergeCell ref="A10:R10"/>
    <mergeCell ref="A11:R11"/>
    <mergeCell ref="A15:R15"/>
    <mergeCell ref="A16:R16"/>
    <mergeCell ref="A17:R17"/>
    <mergeCell ref="A18:R18"/>
    <mergeCell ref="A19:R19"/>
    <mergeCell ref="A20:R20"/>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L30:N30"/>
    <mergeCell ref="B32:Q32"/>
    <mergeCell ref="B33:D33"/>
    <mergeCell ref="E33:F33"/>
    <mergeCell ref="G33:I33"/>
    <mergeCell ref="J33:L33"/>
    <mergeCell ref="M33:O33"/>
    <mergeCell ref="D30:E30"/>
    <mergeCell ref="G30:H30"/>
    <mergeCell ref="I30:J30"/>
    <mergeCell ref="B27:D27"/>
    <mergeCell ref="E27:G27"/>
    <mergeCell ref="H27:J27"/>
    <mergeCell ref="K27:N27"/>
    <mergeCell ref="O27:R27"/>
    <mergeCell ref="B28:D28"/>
    <mergeCell ref="E28:G28"/>
    <mergeCell ref="H28:J28"/>
    <mergeCell ref="K28:N28"/>
    <mergeCell ref="O28:R28"/>
    <mergeCell ref="B34:D34"/>
    <mergeCell ref="E34:F34"/>
    <mergeCell ref="B35:D35"/>
    <mergeCell ref="E35:F35"/>
    <mergeCell ref="B36:D36"/>
    <mergeCell ref="E36:F36"/>
  </mergeCells>
  <dataValidations count="2">
    <dataValidation type="textLength" allowBlank="1" showInputMessage="1" showErrorMessage="1" errorTitle="ilość znaków" error="treść powinna mieć pomiędzy 20 a 1100 znaków" sqref="A11:R11" xr:uid="{72CA00CC-B590-4FDD-85A6-375F84CA32D8}">
      <formula1>20</formula1>
      <formula2>1200</formula2>
    </dataValidation>
    <dataValidation type="list" allowBlank="1" showInputMessage="1" showErrorMessage="1" sqref="K6:L6" xr:uid="{555D4F55-596F-4813-8854-269254127B73}">
      <formula1>STATUS</formula1>
    </dataValidation>
  </dataValidations>
  <hyperlinks>
    <hyperlink ref="F29" r:id="rId1" xr:uid="{473F9A54-F67E-4EFB-97DA-21BAFEC4EEC2}"/>
    <hyperlink ref="C29" r:id="rId2" xr:uid="{B763ECC5-4ACB-460C-BCA9-F52133040AA1}"/>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965DF-BE16-47F0-A14D-37FC869792A7}">
  <sheetPr codeName="Arkusz7">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Z2_ZPI!B10</f>
        <v>Moduł Z2/1</v>
      </c>
      <c r="B3" s="392"/>
      <c r="C3" s="392"/>
      <c r="D3" s="396" t="str">
        <f>Z2_ZPI!C10</f>
        <v>Biznes w działaniu</v>
      </c>
      <c r="E3" s="397"/>
      <c r="F3" s="397"/>
      <c r="G3" s="397"/>
      <c r="H3" s="397"/>
      <c r="I3" s="398"/>
      <c r="J3" s="3"/>
      <c r="K3" s="3"/>
      <c r="L3" s="4"/>
      <c r="M3" s="4"/>
      <c r="N3" s="4"/>
      <c r="O3" s="4"/>
      <c r="P3" s="4"/>
      <c r="Q3" s="4"/>
      <c r="R3" s="4"/>
    </row>
    <row r="4" spans="1:19" ht="18.75" thickBot="1" x14ac:dyDescent="0.3">
      <c r="A4" s="290" t="s">
        <v>56</v>
      </c>
      <c r="B4" s="290"/>
      <c r="C4" s="290"/>
      <c r="D4" s="393" t="str">
        <f>Z2_ZPI!B15</f>
        <v>Kurs 2.1.</v>
      </c>
      <c r="E4" s="394"/>
      <c r="F4" s="394"/>
      <c r="G4" s="394"/>
      <c r="H4" s="394"/>
      <c r="I4" s="395"/>
      <c r="J4" s="3"/>
      <c r="K4" s="3"/>
      <c r="L4" s="4"/>
      <c r="M4" s="4"/>
      <c r="N4" s="4"/>
      <c r="O4" s="4"/>
      <c r="P4" s="4"/>
      <c r="Q4" s="4"/>
      <c r="R4" s="4"/>
    </row>
    <row r="5" spans="1:19" ht="23.25" thickBot="1" x14ac:dyDescent="0.3">
      <c r="A5" s="291" t="s">
        <v>57</v>
      </c>
      <c r="B5" s="291"/>
      <c r="C5" s="291"/>
      <c r="D5" s="292" t="str">
        <f>Z2_ZPI!C15</f>
        <v>Ekonomia menedżerska</v>
      </c>
      <c r="E5" s="292"/>
      <c r="F5" s="292"/>
      <c r="G5" s="292"/>
      <c r="H5" s="292"/>
      <c r="I5" s="292"/>
      <c r="J5" s="292"/>
      <c r="K5" s="292"/>
      <c r="L5" s="293" t="s">
        <v>42</v>
      </c>
      <c r="M5" s="293"/>
      <c r="N5" s="72">
        <f>Z2_ZPI!D15</f>
        <v>4</v>
      </c>
      <c r="O5" s="293" t="s">
        <v>43</v>
      </c>
      <c r="P5" s="293"/>
      <c r="Q5" s="294" t="str">
        <f>Z2_ZPI!F14</f>
        <v>dr A. Lachowska</v>
      </c>
      <c r="R5" s="294"/>
      <c r="S5" s="29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(1)'!G6</f>
        <v>I</v>
      </c>
      <c r="H7" s="135" t="s">
        <v>47</v>
      </c>
      <c r="I7" s="40">
        <f>'M (1)'!I6</f>
        <v>1</v>
      </c>
      <c r="J7" s="213" t="s">
        <v>230</v>
      </c>
      <c r="K7" s="214"/>
      <c r="L7" s="400" t="s">
        <v>48</v>
      </c>
      <c r="M7" s="401"/>
      <c r="N7" s="7" t="s">
        <v>49</v>
      </c>
      <c r="O7" s="314" t="s">
        <v>50</v>
      </c>
      <c r="P7" s="314"/>
      <c r="Q7" s="315" t="s">
        <v>51</v>
      </c>
      <c r="R7" s="315"/>
      <c r="S7" s="73">
        <f>Z2_ZPI!G15</f>
        <v>24</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158"/>
      <c r="B9" s="159"/>
      <c r="C9" s="159"/>
      <c r="D9" s="159"/>
      <c r="E9" s="159"/>
      <c r="F9" s="159"/>
      <c r="G9" s="159"/>
      <c r="H9" s="159"/>
      <c r="I9" s="159"/>
      <c r="J9" s="159"/>
      <c r="K9" s="159"/>
      <c r="L9" s="159"/>
      <c r="M9" s="159"/>
      <c r="N9" s="159"/>
      <c r="O9" s="159"/>
      <c r="P9" s="159"/>
      <c r="Q9" s="159"/>
      <c r="R9" s="159"/>
      <c r="S9" s="160"/>
    </row>
    <row r="10" spans="1:19" ht="20.100000000000001" customHeight="1" x14ac:dyDescent="0.25">
      <c r="A10" s="559" t="s">
        <v>59</v>
      </c>
      <c r="B10" s="560"/>
      <c r="C10" s="560"/>
      <c r="D10" s="560"/>
      <c r="E10" s="560"/>
      <c r="F10" s="560"/>
      <c r="G10" s="560"/>
      <c r="H10" s="560"/>
      <c r="I10" s="560"/>
      <c r="J10" s="560"/>
      <c r="K10" s="560"/>
      <c r="L10" s="560"/>
      <c r="M10" s="560"/>
      <c r="N10" s="560"/>
      <c r="O10" s="560"/>
      <c r="P10" s="560"/>
      <c r="Q10" s="560"/>
      <c r="R10" s="560"/>
      <c r="S10" s="561"/>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568" t="s">
        <v>63</v>
      </c>
      <c r="B14" s="359" t="s">
        <v>386</v>
      </c>
      <c r="C14" s="360"/>
      <c r="D14" s="360"/>
      <c r="E14" s="360"/>
      <c r="F14" s="360"/>
      <c r="G14" s="360"/>
      <c r="H14" s="360"/>
      <c r="I14" s="360"/>
      <c r="J14" s="360"/>
      <c r="K14" s="360"/>
      <c r="L14" s="360"/>
      <c r="M14" s="361"/>
      <c r="N14" s="316" t="s">
        <v>148</v>
      </c>
      <c r="O14" s="317"/>
      <c r="P14" s="317"/>
      <c r="Q14" s="317"/>
      <c r="R14" s="317"/>
      <c r="S14" s="318"/>
    </row>
    <row r="15" spans="1:19" ht="15" customHeight="1" x14ac:dyDescent="0.25">
      <c r="A15" s="569"/>
      <c r="B15" s="306"/>
      <c r="C15" s="307"/>
      <c r="D15" s="307"/>
      <c r="E15" s="307"/>
      <c r="F15" s="307"/>
      <c r="G15" s="307"/>
      <c r="H15" s="307"/>
      <c r="I15" s="307"/>
      <c r="J15" s="307"/>
      <c r="K15" s="307"/>
      <c r="L15" s="307"/>
      <c r="M15" s="308"/>
      <c r="N15" s="298" t="s">
        <v>149</v>
      </c>
      <c r="O15" s="299"/>
      <c r="P15" s="299"/>
      <c r="Q15" s="299"/>
      <c r="R15" s="299"/>
      <c r="S15" s="300"/>
    </row>
    <row r="16" spans="1:19" ht="15" customHeight="1" x14ac:dyDescent="0.25">
      <c r="A16" s="569"/>
      <c r="B16" s="306"/>
      <c r="C16" s="307"/>
      <c r="D16" s="307"/>
      <c r="E16" s="307"/>
      <c r="F16" s="307"/>
      <c r="G16" s="307"/>
      <c r="H16" s="307"/>
      <c r="I16" s="307"/>
      <c r="J16" s="307"/>
      <c r="K16" s="307"/>
      <c r="L16" s="307"/>
      <c r="M16" s="308"/>
      <c r="N16" s="298"/>
      <c r="O16" s="299"/>
      <c r="P16" s="299"/>
      <c r="Q16" s="299"/>
      <c r="R16" s="299"/>
      <c r="S16" s="300"/>
    </row>
    <row r="17" spans="1:19" ht="15" customHeight="1" x14ac:dyDescent="0.25">
      <c r="A17" s="569"/>
      <c r="B17" s="306"/>
      <c r="C17" s="307"/>
      <c r="D17" s="307"/>
      <c r="E17" s="307"/>
      <c r="F17" s="307"/>
      <c r="G17" s="307"/>
      <c r="H17" s="307"/>
      <c r="I17" s="307"/>
      <c r="J17" s="307"/>
      <c r="K17" s="307"/>
      <c r="L17" s="307"/>
      <c r="M17" s="308"/>
      <c r="N17" s="298"/>
      <c r="O17" s="299"/>
      <c r="P17" s="299"/>
      <c r="Q17" s="299"/>
      <c r="R17" s="299"/>
      <c r="S17" s="300"/>
    </row>
    <row r="18" spans="1:19" ht="15" customHeight="1" x14ac:dyDescent="0.25">
      <c r="A18" s="569"/>
      <c r="B18" s="362"/>
      <c r="C18" s="363"/>
      <c r="D18" s="363"/>
      <c r="E18" s="363"/>
      <c r="F18" s="363"/>
      <c r="G18" s="363"/>
      <c r="H18" s="363"/>
      <c r="I18" s="363"/>
      <c r="J18" s="363"/>
      <c r="K18" s="363"/>
      <c r="L18" s="363"/>
      <c r="M18" s="364"/>
      <c r="N18" s="319"/>
      <c r="O18" s="320"/>
      <c r="P18" s="320"/>
      <c r="Q18" s="320"/>
      <c r="R18" s="320"/>
      <c r="S18" s="321"/>
    </row>
    <row r="19" spans="1:19" ht="15" customHeight="1" x14ac:dyDescent="0.25">
      <c r="A19" s="569"/>
      <c r="B19" s="303" t="s">
        <v>387</v>
      </c>
      <c r="C19" s="304"/>
      <c r="D19" s="304"/>
      <c r="E19" s="304"/>
      <c r="F19" s="304"/>
      <c r="G19" s="304"/>
      <c r="H19" s="304"/>
      <c r="I19" s="304"/>
      <c r="J19" s="304"/>
      <c r="K19" s="304"/>
      <c r="L19" s="304"/>
      <c r="M19" s="305"/>
      <c r="N19" s="354" t="s">
        <v>148</v>
      </c>
      <c r="O19" s="355"/>
      <c r="P19" s="355"/>
      <c r="Q19" s="355"/>
      <c r="R19" s="355"/>
      <c r="S19" s="356"/>
    </row>
    <row r="20" spans="1:19" ht="15" customHeight="1" x14ac:dyDescent="0.25">
      <c r="A20" s="569"/>
      <c r="B20" s="306"/>
      <c r="C20" s="307"/>
      <c r="D20" s="307"/>
      <c r="E20" s="307"/>
      <c r="F20" s="307"/>
      <c r="G20" s="307"/>
      <c r="H20" s="307"/>
      <c r="I20" s="307"/>
      <c r="J20" s="307"/>
      <c r="K20" s="307"/>
      <c r="L20" s="307"/>
      <c r="M20" s="308"/>
      <c r="N20" s="298" t="s">
        <v>149</v>
      </c>
      <c r="O20" s="299"/>
      <c r="P20" s="299"/>
      <c r="Q20" s="299"/>
      <c r="R20" s="299"/>
      <c r="S20" s="300"/>
    </row>
    <row r="21" spans="1:19" ht="15" customHeight="1" x14ac:dyDescent="0.25">
      <c r="A21" s="569"/>
      <c r="B21" s="306"/>
      <c r="C21" s="307"/>
      <c r="D21" s="307"/>
      <c r="E21" s="307"/>
      <c r="F21" s="307"/>
      <c r="G21" s="307"/>
      <c r="H21" s="307"/>
      <c r="I21" s="307"/>
      <c r="J21" s="307"/>
      <c r="K21" s="307"/>
      <c r="L21" s="307"/>
      <c r="M21" s="308"/>
      <c r="N21" s="298" t="s">
        <v>150</v>
      </c>
      <c r="O21" s="299"/>
      <c r="P21" s="299"/>
      <c r="Q21" s="299"/>
      <c r="R21" s="299"/>
      <c r="S21" s="300"/>
    </row>
    <row r="22" spans="1:19" ht="15" customHeight="1" x14ac:dyDescent="0.25">
      <c r="A22" s="569"/>
      <c r="B22" s="306"/>
      <c r="C22" s="307"/>
      <c r="D22" s="307"/>
      <c r="E22" s="307"/>
      <c r="F22" s="307"/>
      <c r="G22" s="307"/>
      <c r="H22" s="307"/>
      <c r="I22" s="307"/>
      <c r="J22" s="307"/>
      <c r="K22" s="307"/>
      <c r="L22" s="307"/>
      <c r="M22" s="308"/>
      <c r="N22" s="298"/>
      <c r="O22" s="299"/>
      <c r="P22" s="299"/>
      <c r="Q22" s="299"/>
      <c r="R22" s="299"/>
      <c r="S22" s="300"/>
    </row>
    <row r="23" spans="1:19" ht="15" customHeight="1" x14ac:dyDescent="0.25">
      <c r="A23" s="569"/>
      <c r="B23" s="362"/>
      <c r="C23" s="363"/>
      <c r="D23" s="363"/>
      <c r="E23" s="363"/>
      <c r="F23" s="363"/>
      <c r="G23" s="363"/>
      <c r="H23" s="363"/>
      <c r="I23" s="363"/>
      <c r="J23" s="363"/>
      <c r="K23" s="363"/>
      <c r="L23" s="363"/>
      <c r="M23" s="364"/>
      <c r="N23" s="319"/>
      <c r="O23" s="320"/>
      <c r="P23" s="320"/>
      <c r="Q23" s="320"/>
      <c r="R23" s="320"/>
      <c r="S23" s="321"/>
    </row>
    <row r="24" spans="1:19" ht="15" customHeight="1" x14ac:dyDescent="0.25">
      <c r="A24" s="569"/>
      <c r="B24" s="303" t="s">
        <v>388</v>
      </c>
      <c r="C24" s="304"/>
      <c r="D24" s="304"/>
      <c r="E24" s="304"/>
      <c r="F24" s="304"/>
      <c r="G24" s="304"/>
      <c r="H24" s="304"/>
      <c r="I24" s="304"/>
      <c r="J24" s="304"/>
      <c r="K24" s="304"/>
      <c r="L24" s="304"/>
      <c r="M24" s="305"/>
      <c r="N24" s="354" t="s">
        <v>148</v>
      </c>
      <c r="O24" s="355"/>
      <c r="P24" s="355"/>
      <c r="Q24" s="355"/>
      <c r="R24" s="355"/>
      <c r="S24" s="356"/>
    </row>
    <row r="25" spans="1:19" ht="15" customHeight="1" x14ac:dyDescent="0.25">
      <c r="A25" s="569"/>
      <c r="B25" s="306"/>
      <c r="C25" s="307"/>
      <c r="D25" s="307"/>
      <c r="E25" s="307"/>
      <c r="F25" s="307"/>
      <c r="G25" s="307"/>
      <c r="H25" s="307"/>
      <c r="I25" s="307"/>
      <c r="J25" s="307"/>
      <c r="K25" s="307"/>
      <c r="L25" s="307"/>
      <c r="M25" s="308"/>
      <c r="N25" s="298" t="s">
        <v>151</v>
      </c>
      <c r="O25" s="299"/>
      <c r="P25" s="299"/>
      <c r="Q25" s="299"/>
      <c r="R25" s="299"/>
      <c r="S25" s="300"/>
    </row>
    <row r="26" spans="1:19" ht="15" customHeight="1" x14ac:dyDescent="0.25">
      <c r="A26" s="569"/>
      <c r="B26" s="306"/>
      <c r="C26" s="307"/>
      <c r="D26" s="307"/>
      <c r="E26" s="307"/>
      <c r="F26" s="307"/>
      <c r="G26" s="307"/>
      <c r="H26" s="307"/>
      <c r="I26" s="307"/>
      <c r="J26" s="307"/>
      <c r="K26" s="307"/>
      <c r="L26" s="307"/>
      <c r="M26" s="308"/>
      <c r="N26" s="298"/>
      <c r="O26" s="299"/>
      <c r="P26" s="299"/>
      <c r="Q26" s="299"/>
      <c r="R26" s="299"/>
      <c r="S26" s="300"/>
    </row>
    <row r="27" spans="1:19" ht="15" customHeight="1" x14ac:dyDescent="0.25">
      <c r="A27" s="569"/>
      <c r="B27" s="306"/>
      <c r="C27" s="307"/>
      <c r="D27" s="307"/>
      <c r="E27" s="307"/>
      <c r="F27" s="307"/>
      <c r="G27" s="307"/>
      <c r="H27" s="307"/>
      <c r="I27" s="307"/>
      <c r="J27" s="307"/>
      <c r="K27" s="307"/>
      <c r="L27" s="307"/>
      <c r="M27" s="308"/>
      <c r="N27" s="298"/>
      <c r="O27" s="299"/>
      <c r="P27" s="299"/>
      <c r="Q27" s="299"/>
      <c r="R27" s="299"/>
      <c r="S27" s="300"/>
    </row>
    <row r="28" spans="1:19" ht="15" customHeight="1" thickBot="1" x14ac:dyDescent="0.3">
      <c r="A28" s="569"/>
      <c r="B28" s="362"/>
      <c r="C28" s="363"/>
      <c r="D28" s="363"/>
      <c r="E28" s="363"/>
      <c r="F28" s="363"/>
      <c r="G28" s="363"/>
      <c r="H28" s="363"/>
      <c r="I28" s="363"/>
      <c r="J28" s="363"/>
      <c r="K28" s="363"/>
      <c r="L28" s="363"/>
      <c r="M28" s="364"/>
      <c r="N28" s="319"/>
      <c r="O28" s="320"/>
      <c r="P28" s="320"/>
      <c r="Q28" s="320"/>
      <c r="R28" s="320"/>
      <c r="S28" s="321"/>
    </row>
    <row r="29" spans="1:19" ht="15" hidden="1" customHeight="1" x14ac:dyDescent="0.25">
      <c r="A29" s="569"/>
      <c r="B29" s="303"/>
      <c r="C29" s="304"/>
      <c r="D29" s="304"/>
      <c r="E29" s="304"/>
      <c r="F29" s="304"/>
      <c r="G29" s="304"/>
      <c r="H29" s="304"/>
      <c r="I29" s="304"/>
      <c r="J29" s="304"/>
      <c r="K29" s="304"/>
      <c r="L29" s="304"/>
      <c r="M29" s="305"/>
      <c r="N29" s="354"/>
      <c r="O29" s="355"/>
      <c r="P29" s="355"/>
      <c r="Q29" s="355"/>
      <c r="R29" s="355"/>
      <c r="S29" s="356"/>
    </row>
    <row r="30" spans="1:19" ht="15" hidden="1" customHeight="1" x14ac:dyDescent="0.25">
      <c r="A30" s="569"/>
      <c r="B30" s="306"/>
      <c r="C30" s="307"/>
      <c r="D30" s="307"/>
      <c r="E30" s="307"/>
      <c r="F30" s="307"/>
      <c r="G30" s="307"/>
      <c r="H30" s="307"/>
      <c r="I30" s="307"/>
      <c r="J30" s="307"/>
      <c r="K30" s="307"/>
      <c r="L30" s="307"/>
      <c r="M30" s="308"/>
      <c r="N30" s="298"/>
      <c r="O30" s="299"/>
      <c r="P30" s="299"/>
      <c r="Q30" s="299"/>
      <c r="R30" s="299"/>
      <c r="S30" s="300"/>
    </row>
    <row r="31" spans="1:19" ht="15" hidden="1" customHeight="1" x14ac:dyDescent="0.25">
      <c r="A31" s="569"/>
      <c r="B31" s="306"/>
      <c r="C31" s="307"/>
      <c r="D31" s="307"/>
      <c r="E31" s="307"/>
      <c r="F31" s="307"/>
      <c r="G31" s="307"/>
      <c r="H31" s="307"/>
      <c r="I31" s="307"/>
      <c r="J31" s="307"/>
      <c r="K31" s="307"/>
      <c r="L31" s="307"/>
      <c r="M31" s="308"/>
      <c r="N31" s="298"/>
      <c r="O31" s="299"/>
      <c r="P31" s="299"/>
      <c r="Q31" s="299"/>
      <c r="R31" s="299"/>
      <c r="S31" s="300"/>
    </row>
    <row r="32" spans="1:19" ht="15" hidden="1" customHeight="1" x14ac:dyDescent="0.25">
      <c r="A32" s="569"/>
      <c r="B32" s="306"/>
      <c r="C32" s="307"/>
      <c r="D32" s="307"/>
      <c r="E32" s="307"/>
      <c r="F32" s="307"/>
      <c r="G32" s="307"/>
      <c r="H32" s="307"/>
      <c r="I32" s="307"/>
      <c r="J32" s="307"/>
      <c r="K32" s="307"/>
      <c r="L32" s="307"/>
      <c r="M32" s="308"/>
      <c r="N32" s="298"/>
      <c r="O32" s="299"/>
      <c r="P32" s="299"/>
      <c r="Q32" s="299"/>
      <c r="R32" s="299"/>
      <c r="S32" s="300"/>
    </row>
    <row r="33" spans="1:19" ht="15" hidden="1" customHeight="1" thickBot="1" x14ac:dyDescent="0.3">
      <c r="A33" s="570"/>
      <c r="B33" s="309"/>
      <c r="C33" s="310"/>
      <c r="D33" s="310"/>
      <c r="E33" s="310"/>
      <c r="F33" s="310"/>
      <c r="G33" s="310"/>
      <c r="H33" s="310"/>
      <c r="I33" s="310"/>
      <c r="J33" s="310"/>
      <c r="K33" s="310"/>
      <c r="L33" s="310"/>
      <c r="M33" s="311"/>
      <c r="N33" s="389"/>
      <c r="O33" s="390"/>
      <c r="P33" s="390"/>
      <c r="Q33" s="390"/>
      <c r="R33" s="390"/>
      <c r="S33" s="391"/>
    </row>
    <row r="34" spans="1:19" ht="15" customHeight="1" x14ac:dyDescent="0.25">
      <c r="A34" s="571" t="s">
        <v>64</v>
      </c>
      <c r="B34" s="359" t="s">
        <v>520</v>
      </c>
      <c r="C34" s="360"/>
      <c r="D34" s="360"/>
      <c r="E34" s="360"/>
      <c r="F34" s="360"/>
      <c r="G34" s="360"/>
      <c r="H34" s="360"/>
      <c r="I34" s="360"/>
      <c r="J34" s="360"/>
      <c r="K34" s="360"/>
      <c r="L34" s="360"/>
      <c r="M34" s="361"/>
      <c r="N34" s="316" t="s">
        <v>164</v>
      </c>
      <c r="O34" s="317"/>
      <c r="P34" s="317"/>
      <c r="Q34" s="317"/>
      <c r="R34" s="317"/>
      <c r="S34" s="318"/>
    </row>
    <row r="35" spans="1:19" ht="15" customHeight="1" x14ac:dyDescent="0.25">
      <c r="A35" s="572"/>
      <c r="B35" s="306"/>
      <c r="C35" s="307"/>
      <c r="D35" s="307"/>
      <c r="E35" s="307"/>
      <c r="F35" s="307"/>
      <c r="G35" s="307"/>
      <c r="H35" s="307"/>
      <c r="I35" s="307"/>
      <c r="J35" s="307"/>
      <c r="K35" s="307"/>
      <c r="L35" s="307"/>
      <c r="M35" s="308"/>
      <c r="N35" s="298" t="s">
        <v>165</v>
      </c>
      <c r="O35" s="299"/>
      <c r="P35" s="299"/>
      <c r="Q35" s="299"/>
      <c r="R35" s="299"/>
      <c r="S35" s="300"/>
    </row>
    <row r="36" spans="1:19" ht="15" customHeight="1" x14ac:dyDescent="0.25">
      <c r="A36" s="572"/>
      <c r="B36" s="306"/>
      <c r="C36" s="307"/>
      <c r="D36" s="307"/>
      <c r="E36" s="307"/>
      <c r="F36" s="307"/>
      <c r="G36" s="307"/>
      <c r="H36" s="307"/>
      <c r="I36" s="307"/>
      <c r="J36" s="307"/>
      <c r="K36" s="307"/>
      <c r="L36" s="307"/>
      <c r="M36" s="308"/>
      <c r="N36" s="298"/>
      <c r="O36" s="299"/>
      <c r="P36" s="299"/>
      <c r="Q36" s="299"/>
      <c r="R36" s="299"/>
      <c r="S36" s="300"/>
    </row>
    <row r="37" spans="1:19" ht="15" customHeight="1" x14ac:dyDescent="0.25">
      <c r="A37" s="572"/>
      <c r="B37" s="306"/>
      <c r="C37" s="307"/>
      <c r="D37" s="307"/>
      <c r="E37" s="307"/>
      <c r="F37" s="307"/>
      <c r="G37" s="307"/>
      <c r="H37" s="307"/>
      <c r="I37" s="307"/>
      <c r="J37" s="307"/>
      <c r="K37" s="307"/>
      <c r="L37" s="307"/>
      <c r="M37" s="308"/>
      <c r="N37" s="298"/>
      <c r="O37" s="299"/>
      <c r="P37" s="299"/>
      <c r="Q37" s="299"/>
      <c r="R37" s="299"/>
      <c r="S37" s="300"/>
    </row>
    <row r="38" spans="1:19" ht="15" customHeight="1" x14ac:dyDescent="0.25">
      <c r="A38" s="572"/>
      <c r="B38" s="362"/>
      <c r="C38" s="363"/>
      <c r="D38" s="363"/>
      <c r="E38" s="363"/>
      <c r="F38" s="363"/>
      <c r="G38" s="363"/>
      <c r="H38" s="363"/>
      <c r="I38" s="363"/>
      <c r="J38" s="363"/>
      <c r="K38" s="363"/>
      <c r="L38" s="363"/>
      <c r="M38" s="364"/>
      <c r="N38" s="319"/>
      <c r="O38" s="320"/>
      <c r="P38" s="320"/>
      <c r="Q38" s="320"/>
      <c r="R38" s="320"/>
      <c r="S38" s="321"/>
    </row>
    <row r="39" spans="1:19" ht="15" customHeight="1" x14ac:dyDescent="0.25">
      <c r="A39" s="572"/>
      <c r="B39" s="303" t="s">
        <v>521</v>
      </c>
      <c r="C39" s="304"/>
      <c r="D39" s="304"/>
      <c r="E39" s="304"/>
      <c r="F39" s="304"/>
      <c r="G39" s="304"/>
      <c r="H39" s="304"/>
      <c r="I39" s="304"/>
      <c r="J39" s="304"/>
      <c r="K39" s="304"/>
      <c r="L39" s="304"/>
      <c r="M39" s="305"/>
      <c r="N39" s="354" t="s">
        <v>165</v>
      </c>
      <c r="O39" s="355"/>
      <c r="P39" s="355"/>
      <c r="Q39" s="355"/>
      <c r="R39" s="355"/>
      <c r="S39" s="356"/>
    </row>
    <row r="40" spans="1:19" ht="15" customHeight="1" x14ac:dyDescent="0.25">
      <c r="A40" s="572"/>
      <c r="B40" s="306"/>
      <c r="C40" s="307"/>
      <c r="D40" s="307"/>
      <c r="E40" s="307"/>
      <c r="F40" s="307"/>
      <c r="G40" s="307"/>
      <c r="H40" s="307"/>
      <c r="I40" s="307"/>
      <c r="J40" s="307"/>
      <c r="K40" s="307"/>
      <c r="L40" s="307"/>
      <c r="M40" s="308"/>
      <c r="N40" s="298" t="s">
        <v>166</v>
      </c>
      <c r="O40" s="299"/>
      <c r="P40" s="299"/>
      <c r="Q40" s="299"/>
      <c r="R40" s="299"/>
      <c r="S40" s="300"/>
    </row>
    <row r="41" spans="1:19" ht="15" customHeight="1" x14ac:dyDescent="0.25">
      <c r="A41" s="572"/>
      <c r="B41" s="306"/>
      <c r="C41" s="307"/>
      <c r="D41" s="307"/>
      <c r="E41" s="307"/>
      <c r="F41" s="307"/>
      <c r="G41" s="307"/>
      <c r="H41" s="307"/>
      <c r="I41" s="307"/>
      <c r="J41" s="307"/>
      <c r="K41" s="307"/>
      <c r="L41" s="307"/>
      <c r="M41" s="308"/>
      <c r="N41" s="298"/>
      <c r="O41" s="299"/>
      <c r="P41" s="299"/>
      <c r="Q41" s="299"/>
      <c r="R41" s="299"/>
      <c r="S41" s="300"/>
    </row>
    <row r="42" spans="1:19" ht="15" customHeight="1" x14ac:dyDescent="0.25">
      <c r="A42" s="572"/>
      <c r="B42" s="306"/>
      <c r="C42" s="307"/>
      <c r="D42" s="307"/>
      <c r="E42" s="307"/>
      <c r="F42" s="307"/>
      <c r="G42" s="307"/>
      <c r="H42" s="307"/>
      <c r="I42" s="307"/>
      <c r="J42" s="307"/>
      <c r="K42" s="307"/>
      <c r="L42" s="307"/>
      <c r="M42" s="308"/>
      <c r="N42" s="298"/>
      <c r="O42" s="299"/>
      <c r="P42" s="299"/>
      <c r="Q42" s="299"/>
      <c r="R42" s="299"/>
      <c r="S42" s="300"/>
    </row>
    <row r="43" spans="1:19" ht="15" customHeight="1" x14ac:dyDescent="0.25">
      <c r="A43" s="572"/>
      <c r="B43" s="362"/>
      <c r="C43" s="363"/>
      <c r="D43" s="363"/>
      <c r="E43" s="363"/>
      <c r="F43" s="363"/>
      <c r="G43" s="363"/>
      <c r="H43" s="363"/>
      <c r="I43" s="363"/>
      <c r="J43" s="363"/>
      <c r="K43" s="363"/>
      <c r="L43" s="363"/>
      <c r="M43" s="364"/>
      <c r="N43" s="319"/>
      <c r="O43" s="320"/>
      <c r="P43" s="320"/>
      <c r="Q43" s="320"/>
      <c r="R43" s="320"/>
      <c r="S43" s="321"/>
    </row>
    <row r="44" spans="1:19" ht="15" customHeight="1" x14ac:dyDescent="0.25">
      <c r="A44" s="572"/>
      <c r="B44" s="303" t="s">
        <v>519</v>
      </c>
      <c r="C44" s="304"/>
      <c r="D44" s="304"/>
      <c r="E44" s="304"/>
      <c r="F44" s="304"/>
      <c r="G44" s="304"/>
      <c r="H44" s="304"/>
      <c r="I44" s="304"/>
      <c r="J44" s="304"/>
      <c r="K44" s="304"/>
      <c r="L44" s="304"/>
      <c r="M44" s="305"/>
      <c r="N44" s="354" t="s">
        <v>167</v>
      </c>
      <c r="O44" s="355"/>
      <c r="P44" s="355"/>
      <c r="Q44" s="355"/>
      <c r="R44" s="355"/>
      <c r="S44" s="356"/>
    </row>
    <row r="45" spans="1:19" ht="15" customHeight="1" x14ac:dyDescent="0.25">
      <c r="A45" s="572"/>
      <c r="B45" s="306"/>
      <c r="C45" s="307"/>
      <c r="D45" s="307"/>
      <c r="E45" s="307"/>
      <c r="F45" s="307"/>
      <c r="G45" s="307"/>
      <c r="H45" s="307"/>
      <c r="I45" s="307"/>
      <c r="J45" s="307"/>
      <c r="K45" s="307"/>
      <c r="L45" s="307"/>
      <c r="M45" s="308"/>
      <c r="N45" s="298" t="s">
        <v>168</v>
      </c>
      <c r="O45" s="299"/>
      <c r="P45" s="299"/>
      <c r="Q45" s="299"/>
      <c r="R45" s="299"/>
      <c r="S45" s="300"/>
    </row>
    <row r="46" spans="1:19" ht="15" customHeight="1" x14ac:dyDescent="0.25">
      <c r="A46" s="572"/>
      <c r="B46" s="306"/>
      <c r="C46" s="307"/>
      <c r="D46" s="307"/>
      <c r="E46" s="307"/>
      <c r="F46" s="307"/>
      <c r="G46" s="307"/>
      <c r="H46" s="307"/>
      <c r="I46" s="307"/>
      <c r="J46" s="307"/>
      <c r="K46" s="307"/>
      <c r="L46" s="307"/>
      <c r="M46" s="308"/>
      <c r="N46" s="298" t="s">
        <v>172</v>
      </c>
      <c r="O46" s="299"/>
      <c r="P46" s="299"/>
      <c r="Q46" s="299"/>
      <c r="R46" s="299"/>
      <c r="S46" s="300"/>
    </row>
    <row r="47" spans="1:19" ht="15" customHeight="1" x14ac:dyDescent="0.25">
      <c r="A47" s="572"/>
      <c r="B47" s="306"/>
      <c r="C47" s="307"/>
      <c r="D47" s="307"/>
      <c r="E47" s="307"/>
      <c r="F47" s="307"/>
      <c r="G47" s="307"/>
      <c r="H47" s="307"/>
      <c r="I47" s="307"/>
      <c r="J47" s="307"/>
      <c r="K47" s="307"/>
      <c r="L47" s="307"/>
      <c r="M47" s="308"/>
      <c r="N47" s="298"/>
      <c r="O47" s="299"/>
      <c r="P47" s="299"/>
      <c r="Q47" s="299"/>
      <c r="R47" s="299"/>
      <c r="S47" s="300"/>
    </row>
    <row r="48" spans="1:19" ht="15" customHeight="1" thickBot="1" x14ac:dyDescent="0.3">
      <c r="A48" s="572"/>
      <c r="B48" s="362"/>
      <c r="C48" s="363"/>
      <c r="D48" s="363"/>
      <c r="E48" s="363"/>
      <c r="F48" s="363"/>
      <c r="G48" s="363"/>
      <c r="H48" s="363"/>
      <c r="I48" s="363"/>
      <c r="J48" s="363"/>
      <c r="K48" s="363"/>
      <c r="L48" s="363"/>
      <c r="M48" s="364"/>
      <c r="N48" s="319"/>
      <c r="O48" s="320"/>
      <c r="P48" s="320"/>
      <c r="Q48" s="320"/>
      <c r="R48" s="320"/>
      <c r="S48" s="321"/>
    </row>
    <row r="49" spans="1:19" ht="15" hidden="1" customHeight="1" x14ac:dyDescent="0.25">
      <c r="A49" s="572"/>
      <c r="B49" s="303"/>
      <c r="C49" s="304"/>
      <c r="D49" s="304"/>
      <c r="E49" s="304"/>
      <c r="F49" s="304"/>
      <c r="G49" s="304"/>
      <c r="H49" s="304"/>
      <c r="I49" s="304"/>
      <c r="J49" s="304"/>
      <c r="K49" s="304"/>
      <c r="L49" s="304"/>
      <c r="M49" s="305"/>
      <c r="N49" s="354"/>
      <c r="O49" s="355"/>
      <c r="P49" s="355"/>
      <c r="Q49" s="355"/>
      <c r="R49" s="355"/>
      <c r="S49" s="356"/>
    </row>
    <row r="50" spans="1:19" ht="15" hidden="1" customHeight="1" x14ac:dyDescent="0.25">
      <c r="A50" s="572"/>
      <c r="B50" s="306"/>
      <c r="C50" s="307"/>
      <c r="D50" s="307"/>
      <c r="E50" s="307"/>
      <c r="F50" s="307"/>
      <c r="G50" s="307"/>
      <c r="H50" s="307"/>
      <c r="I50" s="307"/>
      <c r="J50" s="307"/>
      <c r="K50" s="307"/>
      <c r="L50" s="307"/>
      <c r="M50" s="308"/>
      <c r="N50" s="298"/>
      <c r="O50" s="299"/>
      <c r="P50" s="299"/>
      <c r="Q50" s="299"/>
      <c r="R50" s="299"/>
      <c r="S50" s="300"/>
    </row>
    <row r="51" spans="1:19" ht="15" hidden="1" customHeight="1" x14ac:dyDescent="0.25">
      <c r="A51" s="572"/>
      <c r="B51" s="306"/>
      <c r="C51" s="307"/>
      <c r="D51" s="307"/>
      <c r="E51" s="307"/>
      <c r="F51" s="307"/>
      <c r="G51" s="307"/>
      <c r="H51" s="307"/>
      <c r="I51" s="307"/>
      <c r="J51" s="307"/>
      <c r="K51" s="307"/>
      <c r="L51" s="307"/>
      <c r="M51" s="308"/>
      <c r="N51" s="298"/>
      <c r="O51" s="299"/>
      <c r="P51" s="299"/>
      <c r="Q51" s="299"/>
      <c r="R51" s="299"/>
      <c r="S51" s="300"/>
    </row>
    <row r="52" spans="1:19" ht="15" hidden="1" customHeight="1" x14ac:dyDescent="0.25">
      <c r="A52" s="572"/>
      <c r="B52" s="306"/>
      <c r="C52" s="307"/>
      <c r="D52" s="307"/>
      <c r="E52" s="307"/>
      <c r="F52" s="307"/>
      <c r="G52" s="307"/>
      <c r="H52" s="307"/>
      <c r="I52" s="307"/>
      <c r="J52" s="307"/>
      <c r="K52" s="307"/>
      <c r="L52" s="307"/>
      <c r="M52" s="308"/>
      <c r="N52" s="298"/>
      <c r="O52" s="299"/>
      <c r="P52" s="299"/>
      <c r="Q52" s="299"/>
      <c r="R52" s="299"/>
      <c r="S52" s="300"/>
    </row>
    <row r="53" spans="1:19" ht="15" hidden="1" customHeight="1" thickBot="1" x14ac:dyDescent="0.3">
      <c r="A53" s="572"/>
      <c r="B53" s="306"/>
      <c r="C53" s="402"/>
      <c r="D53" s="402"/>
      <c r="E53" s="402"/>
      <c r="F53" s="402"/>
      <c r="G53" s="402"/>
      <c r="H53" s="402"/>
      <c r="I53" s="402"/>
      <c r="J53" s="402"/>
      <c r="K53" s="402"/>
      <c r="L53" s="402"/>
      <c r="M53" s="308"/>
      <c r="N53" s="406"/>
      <c r="O53" s="407"/>
      <c r="P53" s="407"/>
      <c r="Q53" s="407"/>
      <c r="R53" s="407"/>
      <c r="S53" s="408"/>
    </row>
    <row r="54" spans="1:19" ht="15" customHeight="1" x14ac:dyDescent="0.25">
      <c r="A54" s="573" t="s">
        <v>65</v>
      </c>
      <c r="B54" s="403" t="s">
        <v>522</v>
      </c>
      <c r="C54" s="404"/>
      <c r="D54" s="404"/>
      <c r="E54" s="404"/>
      <c r="F54" s="404"/>
      <c r="G54" s="404"/>
      <c r="H54" s="404"/>
      <c r="I54" s="404"/>
      <c r="J54" s="404"/>
      <c r="K54" s="404"/>
      <c r="L54" s="404"/>
      <c r="M54" s="405"/>
      <c r="N54" s="430" t="s">
        <v>183</v>
      </c>
      <c r="O54" s="431"/>
      <c r="P54" s="431"/>
      <c r="Q54" s="431"/>
      <c r="R54" s="431"/>
      <c r="S54" s="432"/>
    </row>
    <row r="55" spans="1:19" ht="15" customHeight="1" x14ac:dyDescent="0.25">
      <c r="A55" s="574"/>
      <c r="B55" s="306"/>
      <c r="C55" s="402"/>
      <c r="D55" s="402"/>
      <c r="E55" s="402"/>
      <c r="F55" s="402"/>
      <c r="G55" s="402"/>
      <c r="H55" s="402"/>
      <c r="I55" s="402"/>
      <c r="J55" s="402"/>
      <c r="K55" s="402"/>
      <c r="L55" s="402"/>
      <c r="M55" s="308"/>
      <c r="N55" s="298" t="s">
        <v>185</v>
      </c>
      <c r="O55" s="299"/>
      <c r="P55" s="299"/>
      <c r="Q55" s="299"/>
      <c r="R55" s="299"/>
      <c r="S55" s="300"/>
    </row>
    <row r="56" spans="1:19" ht="15" customHeight="1" x14ac:dyDescent="0.25">
      <c r="A56" s="574"/>
      <c r="B56" s="306"/>
      <c r="C56" s="402"/>
      <c r="D56" s="402"/>
      <c r="E56" s="402"/>
      <c r="F56" s="402"/>
      <c r="G56" s="402"/>
      <c r="H56" s="402"/>
      <c r="I56" s="402"/>
      <c r="J56" s="402"/>
      <c r="K56" s="402"/>
      <c r="L56" s="402"/>
      <c r="M56" s="308"/>
      <c r="N56" s="298"/>
      <c r="O56" s="299"/>
      <c r="P56" s="299"/>
      <c r="Q56" s="299"/>
      <c r="R56" s="299"/>
      <c r="S56" s="300"/>
    </row>
    <row r="57" spans="1:19" ht="15" customHeight="1" x14ac:dyDescent="0.25">
      <c r="A57" s="574"/>
      <c r="B57" s="306"/>
      <c r="C57" s="402"/>
      <c r="D57" s="402"/>
      <c r="E57" s="402"/>
      <c r="F57" s="402"/>
      <c r="G57" s="402"/>
      <c r="H57" s="402"/>
      <c r="I57" s="402"/>
      <c r="J57" s="402"/>
      <c r="K57" s="402"/>
      <c r="L57" s="402"/>
      <c r="M57" s="308"/>
      <c r="N57" s="298"/>
      <c r="O57" s="299"/>
      <c r="P57" s="299"/>
      <c r="Q57" s="299"/>
      <c r="R57" s="299"/>
      <c r="S57" s="300"/>
    </row>
    <row r="58" spans="1:19" ht="15" customHeight="1" x14ac:dyDescent="0.25">
      <c r="A58" s="574"/>
      <c r="B58" s="362"/>
      <c r="C58" s="363"/>
      <c r="D58" s="363"/>
      <c r="E58" s="363"/>
      <c r="F58" s="363"/>
      <c r="G58" s="363"/>
      <c r="H58" s="363"/>
      <c r="I58" s="363"/>
      <c r="J58" s="363"/>
      <c r="K58" s="363"/>
      <c r="L58" s="363"/>
      <c r="M58" s="364"/>
      <c r="N58" s="319"/>
      <c r="O58" s="320"/>
      <c r="P58" s="320"/>
      <c r="Q58" s="320"/>
      <c r="R58" s="320"/>
      <c r="S58" s="321"/>
    </row>
    <row r="59" spans="1:19" ht="15" customHeight="1" x14ac:dyDescent="0.25">
      <c r="A59" s="574"/>
      <c r="B59" s="303" t="s">
        <v>523</v>
      </c>
      <c r="C59" s="304"/>
      <c r="D59" s="304"/>
      <c r="E59" s="304"/>
      <c r="F59" s="304"/>
      <c r="G59" s="304"/>
      <c r="H59" s="304"/>
      <c r="I59" s="304"/>
      <c r="J59" s="304"/>
      <c r="K59" s="304"/>
      <c r="L59" s="304"/>
      <c r="M59" s="305"/>
      <c r="N59" s="354" t="s">
        <v>184</v>
      </c>
      <c r="O59" s="355"/>
      <c r="P59" s="355"/>
      <c r="Q59" s="355"/>
      <c r="R59" s="355"/>
      <c r="S59" s="356"/>
    </row>
    <row r="60" spans="1:19" ht="15" customHeight="1" x14ac:dyDescent="0.25">
      <c r="A60" s="574"/>
      <c r="B60" s="306"/>
      <c r="C60" s="402"/>
      <c r="D60" s="402"/>
      <c r="E60" s="402"/>
      <c r="F60" s="402"/>
      <c r="G60" s="402"/>
      <c r="H60" s="402"/>
      <c r="I60" s="402"/>
      <c r="J60" s="402"/>
      <c r="K60" s="402"/>
      <c r="L60" s="402"/>
      <c r="M60" s="308"/>
      <c r="N60" s="298" t="s">
        <v>187</v>
      </c>
      <c r="O60" s="299"/>
      <c r="P60" s="299"/>
      <c r="Q60" s="299"/>
      <c r="R60" s="299"/>
      <c r="S60" s="300"/>
    </row>
    <row r="61" spans="1:19" ht="15" customHeight="1" x14ac:dyDescent="0.25">
      <c r="A61" s="574"/>
      <c r="B61" s="306"/>
      <c r="C61" s="402"/>
      <c r="D61" s="402"/>
      <c r="E61" s="402"/>
      <c r="F61" s="402"/>
      <c r="G61" s="402"/>
      <c r="H61" s="402"/>
      <c r="I61" s="402"/>
      <c r="J61" s="402"/>
      <c r="K61" s="402"/>
      <c r="L61" s="402"/>
      <c r="M61" s="308"/>
      <c r="N61" s="298" t="s">
        <v>188</v>
      </c>
      <c r="O61" s="299"/>
      <c r="P61" s="299"/>
      <c r="Q61" s="299"/>
      <c r="R61" s="299"/>
      <c r="S61" s="300"/>
    </row>
    <row r="62" spans="1:19" ht="15" customHeight="1" x14ac:dyDescent="0.25">
      <c r="A62" s="574"/>
      <c r="B62" s="306"/>
      <c r="C62" s="402"/>
      <c r="D62" s="402"/>
      <c r="E62" s="402"/>
      <c r="F62" s="402"/>
      <c r="G62" s="402"/>
      <c r="H62" s="402"/>
      <c r="I62" s="402"/>
      <c r="J62" s="402"/>
      <c r="K62" s="402"/>
      <c r="L62" s="402"/>
      <c r="M62" s="308"/>
      <c r="N62" s="298"/>
      <c r="O62" s="299"/>
      <c r="P62" s="299"/>
      <c r="Q62" s="299"/>
      <c r="R62" s="299"/>
      <c r="S62" s="300"/>
    </row>
    <row r="63" spans="1:19" ht="15" customHeight="1" x14ac:dyDescent="0.25">
      <c r="A63" s="574"/>
      <c r="B63" s="362"/>
      <c r="C63" s="363"/>
      <c r="D63" s="363"/>
      <c r="E63" s="363"/>
      <c r="F63" s="363"/>
      <c r="G63" s="363"/>
      <c r="H63" s="363"/>
      <c r="I63" s="363"/>
      <c r="J63" s="363"/>
      <c r="K63" s="363"/>
      <c r="L63" s="363"/>
      <c r="M63" s="364"/>
      <c r="N63" s="319"/>
      <c r="O63" s="320"/>
      <c r="P63" s="320"/>
      <c r="Q63" s="320"/>
      <c r="R63" s="320"/>
      <c r="S63" s="321"/>
    </row>
    <row r="64" spans="1:19" ht="15" customHeight="1" x14ac:dyDescent="0.25">
      <c r="A64" s="574"/>
      <c r="B64" s="303" t="s">
        <v>524</v>
      </c>
      <c r="C64" s="304"/>
      <c r="D64" s="304"/>
      <c r="E64" s="304"/>
      <c r="F64" s="304"/>
      <c r="G64" s="304"/>
      <c r="H64" s="304"/>
      <c r="I64" s="304"/>
      <c r="J64" s="304"/>
      <c r="K64" s="304"/>
      <c r="L64" s="304"/>
      <c r="M64" s="305"/>
      <c r="N64" s="354" t="s">
        <v>186</v>
      </c>
      <c r="O64" s="355"/>
      <c r="P64" s="355"/>
      <c r="Q64" s="355"/>
      <c r="R64" s="355"/>
      <c r="S64" s="356"/>
    </row>
    <row r="65" spans="1:19" ht="15" customHeight="1" x14ac:dyDescent="0.25">
      <c r="A65" s="574"/>
      <c r="B65" s="306"/>
      <c r="C65" s="402"/>
      <c r="D65" s="402"/>
      <c r="E65" s="402"/>
      <c r="F65" s="402"/>
      <c r="G65" s="402"/>
      <c r="H65" s="402"/>
      <c r="I65" s="402"/>
      <c r="J65" s="402"/>
      <c r="K65" s="402"/>
      <c r="L65" s="402"/>
      <c r="M65" s="308"/>
      <c r="N65" s="298" t="s">
        <v>187</v>
      </c>
      <c r="O65" s="299"/>
      <c r="P65" s="299"/>
      <c r="Q65" s="299"/>
      <c r="R65" s="299"/>
      <c r="S65" s="300"/>
    </row>
    <row r="66" spans="1:19" ht="15" customHeight="1" x14ac:dyDescent="0.25">
      <c r="A66" s="574"/>
      <c r="B66" s="306"/>
      <c r="C66" s="402"/>
      <c r="D66" s="402"/>
      <c r="E66" s="402"/>
      <c r="F66" s="402"/>
      <c r="G66" s="402"/>
      <c r="H66" s="402"/>
      <c r="I66" s="402"/>
      <c r="J66" s="402"/>
      <c r="K66" s="402"/>
      <c r="L66" s="402"/>
      <c r="M66" s="308"/>
      <c r="N66" s="298" t="s">
        <v>188</v>
      </c>
      <c r="O66" s="299"/>
      <c r="P66" s="299"/>
      <c r="Q66" s="299"/>
      <c r="R66" s="299"/>
      <c r="S66" s="300"/>
    </row>
    <row r="67" spans="1:19" ht="15" customHeight="1" x14ac:dyDescent="0.25">
      <c r="A67" s="574"/>
      <c r="B67" s="306"/>
      <c r="C67" s="402"/>
      <c r="D67" s="402"/>
      <c r="E67" s="402"/>
      <c r="F67" s="402"/>
      <c r="G67" s="402"/>
      <c r="H67" s="402"/>
      <c r="I67" s="402"/>
      <c r="J67" s="402"/>
      <c r="K67" s="402"/>
      <c r="L67" s="402"/>
      <c r="M67" s="308"/>
      <c r="N67" s="298"/>
      <c r="O67" s="299"/>
      <c r="P67" s="299"/>
      <c r="Q67" s="299"/>
      <c r="R67" s="299"/>
      <c r="S67" s="300"/>
    </row>
    <row r="68" spans="1:19" ht="15" customHeight="1" thickBot="1" x14ac:dyDescent="0.3">
      <c r="A68" s="575"/>
      <c r="B68" s="449"/>
      <c r="C68" s="450"/>
      <c r="D68" s="450"/>
      <c r="E68" s="450"/>
      <c r="F68" s="450"/>
      <c r="G68" s="450"/>
      <c r="H68" s="450"/>
      <c r="I68" s="450"/>
      <c r="J68" s="450"/>
      <c r="K68" s="450"/>
      <c r="L68" s="450"/>
      <c r="M68" s="451"/>
      <c r="N68" s="436"/>
      <c r="O68" s="437"/>
      <c r="P68" s="437"/>
      <c r="Q68" s="437"/>
      <c r="R68" s="437"/>
      <c r="S68" s="438"/>
    </row>
    <row r="69" spans="1:19" ht="15" customHeight="1" x14ac:dyDescent="0.25">
      <c r="A69" s="582"/>
      <c r="B69" s="583"/>
      <c r="C69" s="583"/>
      <c r="D69" s="583"/>
      <c r="E69" s="583"/>
      <c r="F69" s="583"/>
      <c r="G69" s="583"/>
      <c r="H69" s="583"/>
      <c r="I69" s="583"/>
      <c r="J69" s="583"/>
      <c r="K69" s="583"/>
      <c r="L69" s="583"/>
      <c r="M69" s="583"/>
      <c r="N69" s="583"/>
      <c r="O69" s="583"/>
      <c r="P69" s="583"/>
      <c r="Q69" s="583"/>
      <c r="R69" s="583"/>
      <c r="S69" s="584"/>
    </row>
    <row r="70" spans="1:19" ht="20.100000000000001" customHeight="1" x14ac:dyDescent="0.25">
      <c r="A70" s="559" t="s">
        <v>66</v>
      </c>
      <c r="B70" s="560"/>
      <c r="C70" s="560"/>
      <c r="D70" s="560"/>
      <c r="E70" s="560"/>
      <c r="F70" s="560"/>
      <c r="G70" s="560"/>
      <c r="H70" s="560"/>
      <c r="I70" s="560"/>
      <c r="J70" s="161"/>
      <c r="K70" s="585" t="s">
        <v>67</v>
      </c>
      <c r="L70" s="586"/>
      <c r="M70" s="586"/>
      <c r="N70" s="586"/>
      <c r="O70" s="586"/>
      <c r="P70" s="586"/>
      <c r="Q70" s="586"/>
      <c r="R70" s="586"/>
      <c r="S70" s="587"/>
    </row>
    <row r="71" spans="1:19" ht="15" customHeight="1" x14ac:dyDescent="0.25">
      <c r="A71" s="569" t="s">
        <v>142</v>
      </c>
      <c r="B71" s="588" t="s">
        <v>68</v>
      </c>
      <c r="C71" s="589"/>
      <c r="D71" s="589"/>
      <c r="E71" s="589"/>
      <c r="F71" s="590"/>
      <c r="G71" s="591">
        <v>24</v>
      </c>
      <c r="H71" s="592"/>
      <c r="I71" s="593"/>
      <c r="J71" s="594"/>
      <c r="K71" s="595" t="s">
        <v>143</v>
      </c>
      <c r="L71" s="598" t="s">
        <v>496</v>
      </c>
      <c r="M71" s="599"/>
      <c r="N71" s="599"/>
      <c r="O71" s="599"/>
      <c r="P71" s="599"/>
      <c r="Q71" s="599"/>
      <c r="R71" s="599"/>
      <c r="S71" s="600"/>
    </row>
    <row r="72" spans="1:19" ht="15" customHeight="1" x14ac:dyDescent="0.25">
      <c r="A72" s="569"/>
      <c r="B72" s="601" t="s">
        <v>69</v>
      </c>
      <c r="C72" s="602"/>
      <c r="D72" s="602"/>
      <c r="E72" s="602"/>
      <c r="F72" s="603"/>
      <c r="G72" s="576">
        <f>SUM(G73:I83)</f>
        <v>24</v>
      </c>
      <c r="H72" s="577"/>
      <c r="I72" s="578"/>
      <c r="J72" s="594"/>
      <c r="K72" s="596"/>
      <c r="L72" s="446" t="s">
        <v>70</v>
      </c>
      <c r="M72" s="447"/>
      <c r="N72" s="447"/>
      <c r="O72" s="447"/>
      <c r="P72" s="447"/>
      <c r="Q72" s="447"/>
      <c r="R72" s="447"/>
      <c r="S72" s="448"/>
    </row>
    <row r="73" spans="1:19" ht="15" customHeight="1" x14ac:dyDescent="0.25">
      <c r="A73" s="569"/>
      <c r="B73" s="579" t="s">
        <v>70</v>
      </c>
      <c r="C73" s="580"/>
      <c r="D73" s="580"/>
      <c r="E73" s="580"/>
      <c r="F73" s="581"/>
      <c r="G73" s="480">
        <v>8</v>
      </c>
      <c r="H73" s="481"/>
      <c r="I73" s="482"/>
      <c r="J73" s="594"/>
      <c r="K73" s="596"/>
      <c r="L73" s="446" t="s">
        <v>94</v>
      </c>
      <c r="M73" s="447"/>
      <c r="N73" s="447"/>
      <c r="O73" s="447"/>
      <c r="P73" s="447"/>
      <c r="Q73" s="447"/>
      <c r="R73" s="447"/>
      <c r="S73" s="448"/>
    </row>
    <row r="74" spans="1:19" ht="15" customHeight="1" x14ac:dyDescent="0.25">
      <c r="A74" s="569"/>
      <c r="B74" s="579" t="s">
        <v>71</v>
      </c>
      <c r="C74" s="580"/>
      <c r="D74" s="580"/>
      <c r="E74" s="580"/>
      <c r="F74" s="581"/>
      <c r="G74" s="480">
        <v>6</v>
      </c>
      <c r="H74" s="481"/>
      <c r="I74" s="482"/>
      <c r="J74" s="594"/>
      <c r="K74" s="596"/>
      <c r="L74" s="446" t="s">
        <v>104</v>
      </c>
      <c r="M74" s="447"/>
      <c r="N74" s="447"/>
      <c r="O74" s="447"/>
      <c r="P74" s="447"/>
      <c r="Q74" s="447"/>
      <c r="R74" s="447"/>
      <c r="S74" s="448"/>
    </row>
    <row r="75" spans="1:19" ht="15" customHeight="1" x14ac:dyDescent="0.25">
      <c r="A75" s="569"/>
      <c r="B75" s="579" t="s">
        <v>72</v>
      </c>
      <c r="C75" s="580"/>
      <c r="D75" s="580"/>
      <c r="E75" s="580"/>
      <c r="F75" s="581"/>
      <c r="G75" s="480"/>
      <c r="H75" s="481"/>
      <c r="I75" s="482"/>
      <c r="J75" s="594"/>
      <c r="K75" s="596"/>
      <c r="L75" s="446" t="s">
        <v>110</v>
      </c>
      <c r="M75" s="447"/>
      <c r="N75" s="447"/>
      <c r="O75" s="447"/>
      <c r="P75" s="447"/>
      <c r="Q75" s="447"/>
      <c r="R75" s="447"/>
      <c r="S75" s="448"/>
    </row>
    <row r="76" spans="1:19" ht="15" customHeight="1" x14ac:dyDescent="0.25">
      <c r="A76" s="569"/>
      <c r="B76" s="579" t="s">
        <v>73</v>
      </c>
      <c r="C76" s="580"/>
      <c r="D76" s="580"/>
      <c r="E76" s="580"/>
      <c r="F76" s="581"/>
      <c r="G76" s="480"/>
      <c r="H76" s="481"/>
      <c r="I76" s="482"/>
      <c r="J76" s="594"/>
      <c r="K76" s="596"/>
      <c r="L76" s="446" t="s">
        <v>108</v>
      </c>
      <c r="M76" s="447"/>
      <c r="N76" s="447"/>
      <c r="O76" s="447"/>
      <c r="P76" s="447"/>
      <c r="Q76" s="447"/>
      <c r="R76" s="447"/>
      <c r="S76" s="448"/>
    </row>
    <row r="77" spans="1:19" ht="15" customHeight="1" x14ac:dyDescent="0.25">
      <c r="A77" s="569"/>
      <c r="B77" s="579" t="s">
        <v>74</v>
      </c>
      <c r="C77" s="580"/>
      <c r="D77" s="580"/>
      <c r="E77" s="580"/>
      <c r="F77" s="581"/>
      <c r="G77" s="480"/>
      <c r="H77" s="481"/>
      <c r="I77" s="482"/>
      <c r="J77" s="594"/>
      <c r="K77" s="596"/>
      <c r="L77" s="446" t="s">
        <v>98</v>
      </c>
      <c r="M77" s="447"/>
      <c r="N77" s="447"/>
      <c r="O77" s="447"/>
      <c r="P77" s="447"/>
      <c r="Q77" s="447"/>
      <c r="R77" s="447"/>
      <c r="S77" s="448"/>
    </row>
    <row r="78" spans="1:19" ht="15" customHeight="1" x14ac:dyDescent="0.25">
      <c r="A78" s="569"/>
      <c r="B78" s="579" t="s">
        <v>75</v>
      </c>
      <c r="C78" s="580"/>
      <c r="D78" s="580"/>
      <c r="E78" s="580"/>
      <c r="F78" s="581"/>
      <c r="G78" s="480">
        <v>8</v>
      </c>
      <c r="H78" s="481"/>
      <c r="I78" s="482"/>
      <c r="J78" s="594"/>
      <c r="K78" s="596"/>
      <c r="L78" s="446"/>
      <c r="M78" s="447"/>
      <c r="N78" s="447"/>
      <c r="O78" s="447"/>
      <c r="P78" s="447"/>
      <c r="Q78" s="447"/>
      <c r="R78" s="447"/>
      <c r="S78" s="448"/>
    </row>
    <row r="79" spans="1:19" ht="15" customHeight="1" x14ac:dyDescent="0.25">
      <c r="A79" s="569"/>
      <c r="B79" s="579" t="s">
        <v>76</v>
      </c>
      <c r="C79" s="580"/>
      <c r="D79" s="580"/>
      <c r="E79" s="580"/>
      <c r="F79" s="581"/>
      <c r="G79" s="480"/>
      <c r="H79" s="481"/>
      <c r="I79" s="482"/>
      <c r="J79" s="594"/>
      <c r="K79" s="597"/>
      <c r="L79" s="446"/>
      <c r="M79" s="447"/>
      <c r="N79" s="447"/>
      <c r="O79" s="447"/>
      <c r="P79" s="447"/>
      <c r="Q79" s="447"/>
      <c r="R79" s="447"/>
      <c r="S79" s="448"/>
    </row>
    <row r="80" spans="1:19" ht="15" customHeight="1" x14ac:dyDescent="0.25">
      <c r="A80" s="569"/>
      <c r="B80" s="579" t="s">
        <v>77</v>
      </c>
      <c r="C80" s="580"/>
      <c r="D80" s="580"/>
      <c r="E80" s="580"/>
      <c r="F80" s="581"/>
      <c r="G80" s="480"/>
      <c r="H80" s="481"/>
      <c r="I80" s="482"/>
      <c r="J80" s="594"/>
      <c r="K80" s="595" t="s">
        <v>144</v>
      </c>
      <c r="L80" s="598" t="s">
        <v>497</v>
      </c>
      <c r="M80" s="599"/>
      <c r="N80" s="599"/>
      <c r="O80" s="599"/>
      <c r="P80" s="599"/>
      <c r="Q80" s="599"/>
      <c r="R80" s="599"/>
      <c r="S80" s="600"/>
    </row>
    <row r="81" spans="1:19" ht="15" customHeight="1" x14ac:dyDescent="0.25">
      <c r="A81" s="569"/>
      <c r="B81" s="579" t="s">
        <v>78</v>
      </c>
      <c r="C81" s="580"/>
      <c r="D81" s="580"/>
      <c r="E81" s="580"/>
      <c r="F81" s="581"/>
      <c r="G81" s="480"/>
      <c r="H81" s="481"/>
      <c r="I81" s="482"/>
      <c r="J81" s="594"/>
      <c r="K81" s="596"/>
      <c r="L81" s="446" t="s">
        <v>100</v>
      </c>
      <c r="M81" s="447"/>
      <c r="N81" s="447"/>
      <c r="O81" s="447"/>
      <c r="P81" s="447"/>
      <c r="Q81" s="447"/>
      <c r="R81" s="447"/>
      <c r="S81" s="448"/>
    </row>
    <row r="82" spans="1:19" ht="15" customHeight="1" x14ac:dyDescent="0.25">
      <c r="A82" s="569"/>
      <c r="B82" s="579" t="s">
        <v>79</v>
      </c>
      <c r="C82" s="580"/>
      <c r="D82" s="580"/>
      <c r="E82" s="580"/>
      <c r="F82" s="581"/>
      <c r="G82" s="480">
        <v>2</v>
      </c>
      <c r="H82" s="481"/>
      <c r="I82" s="482"/>
      <c r="J82" s="594"/>
      <c r="K82" s="596"/>
      <c r="L82" s="446" t="s">
        <v>97</v>
      </c>
      <c r="M82" s="447"/>
      <c r="N82" s="447"/>
      <c r="O82" s="447"/>
      <c r="P82" s="447"/>
      <c r="Q82" s="447"/>
      <c r="R82" s="447"/>
      <c r="S82" s="448"/>
    </row>
    <row r="83" spans="1:19" ht="15" customHeight="1" x14ac:dyDescent="0.25">
      <c r="A83" s="569"/>
      <c r="B83" s="579" t="s">
        <v>80</v>
      </c>
      <c r="C83" s="580"/>
      <c r="D83" s="580"/>
      <c r="E83" s="580"/>
      <c r="F83" s="581"/>
      <c r="G83" s="480"/>
      <c r="H83" s="481"/>
      <c r="I83" s="482"/>
      <c r="J83" s="594"/>
      <c r="K83" s="596"/>
      <c r="L83" s="446" t="s">
        <v>120</v>
      </c>
      <c r="M83" s="447"/>
      <c r="N83" s="447"/>
      <c r="O83" s="447"/>
      <c r="P83" s="447"/>
      <c r="Q83" s="447"/>
      <c r="R83" s="447"/>
      <c r="S83" s="448"/>
    </row>
    <row r="84" spans="1:19" ht="15" customHeight="1" x14ac:dyDescent="0.25">
      <c r="A84" s="569"/>
      <c r="B84" s="605" t="s">
        <v>81</v>
      </c>
      <c r="C84" s="606"/>
      <c r="D84" s="606"/>
      <c r="E84" s="606"/>
      <c r="F84" s="607"/>
      <c r="G84" s="591">
        <v>76</v>
      </c>
      <c r="H84" s="592"/>
      <c r="I84" s="593"/>
      <c r="J84" s="594"/>
      <c r="K84" s="596"/>
      <c r="L84" s="446"/>
      <c r="M84" s="447"/>
      <c r="N84" s="447"/>
      <c r="O84" s="447"/>
      <c r="P84" s="447"/>
      <c r="Q84" s="447"/>
      <c r="R84" s="447"/>
      <c r="S84" s="448"/>
    </row>
    <row r="85" spans="1:19" ht="15" customHeight="1" x14ac:dyDescent="0.25">
      <c r="A85" s="569"/>
      <c r="B85" s="608" t="s">
        <v>146</v>
      </c>
      <c r="C85" s="609"/>
      <c r="D85" s="609"/>
      <c r="E85" s="609"/>
      <c r="F85" s="610"/>
      <c r="G85" s="576">
        <f>SUM(G84,G71)</f>
        <v>100</v>
      </c>
      <c r="H85" s="577"/>
      <c r="I85" s="578"/>
      <c r="J85" s="604"/>
      <c r="K85" s="597"/>
      <c r="L85" s="446"/>
      <c r="M85" s="447"/>
      <c r="N85" s="447"/>
      <c r="O85" s="447"/>
      <c r="P85" s="447"/>
      <c r="Q85" s="447"/>
      <c r="R85" s="447"/>
      <c r="S85" s="448"/>
    </row>
    <row r="86" spans="1:19" ht="15" customHeight="1" x14ac:dyDescent="0.25">
      <c r="A86" s="611"/>
      <c r="B86" s="612"/>
      <c r="C86" s="612"/>
      <c r="D86" s="612"/>
      <c r="E86" s="612"/>
      <c r="F86" s="612"/>
      <c r="G86" s="612"/>
      <c r="H86" s="612"/>
      <c r="I86" s="612"/>
      <c r="J86" s="612"/>
      <c r="K86" s="612"/>
      <c r="L86" s="612"/>
      <c r="M86" s="612"/>
      <c r="N86" s="612"/>
      <c r="O86" s="612"/>
      <c r="P86" s="612"/>
      <c r="Q86" s="612"/>
      <c r="R86" s="612"/>
      <c r="S86" s="613"/>
    </row>
    <row r="87" spans="1:19" ht="20.100000000000001" customHeight="1" x14ac:dyDescent="0.25">
      <c r="A87" s="614" t="s">
        <v>82</v>
      </c>
      <c r="B87" s="615"/>
      <c r="C87" s="615"/>
      <c r="D87" s="615"/>
      <c r="E87" s="615"/>
      <c r="F87" s="615"/>
      <c r="G87" s="615"/>
      <c r="H87" s="615"/>
      <c r="I87" s="615"/>
      <c r="J87" s="615"/>
      <c r="K87" s="615"/>
      <c r="L87" s="615"/>
      <c r="M87" s="615"/>
      <c r="N87" s="615"/>
      <c r="O87" s="615"/>
      <c r="P87" s="615"/>
      <c r="Q87" s="615"/>
      <c r="R87" s="615"/>
      <c r="S87" s="616"/>
    </row>
    <row r="88" spans="1:19" ht="15" customHeight="1" x14ac:dyDescent="0.25">
      <c r="A88" s="617" t="s">
        <v>141</v>
      </c>
      <c r="B88" s="618" t="s">
        <v>83</v>
      </c>
      <c r="C88" s="619"/>
      <c r="D88" s="619"/>
      <c r="E88" s="620"/>
      <c r="F88" s="618" t="s">
        <v>18</v>
      </c>
      <c r="G88" s="619"/>
      <c r="H88" s="619"/>
      <c r="I88" s="620"/>
      <c r="J88" s="621"/>
      <c r="K88" s="622" t="s">
        <v>84</v>
      </c>
      <c r="L88" s="623" t="s">
        <v>85</v>
      </c>
      <c r="M88" s="624"/>
      <c r="N88" s="624"/>
      <c r="O88" s="624"/>
      <c r="P88" s="624"/>
      <c r="Q88" s="624"/>
      <c r="R88" s="624"/>
      <c r="S88" s="625"/>
    </row>
    <row r="89" spans="1:19" ht="15" customHeight="1" x14ac:dyDescent="0.25">
      <c r="A89" s="617"/>
      <c r="B89" s="626" t="s">
        <v>566</v>
      </c>
      <c r="C89" s="627"/>
      <c r="D89" s="627"/>
      <c r="E89" s="628"/>
      <c r="F89" s="626" t="s">
        <v>86</v>
      </c>
      <c r="G89" s="627"/>
      <c r="H89" s="627"/>
      <c r="I89" s="628"/>
      <c r="J89" s="621"/>
      <c r="K89" s="622"/>
      <c r="L89" s="632" t="s">
        <v>232</v>
      </c>
      <c r="M89" s="633"/>
      <c r="N89" s="633"/>
      <c r="O89" s="633"/>
      <c r="P89" s="633"/>
      <c r="Q89" s="633"/>
      <c r="R89" s="633"/>
      <c r="S89" s="634"/>
    </row>
    <row r="90" spans="1:19" ht="15" customHeight="1" x14ac:dyDescent="0.25">
      <c r="A90" s="617"/>
      <c r="B90" s="629" t="s">
        <v>92</v>
      </c>
      <c r="C90" s="630"/>
      <c r="D90" s="630"/>
      <c r="E90" s="631"/>
      <c r="F90" s="498">
        <v>80</v>
      </c>
      <c r="G90" s="499"/>
      <c r="H90" s="499"/>
      <c r="I90" s="500"/>
      <c r="J90" s="621"/>
      <c r="K90" s="622"/>
      <c r="L90" s="632" t="s">
        <v>233</v>
      </c>
      <c r="M90" s="633"/>
      <c r="N90" s="633"/>
      <c r="O90" s="633"/>
      <c r="P90" s="633"/>
      <c r="Q90" s="633"/>
      <c r="R90" s="633"/>
      <c r="S90" s="634"/>
    </row>
    <row r="91" spans="1:19" ht="15" customHeight="1" x14ac:dyDescent="0.25">
      <c r="A91" s="617"/>
      <c r="B91" s="629" t="s">
        <v>122</v>
      </c>
      <c r="C91" s="630"/>
      <c r="D91" s="630"/>
      <c r="E91" s="631"/>
      <c r="F91" s="498">
        <v>20</v>
      </c>
      <c r="G91" s="499"/>
      <c r="H91" s="499"/>
      <c r="I91" s="500"/>
      <c r="J91" s="621"/>
      <c r="K91" s="622"/>
      <c r="L91" s="632" t="s">
        <v>87</v>
      </c>
      <c r="M91" s="633"/>
      <c r="N91" s="633"/>
      <c r="O91" s="633"/>
      <c r="P91" s="633"/>
      <c r="Q91" s="633"/>
      <c r="R91" s="633"/>
      <c r="S91" s="634"/>
    </row>
    <row r="92" spans="1:19" ht="15" customHeight="1" x14ac:dyDescent="0.25">
      <c r="A92" s="617"/>
      <c r="B92" s="629"/>
      <c r="C92" s="630"/>
      <c r="D92" s="630"/>
      <c r="E92" s="631"/>
      <c r="F92" s="498"/>
      <c r="G92" s="499"/>
      <c r="H92" s="499"/>
      <c r="I92" s="500"/>
      <c r="J92" s="621"/>
      <c r="K92" s="622"/>
      <c r="L92" s="632" t="s">
        <v>234</v>
      </c>
      <c r="M92" s="633"/>
      <c r="N92" s="633"/>
      <c r="O92" s="633"/>
      <c r="P92" s="633"/>
      <c r="Q92" s="633"/>
      <c r="R92" s="633"/>
      <c r="S92" s="634"/>
    </row>
    <row r="93" spans="1:19" ht="15" customHeight="1" x14ac:dyDescent="0.25">
      <c r="A93" s="617"/>
      <c r="B93" s="629"/>
      <c r="C93" s="630"/>
      <c r="D93" s="630"/>
      <c r="E93" s="631"/>
      <c r="F93" s="498"/>
      <c r="G93" s="499"/>
      <c r="H93" s="499"/>
      <c r="I93" s="500"/>
      <c r="J93" s="621"/>
      <c r="K93" s="622"/>
      <c r="L93" s="632" t="s">
        <v>88</v>
      </c>
      <c r="M93" s="633"/>
      <c r="N93" s="633"/>
      <c r="O93" s="633"/>
      <c r="P93" s="633"/>
      <c r="Q93" s="633"/>
      <c r="R93" s="633"/>
      <c r="S93" s="634"/>
    </row>
    <row r="94" spans="1:19" ht="15" customHeight="1" x14ac:dyDescent="0.25">
      <c r="A94" s="617"/>
      <c r="B94" s="629"/>
      <c r="C94" s="630"/>
      <c r="D94" s="630"/>
      <c r="E94" s="631"/>
      <c r="F94" s="498"/>
      <c r="G94" s="499"/>
      <c r="H94" s="499"/>
      <c r="I94" s="500"/>
      <c r="J94" s="621"/>
      <c r="K94" s="622"/>
      <c r="L94" s="632" t="s">
        <v>733</v>
      </c>
      <c r="M94" s="633"/>
      <c r="N94" s="633"/>
      <c r="O94" s="633"/>
      <c r="P94" s="633"/>
      <c r="Q94" s="633"/>
      <c r="R94" s="633"/>
      <c r="S94" s="634"/>
    </row>
    <row r="95" spans="1:19" ht="15" customHeight="1" x14ac:dyDescent="0.25">
      <c r="A95" s="611"/>
      <c r="B95" s="612"/>
      <c r="C95" s="612"/>
      <c r="D95" s="612"/>
      <c r="E95" s="612"/>
      <c r="F95" s="612"/>
      <c r="G95" s="612"/>
      <c r="H95" s="612"/>
      <c r="I95" s="612"/>
      <c r="J95" s="612"/>
      <c r="K95" s="612"/>
      <c r="L95" s="612"/>
      <c r="M95" s="612"/>
      <c r="N95" s="612"/>
      <c r="O95" s="612"/>
      <c r="P95" s="612"/>
      <c r="Q95" s="612"/>
      <c r="R95" s="612"/>
      <c r="S95" s="613"/>
    </row>
    <row r="96" spans="1:19" ht="20.100000000000001" customHeight="1" x14ac:dyDescent="0.25">
      <c r="A96" s="637" t="s">
        <v>140</v>
      </c>
      <c r="B96" s="638" t="s">
        <v>89</v>
      </c>
      <c r="C96" s="638"/>
      <c r="D96" s="638"/>
      <c r="E96" s="638"/>
      <c r="F96" s="638"/>
      <c r="G96" s="638"/>
      <c r="H96" s="638"/>
      <c r="I96" s="638"/>
      <c r="J96" s="638"/>
      <c r="K96" s="638"/>
      <c r="L96" s="638"/>
      <c r="M96" s="638"/>
      <c r="N96" s="638"/>
      <c r="O96" s="638"/>
      <c r="P96" s="638"/>
      <c r="Q96" s="638"/>
      <c r="R96" s="638"/>
      <c r="S96" s="639"/>
    </row>
    <row r="97" spans="1:19" ht="15" customHeight="1" x14ac:dyDescent="0.25">
      <c r="A97" s="637"/>
      <c r="B97" s="640" t="s">
        <v>567</v>
      </c>
      <c r="C97" s="640"/>
      <c r="D97" s="640"/>
      <c r="E97" s="640"/>
      <c r="F97" s="640"/>
      <c r="G97" s="640"/>
      <c r="H97" s="640"/>
      <c r="I97" s="640"/>
      <c r="J97" s="640"/>
      <c r="K97" s="640"/>
      <c r="L97" s="640"/>
      <c r="M97" s="640"/>
      <c r="N97" s="640"/>
      <c r="O97" s="640"/>
      <c r="P97" s="640"/>
      <c r="Q97" s="640"/>
      <c r="R97" s="640"/>
      <c r="S97" s="641"/>
    </row>
    <row r="98" spans="1:19" ht="124.5" customHeight="1" x14ac:dyDescent="0.25">
      <c r="A98" s="637"/>
      <c r="B98" s="344" t="s">
        <v>525</v>
      </c>
      <c r="C98" s="344"/>
      <c r="D98" s="344"/>
      <c r="E98" s="344"/>
      <c r="F98" s="344"/>
      <c r="G98" s="344"/>
      <c r="H98" s="344"/>
      <c r="I98" s="344"/>
      <c r="J98" s="344"/>
      <c r="K98" s="344"/>
      <c r="L98" s="344"/>
      <c r="M98" s="344"/>
      <c r="N98" s="344"/>
      <c r="O98" s="344"/>
      <c r="P98" s="344"/>
      <c r="Q98" s="344"/>
      <c r="R98" s="344"/>
      <c r="S98" s="345"/>
    </row>
    <row r="99" spans="1:19" ht="15" customHeight="1" x14ac:dyDescent="0.25">
      <c r="A99" s="637"/>
      <c r="B99" s="635" t="s">
        <v>90</v>
      </c>
      <c r="C99" s="635"/>
      <c r="D99" s="635"/>
      <c r="E99" s="635"/>
      <c r="F99" s="635"/>
      <c r="G99" s="635"/>
      <c r="H99" s="635"/>
      <c r="I99" s="635"/>
      <c r="J99" s="635"/>
      <c r="K99" s="635"/>
      <c r="L99" s="635"/>
      <c r="M99" s="635"/>
      <c r="N99" s="635"/>
      <c r="O99" s="635"/>
      <c r="P99" s="635"/>
      <c r="Q99" s="635"/>
      <c r="R99" s="635"/>
      <c r="S99" s="636"/>
    </row>
    <row r="100" spans="1:19" ht="76.900000000000006" customHeight="1" x14ac:dyDescent="0.25">
      <c r="A100" s="637"/>
      <c r="B100" s="344" t="s">
        <v>526</v>
      </c>
      <c r="C100" s="344"/>
      <c r="D100" s="344"/>
      <c r="E100" s="344"/>
      <c r="F100" s="344"/>
      <c r="G100" s="344"/>
      <c r="H100" s="344"/>
      <c r="I100" s="344"/>
      <c r="J100" s="344"/>
      <c r="K100" s="344"/>
      <c r="L100" s="344"/>
      <c r="M100" s="344"/>
      <c r="N100" s="344"/>
      <c r="O100" s="344"/>
      <c r="P100" s="344"/>
      <c r="Q100" s="344"/>
      <c r="R100" s="344"/>
      <c r="S100" s="345"/>
    </row>
    <row r="101" spans="1:19" ht="15" customHeight="1" x14ac:dyDescent="0.25">
      <c r="A101" s="637"/>
      <c r="B101" s="635" t="s">
        <v>91</v>
      </c>
      <c r="C101" s="635"/>
      <c r="D101" s="635"/>
      <c r="E101" s="635"/>
      <c r="F101" s="635"/>
      <c r="G101" s="635"/>
      <c r="H101" s="635"/>
      <c r="I101" s="635"/>
      <c r="J101" s="635"/>
      <c r="K101" s="635"/>
      <c r="L101" s="635"/>
      <c r="M101" s="635"/>
      <c r="N101" s="635"/>
      <c r="O101" s="635"/>
      <c r="P101" s="635"/>
      <c r="Q101" s="635"/>
      <c r="R101" s="635"/>
      <c r="S101" s="636"/>
    </row>
    <row r="102" spans="1:19" ht="63" customHeight="1" x14ac:dyDescent="0.25">
      <c r="A102" s="637"/>
      <c r="B102" s="344" t="s">
        <v>527</v>
      </c>
      <c r="C102" s="344"/>
      <c r="D102" s="344"/>
      <c r="E102" s="344"/>
      <c r="F102" s="344"/>
      <c r="G102" s="344"/>
      <c r="H102" s="344"/>
      <c r="I102" s="344"/>
      <c r="J102" s="344"/>
      <c r="K102" s="344"/>
      <c r="L102" s="344"/>
      <c r="M102" s="344"/>
      <c r="N102" s="344"/>
      <c r="O102" s="344"/>
      <c r="P102" s="344"/>
      <c r="Q102" s="344"/>
      <c r="R102" s="344"/>
      <c r="S102" s="345"/>
    </row>
    <row r="103" spans="1:19" ht="15" customHeight="1" x14ac:dyDescent="0.25">
      <c r="A103" s="162"/>
      <c r="B103" s="163"/>
      <c r="C103" s="163"/>
      <c r="D103" s="163"/>
      <c r="E103" s="163"/>
      <c r="F103" s="163"/>
      <c r="G103" s="163"/>
      <c r="H103" s="163"/>
      <c r="I103" s="163"/>
      <c r="J103" s="163"/>
      <c r="K103" s="163"/>
      <c r="L103" s="163"/>
      <c r="M103" s="163"/>
      <c r="N103" s="163"/>
      <c r="O103" s="163"/>
      <c r="P103" s="163"/>
      <c r="Q103" s="163"/>
      <c r="R103" s="163"/>
      <c r="S103" s="164"/>
    </row>
  </sheetData>
  <sheetProtection algorithmName="SHA-512" hashValue="mx5MZh8hUYLZBEpuNj1qsNupylSY4hZ+j2UoMiYUsBxBBy1mAcBdTZaDXE9yKnOhw2sgMUndNQXGV6wGLVk+vg==" saltValue="pQAJDXjQapmAZ++NlvNe7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L81:L85" xr:uid="{33DD9AAC-78DA-4BF3-A298-866465C6B097}">
      <formula1>PRAC_STUD</formula1>
    </dataValidation>
    <dataValidation type="list" allowBlank="1" showInputMessage="1" showErrorMessage="1" sqref="L72:L79" xr:uid="{27329827-6144-4040-B0DC-D2BD66C29521}">
      <formula1>METODY</formula1>
    </dataValidation>
    <dataValidation type="list" allowBlank="1" showInputMessage="1" showErrorMessage="1" sqref="L7" xr:uid="{CD67F93D-1EC2-4B85-8A1E-4738010866BB}">
      <formula1>STATUS</formula1>
    </dataValidation>
    <dataValidation type="list" allowBlank="1" showInputMessage="1" showErrorMessage="1" sqref="B90:E94" xr:uid="{93527AEC-4258-4DEC-85C4-C0AC78AC2807}">
      <formula1>ZAL</formula1>
    </dataValidation>
    <dataValidation type="list" allowBlank="1" showInputMessage="1" showErrorMessage="1" sqref="N14:S33" xr:uid="{9746DB8C-6075-435A-8F0D-0124DB367742}">
      <formula1>KEW_Z2</formula1>
    </dataValidation>
    <dataValidation type="list" allowBlank="1" showInputMessage="1" showErrorMessage="1" sqref="N34:S53" xr:uid="{CA570118-8033-4F93-90F7-6C6EA2BCEB0D}">
      <formula1>KEU_Z2</formula1>
    </dataValidation>
    <dataValidation type="list" allowBlank="1" showInputMessage="1" showErrorMessage="1" sqref="N54:S68" xr:uid="{A1068645-B087-40CD-9F2E-CBDF4A557B98}">
      <formula1>KEK_Z2</formula1>
    </dataValidation>
  </dataValidations>
  <hyperlinks>
    <hyperlink ref="O13" r:id="rId1" xr:uid="{326615AD-318E-45BA-8536-33009AD756C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6E894-A249-445E-BC22-D63D84146255}">
  <sheetPr codeName="Arkusz8">
    <pageSetUpPr fitToPage="1"/>
  </sheetPr>
  <dimension ref="A1:S103"/>
  <sheetViews>
    <sheetView showGridLines="0" zoomScale="123" zoomScaleNormal="123" zoomScaleSheetLayoutView="80" workbookViewId="0">
      <selection sqref="A1:B1"/>
    </sheetView>
  </sheetViews>
  <sheetFormatPr defaultRowHeight="15" x14ac:dyDescent="0.25"/>
  <cols>
    <col min="1" max="1" width="10.28515625" style="2" customWidth="1"/>
    <col min="2" max="3" width="9.140625" style="2"/>
    <col min="4" max="4" width="19.7109375" style="2" customWidth="1"/>
    <col min="5" max="5" width="13.7109375" style="2" customWidth="1"/>
    <col min="6" max="6" width="14.7109375" style="2" customWidth="1"/>
    <col min="7" max="9" width="9.7109375" style="2" customWidth="1"/>
    <col min="10" max="10" width="3.85546875" style="2" customWidth="1"/>
    <col min="11" max="11" width="12.42578125" style="2" customWidth="1"/>
    <col min="12" max="13" width="10.7109375" style="2" customWidth="1"/>
    <col min="14" max="14" width="13.7109375" style="2" customWidth="1"/>
    <col min="15" max="19" width="11.7109375" style="2" customWidth="1"/>
    <col min="20" max="16384" width="9.140625" style="2"/>
  </cols>
  <sheetData>
    <row r="1" spans="1:19" s="26" customFormat="1" ht="15.75" x14ac:dyDescent="0.25">
      <c r="A1" s="289" t="str">
        <f>Z2_ZPI!B2</f>
        <v>2020/2021</v>
      </c>
      <c r="B1" s="289"/>
      <c r="C1" s="25"/>
      <c r="D1" s="25"/>
    </row>
    <row r="2" spans="1:19" ht="9.9499999999999993" customHeight="1" thickBot="1" x14ac:dyDescent="0.3"/>
    <row r="3" spans="1:19" ht="20.100000000000001" customHeight="1" thickBot="1" x14ac:dyDescent="0.3">
      <c r="A3" s="392" t="str">
        <f>Z2_ZPI!B10</f>
        <v>Moduł Z2/1</v>
      </c>
      <c r="B3" s="392"/>
      <c r="C3" s="392"/>
      <c r="D3" s="396" t="str">
        <f>Z2_ZPI!C10</f>
        <v>Biznes w działaniu</v>
      </c>
      <c r="E3" s="397"/>
      <c r="F3" s="397"/>
      <c r="G3" s="397"/>
      <c r="H3" s="397"/>
      <c r="I3" s="398"/>
      <c r="J3" s="3"/>
      <c r="K3" s="3"/>
      <c r="L3" s="4"/>
      <c r="M3" s="4"/>
      <c r="N3" s="4"/>
      <c r="O3" s="4"/>
      <c r="P3" s="4"/>
      <c r="Q3" s="4"/>
      <c r="R3" s="4"/>
    </row>
    <row r="4" spans="1:19" ht="18.75" thickBot="1" x14ac:dyDescent="0.3">
      <c r="A4" s="290" t="s">
        <v>56</v>
      </c>
      <c r="B4" s="290"/>
      <c r="C4" s="290"/>
      <c r="D4" s="393" t="str">
        <f>Z2_ZPI!B16</f>
        <v>Kurs 2.2.</v>
      </c>
      <c r="E4" s="394"/>
      <c r="F4" s="394"/>
      <c r="G4" s="394"/>
      <c r="H4" s="394"/>
      <c r="I4" s="395"/>
      <c r="J4" s="3"/>
      <c r="K4" s="3"/>
      <c r="L4" s="4"/>
      <c r="M4" s="4"/>
      <c r="N4" s="4"/>
      <c r="O4" s="4"/>
      <c r="P4" s="4"/>
      <c r="Q4" s="4"/>
      <c r="R4" s="4"/>
    </row>
    <row r="5" spans="1:19" ht="23.25" thickBot="1" x14ac:dyDescent="0.3">
      <c r="A5" s="291" t="s">
        <v>57</v>
      </c>
      <c r="B5" s="291"/>
      <c r="C5" s="291"/>
      <c r="D5" s="292" t="str">
        <f>Z2_ZPI!C16</f>
        <v>Finanse przedsiębiorstw</v>
      </c>
      <c r="E5" s="292"/>
      <c r="F5" s="292"/>
      <c r="G5" s="292"/>
      <c r="H5" s="292"/>
      <c r="I5" s="292"/>
      <c r="J5" s="292"/>
      <c r="K5" s="292"/>
      <c r="L5" s="293" t="s">
        <v>42</v>
      </c>
      <c r="M5" s="293"/>
      <c r="N5" s="72">
        <f>Z2_ZPI!D16</f>
        <v>4</v>
      </c>
      <c r="O5" s="293" t="s">
        <v>43</v>
      </c>
      <c r="P5" s="293"/>
      <c r="Q5" s="294" t="str">
        <f>Z2_ZPI!F14</f>
        <v>dr A. Lachowska</v>
      </c>
      <c r="R5" s="294"/>
      <c r="S5" s="294"/>
    </row>
    <row r="6" spans="1:19" ht="9.9499999999999993" customHeight="1" thickBot="1" x14ac:dyDescent="0.3">
      <c r="A6" s="210"/>
      <c r="B6" s="210"/>
      <c r="C6" s="210"/>
      <c r="D6" s="210"/>
      <c r="E6" s="210"/>
      <c r="F6" s="210"/>
      <c r="G6" s="210"/>
      <c r="H6" s="210"/>
      <c r="I6" s="210"/>
      <c r="J6" s="210"/>
      <c r="K6" s="210"/>
      <c r="L6" s="210"/>
      <c r="M6" s="210"/>
      <c r="N6" s="210"/>
      <c r="O6" s="210"/>
      <c r="P6" s="210"/>
      <c r="Q6" s="210"/>
      <c r="R6" s="210"/>
      <c r="S6" s="210"/>
    </row>
    <row r="7" spans="1:19" s="149" customFormat="1" ht="40.5" customHeight="1" thickBot="1" x14ac:dyDescent="0.3">
      <c r="A7" s="291" t="s">
        <v>44</v>
      </c>
      <c r="B7" s="291"/>
      <c r="C7" s="291"/>
      <c r="D7" s="6" t="str">
        <f>Z2_ZPI!B3</f>
        <v>ZARZĄDZANIE</v>
      </c>
      <c r="E7" s="6" t="str">
        <f>Z2_ZPI!B4</f>
        <v>II stopnia</v>
      </c>
      <c r="F7" s="135" t="s">
        <v>45</v>
      </c>
      <c r="G7" s="40" t="str">
        <f>'M (1)'!G6</f>
        <v>I</v>
      </c>
      <c r="H7" s="135" t="s">
        <v>47</v>
      </c>
      <c r="I7" s="40">
        <f>'M (1)'!I6</f>
        <v>1</v>
      </c>
      <c r="J7" s="213" t="s">
        <v>230</v>
      </c>
      <c r="K7" s="214"/>
      <c r="L7" s="400" t="s">
        <v>48</v>
      </c>
      <c r="M7" s="401"/>
      <c r="N7" s="7" t="s">
        <v>49</v>
      </c>
      <c r="O7" s="314" t="s">
        <v>50</v>
      </c>
      <c r="P7" s="314"/>
      <c r="Q7" s="315" t="s">
        <v>51</v>
      </c>
      <c r="R7" s="315"/>
      <c r="S7" s="73">
        <f>Z2_ZPI!G16</f>
        <v>24</v>
      </c>
    </row>
    <row r="8" spans="1:19" ht="9.9499999999999993" customHeight="1" thickBot="1" x14ac:dyDescent="0.3">
      <c r="A8" s="399"/>
      <c r="B8" s="399"/>
      <c r="C8" s="399"/>
      <c r="D8" s="399"/>
      <c r="E8" s="399"/>
      <c r="F8" s="399"/>
      <c r="G8" s="399"/>
      <c r="H8" s="399"/>
      <c r="I8" s="399"/>
      <c r="J8" s="399"/>
      <c r="K8" s="399"/>
      <c r="L8" s="399"/>
      <c r="M8" s="399"/>
      <c r="N8" s="399"/>
      <c r="O8" s="399"/>
      <c r="P8" s="399"/>
      <c r="Q8" s="399"/>
      <c r="R8" s="399"/>
      <c r="S8" s="399"/>
    </row>
    <row r="9" spans="1:19" ht="15" customHeight="1" x14ac:dyDescent="0.25">
      <c r="A9" s="158"/>
      <c r="B9" s="159"/>
      <c r="C9" s="159"/>
      <c r="D9" s="159"/>
      <c r="E9" s="159"/>
      <c r="F9" s="159"/>
      <c r="G9" s="159"/>
      <c r="H9" s="159"/>
      <c r="I9" s="159"/>
      <c r="J9" s="159"/>
      <c r="K9" s="159"/>
      <c r="L9" s="159"/>
      <c r="M9" s="159"/>
      <c r="N9" s="159"/>
      <c r="O9" s="159"/>
      <c r="P9" s="159"/>
      <c r="Q9" s="159"/>
      <c r="R9" s="159"/>
      <c r="S9" s="160"/>
    </row>
    <row r="10" spans="1:19" ht="20.100000000000001" customHeight="1" x14ac:dyDescent="0.25">
      <c r="A10" s="559" t="s">
        <v>59</v>
      </c>
      <c r="B10" s="560"/>
      <c r="C10" s="560"/>
      <c r="D10" s="560"/>
      <c r="E10" s="560"/>
      <c r="F10" s="560"/>
      <c r="G10" s="560"/>
      <c r="H10" s="560"/>
      <c r="I10" s="560"/>
      <c r="J10" s="560"/>
      <c r="K10" s="560"/>
      <c r="L10" s="560"/>
      <c r="M10" s="560"/>
      <c r="N10" s="560"/>
      <c r="O10" s="560"/>
      <c r="P10" s="560"/>
      <c r="Q10" s="560"/>
      <c r="R10" s="560"/>
      <c r="S10" s="561"/>
    </row>
    <row r="11" spans="1:19" s="98" customFormat="1" ht="20.100000000000001" customHeight="1" x14ac:dyDescent="0.25">
      <c r="A11" s="312" t="s">
        <v>60</v>
      </c>
      <c r="B11" s="371" t="s">
        <v>61</v>
      </c>
      <c r="C11" s="372"/>
      <c r="D11" s="372"/>
      <c r="E11" s="372"/>
      <c r="F11" s="372"/>
      <c r="G11" s="372"/>
      <c r="H11" s="372"/>
      <c r="I11" s="372"/>
      <c r="J11" s="372"/>
      <c r="K11" s="372"/>
      <c r="L11" s="372"/>
      <c r="M11" s="373"/>
      <c r="N11" s="365" t="s">
        <v>62</v>
      </c>
      <c r="O11" s="366"/>
      <c r="P11" s="366"/>
      <c r="Q11" s="366"/>
      <c r="R11" s="366"/>
      <c r="S11" s="367"/>
    </row>
    <row r="12" spans="1:19" s="98" customFormat="1" ht="20.100000000000001" customHeight="1" x14ac:dyDescent="0.25">
      <c r="A12" s="312"/>
      <c r="B12" s="374"/>
      <c r="C12" s="375"/>
      <c r="D12" s="375"/>
      <c r="E12" s="375"/>
      <c r="F12" s="375"/>
      <c r="G12" s="375"/>
      <c r="H12" s="375"/>
      <c r="I12" s="375"/>
      <c r="J12" s="375"/>
      <c r="K12" s="375"/>
      <c r="L12" s="375"/>
      <c r="M12" s="376"/>
      <c r="N12" s="368"/>
      <c r="O12" s="369"/>
      <c r="P12" s="369"/>
      <c r="Q12" s="369"/>
      <c r="R12" s="369"/>
      <c r="S12" s="370"/>
    </row>
    <row r="13" spans="1:19" s="98" customFormat="1" ht="20.100000000000001" customHeight="1" thickBot="1" x14ac:dyDescent="0.3">
      <c r="A13" s="313"/>
      <c r="B13" s="377" t="s">
        <v>495</v>
      </c>
      <c r="C13" s="378"/>
      <c r="D13" s="378"/>
      <c r="E13" s="378"/>
      <c r="F13" s="378"/>
      <c r="G13" s="378"/>
      <c r="H13" s="378"/>
      <c r="I13" s="378"/>
      <c r="J13" s="378"/>
      <c r="K13" s="378"/>
      <c r="L13" s="378"/>
      <c r="M13" s="379"/>
      <c r="N13" s="152"/>
      <c r="O13" s="126" t="s">
        <v>498</v>
      </c>
      <c r="P13" s="153"/>
      <c r="Q13" s="153"/>
      <c r="R13" s="153"/>
      <c r="S13" s="154"/>
    </row>
    <row r="14" spans="1:19" ht="15" customHeight="1" x14ac:dyDescent="0.25">
      <c r="A14" s="568" t="s">
        <v>63</v>
      </c>
      <c r="B14" s="359" t="s">
        <v>389</v>
      </c>
      <c r="C14" s="360"/>
      <c r="D14" s="360"/>
      <c r="E14" s="360"/>
      <c r="F14" s="360"/>
      <c r="G14" s="360"/>
      <c r="H14" s="360"/>
      <c r="I14" s="360"/>
      <c r="J14" s="360"/>
      <c r="K14" s="360"/>
      <c r="L14" s="360"/>
      <c r="M14" s="361"/>
      <c r="N14" s="316" t="s">
        <v>148</v>
      </c>
      <c r="O14" s="317"/>
      <c r="P14" s="317"/>
      <c r="Q14" s="317"/>
      <c r="R14" s="317"/>
      <c r="S14" s="318"/>
    </row>
    <row r="15" spans="1:19" ht="15" customHeight="1" x14ac:dyDescent="0.25">
      <c r="A15" s="569"/>
      <c r="B15" s="306"/>
      <c r="C15" s="307"/>
      <c r="D15" s="307"/>
      <c r="E15" s="307"/>
      <c r="F15" s="307"/>
      <c r="G15" s="307"/>
      <c r="H15" s="307"/>
      <c r="I15" s="307"/>
      <c r="J15" s="307"/>
      <c r="K15" s="307"/>
      <c r="L15" s="307"/>
      <c r="M15" s="308"/>
      <c r="N15" s="298" t="s">
        <v>149</v>
      </c>
      <c r="O15" s="299"/>
      <c r="P15" s="299"/>
      <c r="Q15" s="299"/>
      <c r="R15" s="299"/>
      <c r="S15" s="300"/>
    </row>
    <row r="16" spans="1:19" ht="15" customHeight="1" x14ac:dyDescent="0.25">
      <c r="A16" s="569"/>
      <c r="B16" s="306"/>
      <c r="C16" s="307"/>
      <c r="D16" s="307"/>
      <c r="E16" s="307"/>
      <c r="F16" s="307"/>
      <c r="G16" s="307"/>
      <c r="H16" s="307"/>
      <c r="I16" s="307"/>
      <c r="J16" s="307"/>
      <c r="K16" s="307"/>
      <c r="L16" s="307"/>
      <c r="M16" s="308"/>
      <c r="N16" s="298"/>
      <c r="O16" s="299"/>
      <c r="P16" s="299"/>
      <c r="Q16" s="299"/>
      <c r="R16" s="299"/>
      <c r="S16" s="300"/>
    </row>
    <row r="17" spans="1:19" ht="15" customHeight="1" x14ac:dyDescent="0.25">
      <c r="A17" s="569"/>
      <c r="B17" s="306"/>
      <c r="C17" s="307"/>
      <c r="D17" s="307"/>
      <c r="E17" s="307"/>
      <c r="F17" s="307"/>
      <c r="G17" s="307"/>
      <c r="H17" s="307"/>
      <c r="I17" s="307"/>
      <c r="J17" s="307"/>
      <c r="K17" s="307"/>
      <c r="L17" s="307"/>
      <c r="M17" s="308"/>
      <c r="N17" s="298"/>
      <c r="O17" s="299"/>
      <c r="P17" s="299"/>
      <c r="Q17" s="299"/>
      <c r="R17" s="299"/>
      <c r="S17" s="300"/>
    </row>
    <row r="18" spans="1:19" ht="15" customHeight="1" x14ac:dyDescent="0.25">
      <c r="A18" s="569"/>
      <c r="B18" s="362"/>
      <c r="C18" s="363"/>
      <c r="D18" s="363"/>
      <c r="E18" s="363"/>
      <c r="F18" s="363"/>
      <c r="G18" s="363"/>
      <c r="H18" s="363"/>
      <c r="I18" s="363"/>
      <c r="J18" s="363"/>
      <c r="K18" s="363"/>
      <c r="L18" s="363"/>
      <c r="M18" s="364"/>
      <c r="N18" s="319"/>
      <c r="O18" s="320"/>
      <c r="P18" s="320"/>
      <c r="Q18" s="320"/>
      <c r="R18" s="320"/>
      <c r="S18" s="321"/>
    </row>
    <row r="19" spans="1:19" ht="15" customHeight="1" x14ac:dyDescent="0.25">
      <c r="A19" s="569"/>
      <c r="B19" s="303" t="s">
        <v>390</v>
      </c>
      <c r="C19" s="304"/>
      <c r="D19" s="304"/>
      <c r="E19" s="304"/>
      <c r="F19" s="304"/>
      <c r="G19" s="304"/>
      <c r="H19" s="304"/>
      <c r="I19" s="304"/>
      <c r="J19" s="304"/>
      <c r="K19" s="304"/>
      <c r="L19" s="304"/>
      <c r="M19" s="305"/>
      <c r="N19" s="354" t="s">
        <v>151</v>
      </c>
      <c r="O19" s="355"/>
      <c r="P19" s="355"/>
      <c r="Q19" s="355"/>
      <c r="R19" s="355"/>
      <c r="S19" s="356"/>
    </row>
    <row r="20" spans="1:19" ht="15" customHeight="1" x14ac:dyDescent="0.25">
      <c r="A20" s="569"/>
      <c r="B20" s="306"/>
      <c r="C20" s="307"/>
      <c r="D20" s="307"/>
      <c r="E20" s="307"/>
      <c r="F20" s="307"/>
      <c r="G20" s="307"/>
      <c r="H20" s="307"/>
      <c r="I20" s="307"/>
      <c r="J20" s="307"/>
      <c r="K20" s="307"/>
      <c r="L20" s="307"/>
      <c r="M20" s="308"/>
      <c r="N20" s="298" t="s">
        <v>153</v>
      </c>
      <c r="O20" s="299"/>
      <c r="P20" s="299"/>
      <c r="Q20" s="299"/>
      <c r="R20" s="299"/>
      <c r="S20" s="300"/>
    </row>
    <row r="21" spans="1:19" ht="15" customHeight="1" x14ac:dyDescent="0.25">
      <c r="A21" s="569"/>
      <c r="B21" s="306"/>
      <c r="C21" s="307"/>
      <c r="D21" s="307"/>
      <c r="E21" s="307"/>
      <c r="F21" s="307"/>
      <c r="G21" s="307"/>
      <c r="H21" s="307"/>
      <c r="I21" s="307"/>
      <c r="J21" s="307"/>
      <c r="K21" s="307"/>
      <c r="L21" s="307"/>
      <c r="M21" s="308"/>
      <c r="N21" s="298" t="s">
        <v>155</v>
      </c>
      <c r="O21" s="299"/>
      <c r="P21" s="299"/>
      <c r="Q21" s="299"/>
      <c r="R21" s="299"/>
      <c r="S21" s="300"/>
    </row>
    <row r="22" spans="1:19" ht="15" customHeight="1" x14ac:dyDescent="0.25">
      <c r="A22" s="569"/>
      <c r="B22" s="306"/>
      <c r="C22" s="307"/>
      <c r="D22" s="307"/>
      <c r="E22" s="307"/>
      <c r="F22" s="307"/>
      <c r="G22" s="307"/>
      <c r="H22" s="307"/>
      <c r="I22" s="307"/>
      <c r="J22" s="307"/>
      <c r="K22" s="307"/>
      <c r="L22" s="307"/>
      <c r="M22" s="308"/>
      <c r="N22" s="298"/>
      <c r="O22" s="299"/>
      <c r="P22" s="299"/>
      <c r="Q22" s="299"/>
      <c r="R22" s="299"/>
      <c r="S22" s="300"/>
    </row>
    <row r="23" spans="1:19" ht="15" customHeight="1" x14ac:dyDescent="0.25">
      <c r="A23" s="569"/>
      <c r="B23" s="362"/>
      <c r="C23" s="363"/>
      <c r="D23" s="363"/>
      <c r="E23" s="363"/>
      <c r="F23" s="363"/>
      <c r="G23" s="363"/>
      <c r="H23" s="363"/>
      <c r="I23" s="363"/>
      <c r="J23" s="363"/>
      <c r="K23" s="363"/>
      <c r="L23" s="363"/>
      <c r="M23" s="364"/>
      <c r="N23" s="319"/>
      <c r="O23" s="320"/>
      <c r="P23" s="320"/>
      <c r="Q23" s="320"/>
      <c r="R23" s="320"/>
      <c r="S23" s="321"/>
    </row>
    <row r="24" spans="1:19" ht="15" customHeight="1" x14ac:dyDescent="0.25">
      <c r="A24" s="569"/>
      <c r="B24" s="303" t="s">
        <v>391</v>
      </c>
      <c r="C24" s="304"/>
      <c r="D24" s="304"/>
      <c r="E24" s="304"/>
      <c r="F24" s="304"/>
      <c r="G24" s="304"/>
      <c r="H24" s="304"/>
      <c r="I24" s="304"/>
      <c r="J24" s="304"/>
      <c r="K24" s="304"/>
      <c r="L24" s="304"/>
      <c r="M24" s="305"/>
      <c r="N24" s="354" t="s">
        <v>151</v>
      </c>
      <c r="O24" s="355"/>
      <c r="P24" s="355"/>
      <c r="Q24" s="355"/>
      <c r="R24" s="355"/>
      <c r="S24" s="356"/>
    </row>
    <row r="25" spans="1:19" ht="15" customHeight="1" x14ac:dyDescent="0.25">
      <c r="A25" s="569"/>
      <c r="B25" s="306"/>
      <c r="C25" s="307"/>
      <c r="D25" s="307"/>
      <c r="E25" s="307"/>
      <c r="F25" s="307"/>
      <c r="G25" s="307"/>
      <c r="H25" s="307"/>
      <c r="I25" s="307"/>
      <c r="J25" s="307"/>
      <c r="K25" s="307"/>
      <c r="L25" s="307"/>
      <c r="M25" s="308"/>
      <c r="N25" s="298"/>
      <c r="O25" s="299"/>
      <c r="P25" s="299"/>
      <c r="Q25" s="299"/>
      <c r="R25" s="299"/>
      <c r="S25" s="300"/>
    </row>
    <row r="26" spans="1:19" ht="15" customHeight="1" x14ac:dyDescent="0.25">
      <c r="A26" s="569"/>
      <c r="B26" s="306"/>
      <c r="C26" s="307"/>
      <c r="D26" s="307"/>
      <c r="E26" s="307"/>
      <c r="F26" s="307"/>
      <c r="G26" s="307"/>
      <c r="H26" s="307"/>
      <c r="I26" s="307"/>
      <c r="J26" s="307"/>
      <c r="K26" s="307"/>
      <c r="L26" s="307"/>
      <c r="M26" s="308"/>
      <c r="N26" s="298"/>
      <c r="O26" s="299"/>
      <c r="P26" s="299"/>
      <c r="Q26" s="299"/>
      <c r="R26" s="299"/>
      <c r="S26" s="300"/>
    </row>
    <row r="27" spans="1:19" ht="15" customHeight="1" x14ac:dyDescent="0.25">
      <c r="A27" s="569"/>
      <c r="B27" s="306"/>
      <c r="C27" s="307"/>
      <c r="D27" s="307"/>
      <c r="E27" s="307"/>
      <c r="F27" s="307"/>
      <c r="G27" s="307"/>
      <c r="H27" s="307"/>
      <c r="I27" s="307"/>
      <c r="J27" s="307"/>
      <c r="K27" s="307"/>
      <c r="L27" s="307"/>
      <c r="M27" s="308"/>
      <c r="N27" s="298"/>
      <c r="O27" s="299"/>
      <c r="P27" s="299"/>
      <c r="Q27" s="299"/>
      <c r="R27" s="299"/>
      <c r="S27" s="300"/>
    </row>
    <row r="28" spans="1:19" ht="15" customHeight="1" thickBot="1" x14ac:dyDescent="0.3">
      <c r="A28" s="569"/>
      <c r="B28" s="362"/>
      <c r="C28" s="363"/>
      <c r="D28" s="363"/>
      <c r="E28" s="363"/>
      <c r="F28" s="363"/>
      <c r="G28" s="363"/>
      <c r="H28" s="363"/>
      <c r="I28" s="363"/>
      <c r="J28" s="363"/>
      <c r="K28" s="363"/>
      <c r="L28" s="363"/>
      <c r="M28" s="364"/>
      <c r="N28" s="319"/>
      <c r="O28" s="320"/>
      <c r="P28" s="320"/>
      <c r="Q28" s="320"/>
      <c r="R28" s="320"/>
      <c r="S28" s="321"/>
    </row>
    <row r="29" spans="1:19" ht="15" hidden="1" customHeight="1" x14ac:dyDescent="0.25">
      <c r="A29" s="569"/>
      <c r="B29" s="303"/>
      <c r="C29" s="304"/>
      <c r="D29" s="304"/>
      <c r="E29" s="304"/>
      <c r="F29" s="304"/>
      <c r="G29" s="304"/>
      <c r="H29" s="304"/>
      <c r="I29" s="304"/>
      <c r="J29" s="304"/>
      <c r="K29" s="304"/>
      <c r="L29" s="304"/>
      <c r="M29" s="305"/>
      <c r="N29" s="354"/>
      <c r="O29" s="355"/>
      <c r="P29" s="355"/>
      <c r="Q29" s="355"/>
      <c r="R29" s="355"/>
      <c r="S29" s="356"/>
    </row>
    <row r="30" spans="1:19" ht="15" hidden="1" customHeight="1" x14ac:dyDescent="0.25">
      <c r="A30" s="569"/>
      <c r="B30" s="306"/>
      <c r="C30" s="307"/>
      <c r="D30" s="307"/>
      <c r="E30" s="307"/>
      <c r="F30" s="307"/>
      <c r="G30" s="307"/>
      <c r="H30" s="307"/>
      <c r="I30" s="307"/>
      <c r="J30" s="307"/>
      <c r="K30" s="307"/>
      <c r="L30" s="307"/>
      <c r="M30" s="308"/>
      <c r="N30" s="298"/>
      <c r="O30" s="299"/>
      <c r="P30" s="299"/>
      <c r="Q30" s="299"/>
      <c r="R30" s="299"/>
      <c r="S30" s="300"/>
    </row>
    <row r="31" spans="1:19" ht="15" hidden="1" customHeight="1" x14ac:dyDescent="0.25">
      <c r="A31" s="569"/>
      <c r="B31" s="306"/>
      <c r="C31" s="307"/>
      <c r="D31" s="307"/>
      <c r="E31" s="307"/>
      <c r="F31" s="307"/>
      <c r="G31" s="307"/>
      <c r="H31" s="307"/>
      <c r="I31" s="307"/>
      <c r="J31" s="307"/>
      <c r="K31" s="307"/>
      <c r="L31" s="307"/>
      <c r="M31" s="308"/>
      <c r="N31" s="298"/>
      <c r="O31" s="299"/>
      <c r="P31" s="299"/>
      <c r="Q31" s="299"/>
      <c r="R31" s="299"/>
      <c r="S31" s="300"/>
    </row>
    <row r="32" spans="1:19" ht="15" hidden="1" customHeight="1" x14ac:dyDescent="0.25">
      <c r="A32" s="569"/>
      <c r="B32" s="306"/>
      <c r="C32" s="307"/>
      <c r="D32" s="307"/>
      <c r="E32" s="307"/>
      <c r="F32" s="307"/>
      <c r="G32" s="307"/>
      <c r="H32" s="307"/>
      <c r="I32" s="307"/>
      <c r="J32" s="307"/>
      <c r="K32" s="307"/>
      <c r="L32" s="307"/>
      <c r="M32" s="308"/>
      <c r="N32" s="298"/>
      <c r="O32" s="299"/>
      <c r="P32" s="299"/>
      <c r="Q32" s="299"/>
      <c r="R32" s="299"/>
      <c r="S32" s="300"/>
    </row>
    <row r="33" spans="1:19" ht="15" hidden="1" customHeight="1" thickBot="1" x14ac:dyDescent="0.3">
      <c r="A33" s="570"/>
      <c r="B33" s="309"/>
      <c r="C33" s="310"/>
      <c r="D33" s="310"/>
      <c r="E33" s="310"/>
      <c r="F33" s="310"/>
      <c r="G33" s="310"/>
      <c r="H33" s="310"/>
      <c r="I33" s="310"/>
      <c r="J33" s="310"/>
      <c r="K33" s="310"/>
      <c r="L33" s="310"/>
      <c r="M33" s="311"/>
      <c r="N33" s="389"/>
      <c r="O33" s="390"/>
      <c r="P33" s="390"/>
      <c r="Q33" s="390"/>
      <c r="R33" s="390"/>
      <c r="S33" s="391"/>
    </row>
    <row r="34" spans="1:19" ht="15" customHeight="1" x14ac:dyDescent="0.25">
      <c r="A34" s="571" t="s">
        <v>64</v>
      </c>
      <c r="B34" s="359" t="s">
        <v>528</v>
      </c>
      <c r="C34" s="360"/>
      <c r="D34" s="360"/>
      <c r="E34" s="360"/>
      <c r="F34" s="360"/>
      <c r="G34" s="360"/>
      <c r="H34" s="360"/>
      <c r="I34" s="360"/>
      <c r="J34" s="360"/>
      <c r="K34" s="360"/>
      <c r="L34" s="360"/>
      <c r="M34" s="361"/>
      <c r="N34" s="316" t="s">
        <v>164</v>
      </c>
      <c r="O34" s="317"/>
      <c r="P34" s="317"/>
      <c r="Q34" s="317"/>
      <c r="R34" s="317"/>
      <c r="S34" s="318"/>
    </row>
    <row r="35" spans="1:19" ht="15" customHeight="1" x14ac:dyDescent="0.25">
      <c r="A35" s="572"/>
      <c r="B35" s="306"/>
      <c r="C35" s="307"/>
      <c r="D35" s="307"/>
      <c r="E35" s="307"/>
      <c r="F35" s="307"/>
      <c r="G35" s="307"/>
      <c r="H35" s="307"/>
      <c r="I35" s="307"/>
      <c r="J35" s="307"/>
      <c r="K35" s="307"/>
      <c r="L35" s="307"/>
      <c r="M35" s="308"/>
      <c r="N35" s="298" t="s">
        <v>166</v>
      </c>
      <c r="O35" s="299"/>
      <c r="P35" s="299"/>
      <c r="Q35" s="299"/>
      <c r="R35" s="299"/>
      <c r="S35" s="300"/>
    </row>
    <row r="36" spans="1:19" ht="15" customHeight="1" x14ac:dyDescent="0.25">
      <c r="A36" s="572"/>
      <c r="B36" s="306"/>
      <c r="C36" s="307"/>
      <c r="D36" s="307"/>
      <c r="E36" s="307"/>
      <c r="F36" s="307"/>
      <c r="G36" s="307"/>
      <c r="H36" s="307"/>
      <c r="I36" s="307"/>
      <c r="J36" s="307"/>
      <c r="K36" s="307"/>
      <c r="L36" s="307"/>
      <c r="M36" s="308"/>
      <c r="N36" s="298"/>
      <c r="O36" s="299"/>
      <c r="P36" s="299"/>
      <c r="Q36" s="299"/>
      <c r="R36" s="299"/>
      <c r="S36" s="300"/>
    </row>
    <row r="37" spans="1:19" ht="15" customHeight="1" x14ac:dyDescent="0.25">
      <c r="A37" s="572"/>
      <c r="B37" s="306"/>
      <c r="C37" s="307"/>
      <c r="D37" s="307"/>
      <c r="E37" s="307"/>
      <c r="F37" s="307"/>
      <c r="G37" s="307"/>
      <c r="H37" s="307"/>
      <c r="I37" s="307"/>
      <c r="J37" s="307"/>
      <c r="K37" s="307"/>
      <c r="L37" s="307"/>
      <c r="M37" s="308"/>
      <c r="N37" s="298"/>
      <c r="O37" s="299"/>
      <c r="P37" s="299"/>
      <c r="Q37" s="299"/>
      <c r="R37" s="299"/>
      <c r="S37" s="300"/>
    </row>
    <row r="38" spans="1:19" ht="15" customHeight="1" x14ac:dyDescent="0.25">
      <c r="A38" s="572"/>
      <c r="B38" s="362"/>
      <c r="C38" s="363"/>
      <c r="D38" s="363"/>
      <c r="E38" s="363"/>
      <c r="F38" s="363"/>
      <c r="G38" s="363"/>
      <c r="H38" s="363"/>
      <c r="I38" s="363"/>
      <c r="J38" s="363"/>
      <c r="K38" s="363"/>
      <c r="L38" s="363"/>
      <c r="M38" s="364"/>
      <c r="N38" s="319"/>
      <c r="O38" s="320"/>
      <c r="P38" s="320"/>
      <c r="Q38" s="320"/>
      <c r="R38" s="320"/>
      <c r="S38" s="321"/>
    </row>
    <row r="39" spans="1:19" ht="15" customHeight="1" x14ac:dyDescent="0.25">
      <c r="A39" s="572"/>
      <c r="B39" s="303" t="s">
        <v>529</v>
      </c>
      <c r="C39" s="304"/>
      <c r="D39" s="304"/>
      <c r="E39" s="304"/>
      <c r="F39" s="304"/>
      <c r="G39" s="304"/>
      <c r="H39" s="304"/>
      <c r="I39" s="304"/>
      <c r="J39" s="304"/>
      <c r="K39" s="304"/>
      <c r="L39" s="304"/>
      <c r="M39" s="305"/>
      <c r="N39" s="354" t="s">
        <v>166</v>
      </c>
      <c r="O39" s="355"/>
      <c r="P39" s="355"/>
      <c r="Q39" s="355"/>
      <c r="R39" s="355"/>
      <c r="S39" s="356"/>
    </row>
    <row r="40" spans="1:19" ht="15" customHeight="1" x14ac:dyDescent="0.25">
      <c r="A40" s="572"/>
      <c r="B40" s="306"/>
      <c r="C40" s="307"/>
      <c r="D40" s="307"/>
      <c r="E40" s="307"/>
      <c r="F40" s="307"/>
      <c r="G40" s="307"/>
      <c r="H40" s="307"/>
      <c r="I40" s="307"/>
      <c r="J40" s="307"/>
      <c r="K40" s="307"/>
      <c r="L40" s="307"/>
      <c r="M40" s="308"/>
      <c r="N40" s="298" t="s">
        <v>167</v>
      </c>
      <c r="O40" s="299"/>
      <c r="P40" s="299"/>
      <c r="Q40" s="299"/>
      <c r="R40" s="299"/>
      <c r="S40" s="300"/>
    </row>
    <row r="41" spans="1:19" ht="15" customHeight="1" x14ac:dyDescent="0.25">
      <c r="A41" s="572"/>
      <c r="B41" s="306"/>
      <c r="C41" s="307"/>
      <c r="D41" s="307"/>
      <c r="E41" s="307"/>
      <c r="F41" s="307"/>
      <c r="G41" s="307"/>
      <c r="H41" s="307"/>
      <c r="I41" s="307"/>
      <c r="J41" s="307"/>
      <c r="K41" s="307"/>
      <c r="L41" s="307"/>
      <c r="M41" s="308"/>
      <c r="N41" s="298" t="s">
        <v>168</v>
      </c>
      <c r="O41" s="299"/>
      <c r="P41" s="299"/>
      <c r="Q41" s="299"/>
      <c r="R41" s="299"/>
      <c r="S41" s="300"/>
    </row>
    <row r="42" spans="1:19" ht="15" customHeight="1" x14ac:dyDescent="0.25">
      <c r="A42" s="572"/>
      <c r="B42" s="306"/>
      <c r="C42" s="307"/>
      <c r="D42" s="307"/>
      <c r="E42" s="307"/>
      <c r="F42" s="307"/>
      <c r="G42" s="307"/>
      <c r="H42" s="307"/>
      <c r="I42" s="307"/>
      <c r="J42" s="307"/>
      <c r="K42" s="307"/>
      <c r="L42" s="307"/>
      <c r="M42" s="308"/>
      <c r="N42" s="298"/>
      <c r="O42" s="299"/>
      <c r="P42" s="299"/>
      <c r="Q42" s="299"/>
      <c r="R42" s="299"/>
      <c r="S42" s="300"/>
    </row>
    <row r="43" spans="1:19" ht="15" customHeight="1" x14ac:dyDescent="0.25">
      <c r="A43" s="572"/>
      <c r="B43" s="362"/>
      <c r="C43" s="363"/>
      <c r="D43" s="363"/>
      <c r="E43" s="363"/>
      <c r="F43" s="363"/>
      <c r="G43" s="363"/>
      <c r="H43" s="363"/>
      <c r="I43" s="363"/>
      <c r="J43" s="363"/>
      <c r="K43" s="363"/>
      <c r="L43" s="363"/>
      <c r="M43" s="364"/>
      <c r="N43" s="319"/>
      <c r="O43" s="320"/>
      <c r="P43" s="320"/>
      <c r="Q43" s="320"/>
      <c r="R43" s="320"/>
      <c r="S43" s="321"/>
    </row>
    <row r="44" spans="1:19" ht="15" customHeight="1" x14ac:dyDescent="0.25">
      <c r="A44" s="572"/>
      <c r="B44" s="303" t="s">
        <v>530</v>
      </c>
      <c r="C44" s="304"/>
      <c r="D44" s="304"/>
      <c r="E44" s="304"/>
      <c r="F44" s="304"/>
      <c r="G44" s="304"/>
      <c r="H44" s="304"/>
      <c r="I44" s="304"/>
      <c r="J44" s="304"/>
      <c r="K44" s="304"/>
      <c r="L44" s="304"/>
      <c r="M44" s="305"/>
      <c r="N44" s="354" t="s">
        <v>166</v>
      </c>
      <c r="O44" s="355"/>
      <c r="P44" s="355"/>
      <c r="Q44" s="355"/>
      <c r="R44" s="355"/>
      <c r="S44" s="356"/>
    </row>
    <row r="45" spans="1:19" ht="15" customHeight="1" x14ac:dyDescent="0.25">
      <c r="A45" s="572"/>
      <c r="B45" s="306"/>
      <c r="C45" s="307"/>
      <c r="D45" s="307"/>
      <c r="E45" s="307"/>
      <c r="F45" s="307"/>
      <c r="G45" s="307"/>
      <c r="H45" s="307"/>
      <c r="I45" s="307"/>
      <c r="J45" s="307"/>
      <c r="K45" s="307"/>
      <c r="L45" s="307"/>
      <c r="M45" s="308"/>
      <c r="N45" s="298" t="s">
        <v>167</v>
      </c>
      <c r="O45" s="299"/>
      <c r="P45" s="299"/>
      <c r="Q45" s="299"/>
      <c r="R45" s="299"/>
      <c r="S45" s="300"/>
    </row>
    <row r="46" spans="1:19" ht="15" customHeight="1" x14ac:dyDescent="0.25">
      <c r="A46" s="572"/>
      <c r="B46" s="306"/>
      <c r="C46" s="307"/>
      <c r="D46" s="307"/>
      <c r="E46" s="307"/>
      <c r="F46" s="307"/>
      <c r="G46" s="307"/>
      <c r="H46" s="307"/>
      <c r="I46" s="307"/>
      <c r="J46" s="307"/>
      <c r="K46" s="307"/>
      <c r="L46" s="307"/>
      <c r="M46" s="308"/>
      <c r="N46" s="298" t="s">
        <v>168</v>
      </c>
      <c r="O46" s="299"/>
      <c r="P46" s="299"/>
      <c r="Q46" s="299"/>
      <c r="R46" s="299"/>
      <c r="S46" s="300"/>
    </row>
    <row r="47" spans="1:19" ht="15" customHeight="1" x14ac:dyDescent="0.25">
      <c r="A47" s="572"/>
      <c r="B47" s="306"/>
      <c r="C47" s="307"/>
      <c r="D47" s="307"/>
      <c r="E47" s="307"/>
      <c r="F47" s="307"/>
      <c r="G47" s="307"/>
      <c r="H47" s="307"/>
      <c r="I47" s="307"/>
      <c r="J47" s="307"/>
      <c r="K47" s="307"/>
      <c r="L47" s="307"/>
      <c r="M47" s="308"/>
      <c r="N47" s="298" t="s">
        <v>172</v>
      </c>
      <c r="O47" s="299"/>
      <c r="P47" s="299"/>
      <c r="Q47" s="299"/>
      <c r="R47" s="299"/>
      <c r="S47" s="300"/>
    </row>
    <row r="48" spans="1:19" ht="15" customHeight="1" thickBot="1" x14ac:dyDescent="0.3">
      <c r="A48" s="572"/>
      <c r="B48" s="362"/>
      <c r="C48" s="363"/>
      <c r="D48" s="363"/>
      <c r="E48" s="363"/>
      <c r="F48" s="363"/>
      <c r="G48" s="363"/>
      <c r="H48" s="363"/>
      <c r="I48" s="363"/>
      <c r="J48" s="363"/>
      <c r="K48" s="363"/>
      <c r="L48" s="363"/>
      <c r="M48" s="364"/>
      <c r="N48" s="319"/>
      <c r="O48" s="320"/>
      <c r="P48" s="320"/>
      <c r="Q48" s="320"/>
      <c r="R48" s="320"/>
      <c r="S48" s="321"/>
    </row>
    <row r="49" spans="1:19" ht="15" hidden="1" customHeight="1" x14ac:dyDescent="0.25">
      <c r="A49" s="572"/>
      <c r="B49" s="303"/>
      <c r="C49" s="304"/>
      <c r="D49" s="304"/>
      <c r="E49" s="304"/>
      <c r="F49" s="304"/>
      <c r="G49" s="304"/>
      <c r="H49" s="304"/>
      <c r="I49" s="304"/>
      <c r="J49" s="304"/>
      <c r="K49" s="304"/>
      <c r="L49" s="304"/>
      <c r="M49" s="305"/>
      <c r="N49" s="354"/>
      <c r="O49" s="355"/>
      <c r="P49" s="355"/>
      <c r="Q49" s="355"/>
      <c r="R49" s="355"/>
      <c r="S49" s="356"/>
    </row>
    <row r="50" spans="1:19" ht="15" hidden="1" customHeight="1" x14ac:dyDescent="0.25">
      <c r="A50" s="572"/>
      <c r="B50" s="306"/>
      <c r="C50" s="307"/>
      <c r="D50" s="307"/>
      <c r="E50" s="307"/>
      <c r="F50" s="307"/>
      <c r="G50" s="307"/>
      <c r="H50" s="307"/>
      <c r="I50" s="307"/>
      <c r="J50" s="307"/>
      <c r="K50" s="307"/>
      <c r="L50" s="307"/>
      <c r="M50" s="308"/>
      <c r="N50" s="298"/>
      <c r="O50" s="299"/>
      <c r="P50" s="299"/>
      <c r="Q50" s="299"/>
      <c r="R50" s="299"/>
      <c r="S50" s="300"/>
    </row>
    <row r="51" spans="1:19" ht="15" hidden="1" customHeight="1" x14ac:dyDescent="0.25">
      <c r="A51" s="572"/>
      <c r="B51" s="306"/>
      <c r="C51" s="307"/>
      <c r="D51" s="307"/>
      <c r="E51" s="307"/>
      <c r="F51" s="307"/>
      <c r="G51" s="307"/>
      <c r="H51" s="307"/>
      <c r="I51" s="307"/>
      <c r="J51" s="307"/>
      <c r="K51" s="307"/>
      <c r="L51" s="307"/>
      <c r="M51" s="308"/>
      <c r="N51" s="298"/>
      <c r="O51" s="299"/>
      <c r="P51" s="299"/>
      <c r="Q51" s="299"/>
      <c r="R51" s="299"/>
      <c r="S51" s="300"/>
    </row>
    <row r="52" spans="1:19" ht="15" hidden="1" customHeight="1" x14ac:dyDescent="0.25">
      <c r="A52" s="572"/>
      <c r="B52" s="306"/>
      <c r="C52" s="307"/>
      <c r="D52" s="307"/>
      <c r="E52" s="307"/>
      <c r="F52" s="307"/>
      <c r="G52" s="307"/>
      <c r="H52" s="307"/>
      <c r="I52" s="307"/>
      <c r="J52" s="307"/>
      <c r="K52" s="307"/>
      <c r="L52" s="307"/>
      <c r="M52" s="308"/>
      <c r="N52" s="298"/>
      <c r="O52" s="299"/>
      <c r="P52" s="299"/>
      <c r="Q52" s="299"/>
      <c r="R52" s="299"/>
      <c r="S52" s="300"/>
    </row>
    <row r="53" spans="1:19" ht="15" hidden="1" customHeight="1" thickBot="1" x14ac:dyDescent="0.3">
      <c r="A53" s="572"/>
      <c r="B53" s="306"/>
      <c r="C53" s="402"/>
      <c r="D53" s="402"/>
      <c r="E53" s="402"/>
      <c r="F53" s="402"/>
      <c r="G53" s="402"/>
      <c r="H53" s="402"/>
      <c r="I53" s="402"/>
      <c r="J53" s="402"/>
      <c r="K53" s="402"/>
      <c r="L53" s="402"/>
      <c r="M53" s="308"/>
      <c r="N53" s="406"/>
      <c r="O53" s="407"/>
      <c r="P53" s="407"/>
      <c r="Q53" s="407"/>
      <c r="R53" s="407"/>
      <c r="S53" s="408"/>
    </row>
    <row r="54" spans="1:19" ht="15" customHeight="1" x14ac:dyDescent="0.25">
      <c r="A54" s="573" t="s">
        <v>65</v>
      </c>
      <c r="B54" s="403" t="s">
        <v>531</v>
      </c>
      <c r="C54" s="404"/>
      <c r="D54" s="404"/>
      <c r="E54" s="404"/>
      <c r="F54" s="404"/>
      <c r="G54" s="404"/>
      <c r="H54" s="404"/>
      <c r="I54" s="404"/>
      <c r="J54" s="404"/>
      <c r="K54" s="404"/>
      <c r="L54" s="404"/>
      <c r="M54" s="405"/>
      <c r="N54" s="430" t="s">
        <v>183</v>
      </c>
      <c r="O54" s="431"/>
      <c r="P54" s="431"/>
      <c r="Q54" s="431"/>
      <c r="R54" s="431"/>
      <c r="S54" s="432"/>
    </row>
    <row r="55" spans="1:19" ht="15" customHeight="1" x14ac:dyDescent="0.25">
      <c r="A55" s="574"/>
      <c r="B55" s="306"/>
      <c r="C55" s="402"/>
      <c r="D55" s="402"/>
      <c r="E55" s="402"/>
      <c r="F55" s="402"/>
      <c r="G55" s="402"/>
      <c r="H55" s="402"/>
      <c r="I55" s="402"/>
      <c r="J55" s="402"/>
      <c r="K55" s="402"/>
      <c r="L55" s="402"/>
      <c r="M55" s="308"/>
      <c r="N55" s="298" t="s">
        <v>184</v>
      </c>
      <c r="O55" s="299"/>
      <c r="P55" s="299"/>
      <c r="Q55" s="299"/>
      <c r="R55" s="299"/>
      <c r="S55" s="300"/>
    </row>
    <row r="56" spans="1:19" ht="15" customHeight="1" x14ac:dyDescent="0.25">
      <c r="A56" s="574"/>
      <c r="B56" s="306"/>
      <c r="C56" s="402"/>
      <c r="D56" s="402"/>
      <c r="E56" s="402"/>
      <c r="F56" s="402"/>
      <c r="G56" s="402"/>
      <c r="H56" s="402"/>
      <c r="I56" s="402"/>
      <c r="J56" s="402"/>
      <c r="K56" s="402"/>
      <c r="L56" s="402"/>
      <c r="M56" s="308"/>
      <c r="N56" s="298" t="s">
        <v>188</v>
      </c>
      <c r="O56" s="299"/>
      <c r="P56" s="299"/>
      <c r="Q56" s="299"/>
      <c r="R56" s="299"/>
      <c r="S56" s="300"/>
    </row>
    <row r="57" spans="1:19" ht="15" customHeight="1" x14ac:dyDescent="0.25">
      <c r="A57" s="574"/>
      <c r="B57" s="306"/>
      <c r="C57" s="402"/>
      <c r="D57" s="402"/>
      <c r="E57" s="402"/>
      <c r="F57" s="402"/>
      <c r="G57" s="402"/>
      <c r="H57" s="402"/>
      <c r="I57" s="402"/>
      <c r="J57" s="402"/>
      <c r="K57" s="402"/>
      <c r="L57" s="402"/>
      <c r="M57" s="308"/>
      <c r="N57" s="298"/>
      <c r="O57" s="299"/>
      <c r="P57" s="299"/>
      <c r="Q57" s="299"/>
      <c r="R57" s="299"/>
      <c r="S57" s="300"/>
    </row>
    <row r="58" spans="1:19" ht="15" customHeight="1" x14ac:dyDescent="0.25">
      <c r="A58" s="574"/>
      <c r="B58" s="362"/>
      <c r="C58" s="363"/>
      <c r="D58" s="363"/>
      <c r="E58" s="363"/>
      <c r="F58" s="363"/>
      <c r="G58" s="363"/>
      <c r="H58" s="363"/>
      <c r="I58" s="363"/>
      <c r="J58" s="363"/>
      <c r="K58" s="363"/>
      <c r="L58" s="363"/>
      <c r="M58" s="364"/>
      <c r="N58" s="319"/>
      <c r="O58" s="320"/>
      <c r="P58" s="320"/>
      <c r="Q58" s="320"/>
      <c r="R58" s="320"/>
      <c r="S58" s="321"/>
    </row>
    <row r="59" spans="1:19" ht="15" customHeight="1" x14ac:dyDescent="0.25">
      <c r="A59" s="574"/>
      <c r="B59" s="303" t="s">
        <v>532</v>
      </c>
      <c r="C59" s="304"/>
      <c r="D59" s="304"/>
      <c r="E59" s="304"/>
      <c r="F59" s="304"/>
      <c r="G59" s="304"/>
      <c r="H59" s="304"/>
      <c r="I59" s="304"/>
      <c r="J59" s="304"/>
      <c r="K59" s="304"/>
      <c r="L59" s="304"/>
      <c r="M59" s="305"/>
      <c r="N59" s="354" t="s">
        <v>184</v>
      </c>
      <c r="O59" s="355"/>
      <c r="P59" s="355"/>
      <c r="Q59" s="355"/>
      <c r="R59" s="355"/>
      <c r="S59" s="356"/>
    </row>
    <row r="60" spans="1:19" ht="15" customHeight="1" x14ac:dyDescent="0.25">
      <c r="A60" s="574"/>
      <c r="B60" s="306"/>
      <c r="C60" s="402"/>
      <c r="D60" s="402"/>
      <c r="E60" s="402"/>
      <c r="F60" s="402"/>
      <c r="G60" s="402"/>
      <c r="H60" s="402"/>
      <c r="I60" s="402"/>
      <c r="J60" s="402"/>
      <c r="K60" s="402"/>
      <c r="L60" s="402"/>
      <c r="M60" s="308"/>
      <c r="N60" s="298" t="s">
        <v>186</v>
      </c>
      <c r="O60" s="299"/>
      <c r="P60" s="299"/>
      <c r="Q60" s="299"/>
      <c r="R60" s="299"/>
      <c r="S60" s="300"/>
    </row>
    <row r="61" spans="1:19" ht="15" customHeight="1" x14ac:dyDescent="0.25">
      <c r="A61" s="574"/>
      <c r="B61" s="306"/>
      <c r="C61" s="402"/>
      <c r="D61" s="402"/>
      <c r="E61" s="402"/>
      <c r="F61" s="402"/>
      <c r="G61" s="402"/>
      <c r="H61" s="402"/>
      <c r="I61" s="402"/>
      <c r="J61" s="402"/>
      <c r="K61" s="402"/>
      <c r="L61" s="402"/>
      <c r="M61" s="308"/>
      <c r="N61" s="298"/>
      <c r="O61" s="299"/>
      <c r="P61" s="299"/>
      <c r="Q61" s="299"/>
      <c r="R61" s="299"/>
      <c r="S61" s="300"/>
    </row>
    <row r="62" spans="1:19" ht="15" customHeight="1" x14ac:dyDescent="0.25">
      <c r="A62" s="574"/>
      <c r="B62" s="306"/>
      <c r="C62" s="402"/>
      <c r="D62" s="402"/>
      <c r="E62" s="402"/>
      <c r="F62" s="402"/>
      <c r="G62" s="402"/>
      <c r="H62" s="402"/>
      <c r="I62" s="402"/>
      <c r="J62" s="402"/>
      <c r="K62" s="402"/>
      <c r="L62" s="402"/>
      <c r="M62" s="308"/>
      <c r="N62" s="298"/>
      <c r="O62" s="299"/>
      <c r="P62" s="299"/>
      <c r="Q62" s="299"/>
      <c r="R62" s="299"/>
      <c r="S62" s="300"/>
    </row>
    <row r="63" spans="1:19" ht="15" customHeight="1" x14ac:dyDescent="0.25">
      <c r="A63" s="574"/>
      <c r="B63" s="362"/>
      <c r="C63" s="363"/>
      <c r="D63" s="363"/>
      <c r="E63" s="363"/>
      <c r="F63" s="363"/>
      <c r="G63" s="363"/>
      <c r="H63" s="363"/>
      <c r="I63" s="363"/>
      <c r="J63" s="363"/>
      <c r="K63" s="363"/>
      <c r="L63" s="363"/>
      <c r="M63" s="364"/>
      <c r="N63" s="319"/>
      <c r="O63" s="320"/>
      <c r="P63" s="320"/>
      <c r="Q63" s="320"/>
      <c r="R63" s="320"/>
      <c r="S63" s="321"/>
    </row>
    <row r="64" spans="1:19" ht="15" customHeight="1" x14ac:dyDescent="0.25">
      <c r="A64" s="574"/>
      <c r="B64" s="303" t="s">
        <v>533</v>
      </c>
      <c r="C64" s="304"/>
      <c r="D64" s="304"/>
      <c r="E64" s="304"/>
      <c r="F64" s="304"/>
      <c r="G64" s="304"/>
      <c r="H64" s="304"/>
      <c r="I64" s="304"/>
      <c r="J64" s="304"/>
      <c r="K64" s="304"/>
      <c r="L64" s="304"/>
      <c r="M64" s="305"/>
      <c r="N64" s="354" t="s">
        <v>186</v>
      </c>
      <c r="O64" s="355"/>
      <c r="P64" s="355"/>
      <c r="Q64" s="355"/>
      <c r="R64" s="355"/>
      <c r="S64" s="356"/>
    </row>
    <row r="65" spans="1:19" ht="15" customHeight="1" x14ac:dyDescent="0.25">
      <c r="A65" s="574"/>
      <c r="B65" s="306"/>
      <c r="C65" s="402"/>
      <c r="D65" s="402"/>
      <c r="E65" s="402"/>
      <c r="F65" s="402"/>
      <c r="G65" s="402"/>
      <c r="H65" s="402"/>
      <c r="I65" s="402"/>
      <c r="J65" s="402"/>
      <c r="K65" s="402"/>
      <c r="L65" s="402"/>
      <c r="M65" s="308"/>
      <c r="N65" s="298" t="s">
        <v>187</v>
      </c>
      <c r="O65" s="299"/>
      <c r="P65" s="299"/>
      <c r="Q65" s="299"/>
      <c r="R65" s="299"/>
      <c r="S65" s="300"/>
    </row>
    <row r="66" spans="1:19" ht="15" customHeight="1" x14ac:dyDescent="0.25">
      <c r="A66" s="574"/>
      <c r="B66" s="306"/>
      <c r="C66" s="402"/>
      <c r="D66" s="402"/>
      <c r="E66" s="402"/>
      <c r="F66" s="402"/>
      <c r="G66" s="402"/>
      <c r="H66" s="402"/>
      <c r="I66" s="402"/>
      <c r="J66" s="402"/>
      <c r="K66" s="402"/>
      <c r="L66" s="402"/>
      <c r="M66" s="308"/>
      <c r="N66" s="298" t="s">
        <v>188</v>
      </c>
      <c r="O66" s="299"/>
      <c r="P66" s="299"/>
      <c r="Q66" s="299"/>
      <c r="R66" s="299"/>
      <c r="S66" s="300"/>
    </row>
    <row r="67" spans="1:19" ht="15" customHeight="1" x14ac:dyDescent="0.25">
      <c r="A67" s="574"/>
      <c r="B67" s="306"/>
      <c r="C67" s="402"/>
      <c r="D67" s="402"/>
      <c r="E67" s="402"/>
      <c r="F67" s="402"/>
      <c r="G67" s="402"/>
      <c r="H67" s="402"/>
      <c r="I67" s="402"/>
      <c r="J67" s="402"/>
      <c r="K67" s="402"/>
      <c r="L67" s="402"/>
      <c r="M67" s="308"/>
      <c r="N67" s="298"/>
      <c r="O67" s="299"/>
      <c r="P67" s="299"/>
      <c r="Q67" s="299"/>
      <c r="R67" s="299"/>
      <c r="S67" s="300"/>
    </row>
    <row r="68" spans="1:19" ht="15" customHeight="1" thickBot="1" x14ac:dyDescent="0.3">
      <c r="A68" s="575"/>
      <c r="B68" s="449"/>
      <c r="C68" s="450"/>
      <c r="D68" s="450"/>
      <c r="E68" s="450"/>
      <c r="F68" s="450"/>
      <c r="G68" s="450"/>
      <c r="H68" s="450"/>
      <c r="I68" s="450"/>
      <c r="J68" s="450"/>
      <c r="K68" s="450"/>
      <c r="L68" s="450"/>
      <c r="M68" s="451"/>
      <c r="N68" s="436"/>
      <c r="O68" s="437"/>
      <c r="P68" s="437"/>
      <c r="Q68" s="437"/>
      <c r="R68" s="437"/>
      <c r="S68" s="438"/>
    </row>
    <row r="69" spans="1:19" ht="15" customHeight="1" x14ac:dyDescent="0.25">
      <c r="A69" s="582"/>
      <c r="B69" s="583"/>
      <c r="C69" s="583"/>
      <c r="D69" s="583"/>
      <c r="E69" s="583"/>
      <c r="F69" s="583"/>
      <c r="G69" s="583"/>
      <c r="H69" s="583"/>
      <c r="I69" s="583"/>
      <c r="J69" s="583"/>
      <c r="K69" s="583"/>
      <c r="L69" s="583"/>
      <c r="M69" s="583"/>
      <c r="N69" s="583"/>
      <c r="O69" s="583"/>
      <c r="P69" s="583"/>
      <c r="Q69" s="583"/>
      <c r="R69" s="583"/>
      <c r="S69" s="584"/>
    </row>
    <row r="70" spans="1:19" ht="20.100000000000001" customHeight="1" x14ac:dyDescent="0.25">
      <c r="A70" s="559" t="s">
        <v>66</v>
      </c>
      <c r="B70" s="560"/>
      <c r="C70" s="560"/>
      <c r="D70" s="560"/>
      <c r="E70" s="560"/>
      <c r="F70" s="560"/>
      <c r="G70" s="560"/>
      <c r="H70" s="560"/>
      <c r="I70" s="560"/>
      <c r="J70" s="161"/>
      <c r="K70" s="585" t="s">
        <v>67</v>
      </c>
      <c r="L70" s="586"/>
      <c r="M70" s="586"/>
      <c r="N70" s="586"/>
      <c r="O70" s="586"/>
      <c r="P70" s="586"/>
      <c r="Q70" s="586"/>
      <c r="R70" s="586"/>
      <c r="S70" s="587"/>
    </row>
    <row r="71" spans="1:19" ht="15" customHeight="1" x14ac:dyDescent="0.25">
      <c r="A71" s="569" t="s">
        <v>142</v>
      </c>
      <c r="B71" s="588" t="s">
        <v>68</v>
      </c>
      <c r="C71" s="589"/>
      <c r="D71" s="589"/>
      <c r="E71" s="589"/>
      <c r="F71" s="590"/>
      <c r="G71" s="591">
        <v>24</v>
      </c>
      <c r="H71" s="592"/>
      <c r="I71" s="593"/>
      <c r="J71" s="594"/>
      <c r="K71" s="595" t="s">
        <v>143</v>
      </c>
      <c r="L71" s="598" t="s">
        <v>496</v>
      </c>
      <c r="M71" s="599"/>
      <c r="N71" s="599"/>
      <c r="O71" s="599"/>
      <c r="P71" s="599"/>
      <c r="Q71" s="599"/>
      <c r="R71" s="599"/>
      <c r="S71" s="600"/>
    </row>
    <row r="72" spans="1:19" ht="15" customHeight="1" x14ac:dyDescent="0.25">
      <c r="A72" s="569"/>
      <c r="B72" s="601" t="s">
        <v>69</v>
      </c>
      <c r="C72" s="602"/>
      <c r="D72" s="602"/>
      <c r="E72" s="602"/>
      <c r="F72" s="603"/>
      <c r="G72" s="576">
        <f>SUM(G73:I83)</f>
        <v>24</v>
      </c>
      <c r="H72" s="577"/>
      <c r="I72" s="578"/>
      <c r="J72" s="594"/>
      <c r="K72" s="596"/>
      <c r="L72" s="446" t="s">
        <v>70</v>
      </c>
      <c r="M72" s="447"/>
      <c r="N72" s="447"/>
      <c r="O72" s="447"/>
      <c r="P72" s="447"/>
      <c r="Q72" s="447"/>
      <c r="R72" s="447"/>
      <c r="S72" s="448"/>
    </row>
    <row r="73" spans="1:19" ht="15" customHeight="1" x14ac:dyDescent="0.25">
      <c r="A73" s="569"/>
      <c r="B73" s="579" t="s">
        <v>70</v>
      </c>
      <c r="C73" s="580"/>
      <c r="D73" s="580"/>
      <c r="E73" s="580"/>
      <c r="F73" s="581"/>
      <c r="G73" s="480">
        <v>6</v>
      </c>
      <c r="H73" s="481"/>
      <c r="I73" s="482"/>
      <c r="J73" s="594"/>
      <c r="K73" s="596"/>
      <c r="L73" s="446" t="s">
        <v>98</v>
      </c>
      <c r="M73" s="447"/>
      <c r="N73" s="447"/>
      <c r="O73" s="447"/>
      <c r="P73" s="447"/>
      <c r="Q73" s="447"/>
      <c r="R73" s="447"/>
      <c r="S73" s="448"/>
    </row>
    <row r="74" spans="1:19" ht="15" customHeight="1" x14ac:dyDescent="0.25">
      <c r="A74" s="569"/>
      <c r="B74" s="579" t="s">
        <v>71</v>
      </c>
      <c r="C74" s="580"/>
      <c r="D74" s="580"/>
      <c r="E74" s="580"/>
      <c r="F74" s="581"/>
      <c r="G74" s="480">
        <v>8</v>
      </c>
      <c r="H74" s="481"/>
      <c r="I74" s="482"/>
      <c r="J74" s="594"/>
      <c r="K74" s="596"/>
      <c r="L74" s="446" t="s">
        <v>101</v>
      </c>
      <c r="M74" s="447"/>
      <c r="N74" s="447"/>
      <c r="O74" s="447"/>
      <c r="P74" s="447"/>
      <c r="Q74" s="447"/>
      <c r="R74" s="447"/>
      <c r="S74" s="448"/>
    </row>
    <row r="75" spans="1:19" ht="15" customHeight="1" x14ac:dyDescent="0.25">
      <c r="A75" s="569"/>
      <c r="B75" s="579" t="s">
        <v>72</v>
      </c>
      <c r="C75" s="580"/>
      <c r="D75" s="580"/>
      <c r="E75" s="580"/>
      <c r="F75" s="581"/>
      <c r="G75" s="480"/>
      <c r="H75" s="481"/>
      <c r="I75" s="482"/>
      <c r="J75" s="594"/>
      <c r="K75" s="596"/>
      <c r="L75" s="446" t="s">
        <v>94</v>
      </c>
      <c r="M75" s="447"/>
      <c r="N75" s="447"/>
      <c r="O75" s="447"/>
      <c r="P75" s="447"/>
      <c r="Q75" s="447"/>
      <c r="R75" s="447"/>
      <c r="S75" s="448"/>
    </row>
    <row r="76" spans="1:19" ht="15" customHeight="1" x14ac:dyDescent="0.25">
      <c r="A76" s="569"/>
      <c r="B76" s="579" t="s">
        <v>73</v>
      </c>
      <c r="C76" s="580"/>
      <c r="D76" s="580"/>
      <c r="E76" s="580"/>
      <c r="F76" s="581"/>
      <c r="G76" s="480"/>
      <c r="H76" s="481"/>
      <c r="I76" s="482"/>
      <c r="J76" s="594"/>
      <c r="K76" s="596"/>
      <c r="L76" s="446" t="s">
        <v>128</v>
      </c>
      <c r="M76" s="447"/>
      <c r="N76" s="447"/>
      <c r="O76" s="447"/>
      <c r="P76" s="447"/>
      <c r="Q76" s="447"/>
      <c r="R76" s="447"/>
      <c r="S76" s="448"/>
    </row>
    <row r="77" spans="1:19" ht="15" customHeight="1" x14ac:dyDescent="0.25">
      <c r="A77" s="569"/>
      <c r="B77" s="579" t="s">
        <v>74</v>
      </c>
      <c r="C77" s="580"/>
      <c r="D77" s="580"/>
      <c r="E77" s="580"/>
      <c r="F77" s="581"/>
      <c r="G77" s="480"/>
      <c r="H77" s="481"/>
      <c r="I77" s="482"/>
      <c r="J77" s="594"/>
      <c r="K77" s="596"/>
      <c r="L77" s="446"/>
      <c r="M77" s="447"/>
      <c r="N77" s="447"/>
      <c r="O77" s="447"/>
      <c r="P77" s="447"/>
      <c r="Q77" s="447"/>
      <c r="R77" s="447"/>
      <c r="S77" s="448"/>
    </row>
    <row r="78" spans="1:19" ht="15" customHeight="1" x14ac:dyDescent="0.25">
      <c r="A78" s="569"/>
      <c r="B78" s="579" t="s">
        <v>75</v>
      </c>
      <c r="C78" s="580"/>
      <c r="D78" s="580"/>
      <c r="E78" s="580"/>
      <c r="F78" s="581"/>
      <c r="G78" s="480">
        <v>8</v>
      </c>
      <c r="H78" s="481"/>
      <c r="I78" s="482"/>
      <c r="J78" s="594"/>
      <c r="K78" s="596"/>
      <c r="L78" s="446"/>
      <c r="M78" s="447"/>
      <c r="N78" s="447"/>
      <c r="O78" s="447"/>
      <c r="P78" s="447"/>
      <c r="Q78" s="447"/>
      <c r="R78" s="447"/>
      <c r="S78" s="448"/>
    </row>
    <row r="79" spans="1:19" ht="15" customHeight="1" x14ac:dyDescent="0.25">
      <c r="A79" s="569"/>
      <c r="B79" s="579" t="s">
        <v>76</v>
      </c>
      <c r="C79" s="580"/>
      <c r="D79" s="580"/>
      <c r="E79" s="580"/>
      <c r="F79" s="581"/>
      <c r="G79" s="480"/>
      <c r="H79" s="481"/>
      <c r="I79" s="482"/>
      <c r="J79" s="594"/>
      <c r="K79" s="597"/>
      <c r="L79" s="446"/>
      <c r="M79" s="447"/>
      <c r="N79" s="447"/>
      <c r="O79" s="447"/>
      <c r="P79" s="447"/>
      <c r="Q79" s="447"/>
      <c r="R79" s="447"/>
      <c r="S79" s="448"/>
    </row>
    <row r="80" spans="1:19" ht="15" customHeight="1" x14ac:dyDescent="0.25">
      <c r="A80" s="569"/>
      <c r="B80" s="579" t="s">
        <v>77</v>
      </c>
      <c r="C80" s="580"/>
      <c r="D80" s="580"/>
      <c r="E80" s="580"/>
      <c r="F80" s="581"/>
      <c r="G80" s="480"/>
      <c r="H80" s="481"/>
      <c r="I80" s="482"/>
      <c r="J80" s="594"/>
      <c r="K80" s="595" t="s">
        <v>144</v>
      </c>
      <c r="L80" s="598" t="s">
        <v>497</v>
      </c>
      <c r="M80" s="599"/>
      <c r="N80" s="599"/>
      <c r="O80" s="599"/>
      <c r="P80" s="599"/>
      <c r="Q80" s="599"/>
      <c r="R80" s="599"/>
      <c r="S80" s="600"/>
    </row>
    <row r="81" spans="1:19" ht="15" customHeight="1" x14ac:dyDescent="0.25">
      <c r="A81" s="569"/>
      <c r="B81" s="579" t="s">
        <v>78</v>
      </c>
      <c r="C81" s="580"/>
      <c r="D81" s="580"/>
      <c r="E81" s="580"/>
      <c r="F81" s="581"/>
      <c r="G81" s="480"/>
      <c r="H81" s="481"/>
      <c r="I81" s="482"/>
      <c r="J81" s="594"/>
      <c r="K81" s="596"/>
      <c r="L81" s="446" t="s">
        <v>93</v>
      </c>
      <c r="M81" s="447"/>
      <c r="N81" s="447"/>
      <c r="O81" s="447"/>
      <c r="P81" s="447"/>
      <c r="Q81" s="447"/>
      <c r="R81" s="447"/>
      <c r="S81" s="448"/>
    </row>
    <row r="82" spans="1:19" ht="15" customHeight="1" x14ac:dyDescent="0.25">
      <c r="A82" s="569"/>
      <c r="B82" s="579" t="s">
        <v>79</v>
      </c>
      <c r="C82" s="580"/>
      <c r="D82" s="580"/>
      <c r="E82" s="580"/>
      <c r="F82" s="581"/>
      <c r="G82" s="480">
        <v>2</v>
      </c>
      <c r="H82" s="481"/>
      <c r="I82" s="482"/>
      <c r="J82" s="594"/>
      <c r="K82" s="596"/>
      <c r="L82" s="446" t="s">
        <v>100</v>
      </c>
      <c r="M82" s="447"/>
      <c r="N82" s="447"/>
      <c r="O82" s="447"/>
      <c r="P82" s="447"/>
      <c r="Q82" s="447"/>
      <c r="R82" s="447"/>
      <c r="S82" s="448"/>
    </row>
    <row r="83" spans="1:19" ht="15" customHeight="1" x14ac:dyDescent="0.25">
      <c r="A83" s="569"/>
      <c r="B83" s="579" t="s">
        <v>80</v>
      </c>
      <c r="C83" s="580"/>
      <c r="D83" s="580"/>
      <c r="E83" s="580"/>
      <c r="F83" s="581"/>
      <c r="G83" s="480"/>
      <c r="H83" s="481"/>
      <c r="I83" s="482"/>
      <c r="J83" s="594"/>
      <c r="K83" s="596"/>
      <c r="L83" s="446" t="s">
        <v>120</v>
      </c>
      <c r="M83" s="447"/>
      <c r="N83" s="447"/>
      <c r="O83" s="447"/>
      <c r="P83" s="447"/>
      <c r="Q83" s="447"/>
      <c r="R83" s="447"/>
      <c r="S83" s="448"/>
    </row>
    <row r="84" spans="1:19" ht="15" customHeight="1" x14ac:dyDescent="0.25">
      <c r="A84" s="569"/>
      <c r="B84" s="605" t="s">
        <v>81</v>
      </c>
      <c r="C84" s="606"/>
      <c r="D84" s="606"/>
      <c r="E84" s="606"/>
      <c r="F84" s="607"/>
      <c r="G84" s="591">
        <v>76</v>
      </c>
      <c r="H84" s="592"/>
      <c r="I84" s="593"/>
      <c r="J84" s="594"/>
      <c r="K84" s="596"/>
      <c r="L84" s="446"/>
      <c r="M84" s="447"/>
      <c r="N84" s="447"/>
      <c r="O84" s="447"/>
      <c r="P84" s="447"/>
      <c r="Q84" s="447"/>
      <c r="R84" s="447"/>
      <c r="S84" s="448"/>
    </row>
    <row r="85" spans="1:19" ht="15" customHeight="1" x14ac:dyDescent="0.25">
      <c r="A85" s="569"/>
      <c r="B85" s="608" t="s">
        <v>146</v>
      </c>
      <c r="C85" s="609"/>
      <c r="D85" s="609"/>
      <c r="E85" s="609"/>
      <c r="F85" s="610"/>
      <c r="G85" s="576">
        <f>SUM(G84,G71)</f>
        <v>100</v>
      </c>
      <c r="H85" s="577"/>
      <c r="I85" s="578"/>
      <c r="J85" s="604"/>
      <c r="K85" s="597"/>
      <c r="L85" s="446"/>
      <c r="M85" s="447"/>
      <c r="N85" s="447"/>
      <c r="O85" s="447"/>
      <c r="P85" s="447"/>
      <c r="Q85" s="447"/>
      <c r="R85" s="447"/>
      <c r="S85" s="448"/>
    </row>
    <row r="86" spans="1:19" ht="15" customHeight="1" x14ac:dyDescent="0.25">
      <c r="A86" s="611"/>
      <c r="B86" s="612"/>
      <c r="C86" s="612"/>
      <c r="D86" s="612"/>
      <c r="E86" s="612"/>
      <c r="F86" s="612"/>
      <c r="G86" s="612"/>
      <c r="H86" s="612"/>
      <c r="I86" s="612"/>
      <c r="J86" s="612"/>
      <c r="K86" s="612"/>
      <c r="L86" s="612"/>
      <c r="M86" s="612"/>
      <c r="N86" s="612"/>
      <c r="O86" s="612"/>
      <c r="P86" s="612"/>
      <c r="Q86" s="612"/>
      <c r="R86" s="612"/>
      <c r="S86" s="613"/>
    </row>
    <row r="87" spans="1:19" ht="20.100000000000001" customHeight="1" x14ac:dyDescent="0.25">
      <c r="A87" s="614" t="s">
        <v>82</v>
      </c>
      <c r="B87" s="615"/>
      <c r="C87" s="615"/>
      <c r="D87" s="615"/>
      <c r="E87" s="615"/>
      <c r="F87" s="615"/>
      <c r="G87" s="615"/>
      <c r="H87" s="615"/>
      <c r="I87" s="615"/>
      <c r="J87" s="615"/>
      <c r="K87" s="615"/>
      <c r="L87" s="615"/>
      <c r="M87" s="615"/>
      <c r="N87" s="615"/>
      <c r="O87" s="615"/>
      <c r="P87" s="615"/>
      <c r="Q87" s="615"/>
      <c r="R87" s="615"/>
      <c r="S87" s="616"/>
    </row>
    <row r="88" spans="1:19" ht="15" customHeight="1" x14ac:dyDescent="0.25">
      <c r="A88" s="617" t="s">
        <v>141</v>
      </c>
      <c r="B88" s="618" t="s">
        <v>83</v>
      </c>
      <c r="C88" s="619"/>
      <c r="D88" s="619"/>
      <c r="E88" s="620"/>
      <c r="F88" s="618" t="s">
        <v>15</v>
      </c>
      <c r="G88" s="619"/>
      <c r="H88" s="619"/>
      <c r="I88" s="620"/>
      <c r="J88" s="621"/>
      <c r="K88" s="622" t="s">
        <v>84</v>
      </c>
      <c r="L88" s="623" t="s">
        <v>85</v>
      </c>
      <c r="M88" s="624"/>
      <c r="N88" s="624"/>
      <c r="O88" s="624"/>
      <c r="P88" s="624"/>
      <c r="Q88" s="624"/>
      <c r="R88" s="624"/>
      <c r="S88" s="625"/>
    </row>
    <row r="89" spans="1:19" ht="15" customHeight="1" x14ac:dyDescent="0.25">
      <c r="A89" s="617"/>
      <c r="B89" s="626" t="s">
        <v>566</v>
      </c>
      <c r="C89" s="627"/>
      <c r="D89" s="627"/>
      <c r="E89" s="628"/>
      <c r="F89" s="626" t="s">
        <v>86</v>
      </c>
      <c r="G89" s="627"/>
      <c r="H89" s="627"/>
      <c r="I89" s="628"/>
      <c r="J89" s="621"/>
      <c r="K89" s="622"/>
      <c r="L89" s="632" t="s">
        <v>232</v>
      </c>
      <c r="M89" s="633"/>
      <c r="N89" s="633"/>
      <c r="O89" s="633"/>
      <c r="P89" s="633"/>
      <c r="Q89" s="633"/>
      <c r="R89" s="633"/>
      <c r="S89" s="634"/>
    </row>
    <row r="90" spans="1:19" ht="15" customHeight="1" x14ac:dyDescent="0.25">
      <c r="A90" s="617"/>
      <c r="B90" s="629" t="s">
        <v>92</v>
      </c>
      <c r="C90" s="630"/>
      <c r="D90" s="630"/>
      <c r="E90" s="631"/>
      <c r="F90" s="498">
        <v>100</v>
      </c>
      <c r="G90" s="499"/>
      <c r="H90" s="499"/>
      <c r="I90" s="500"/>
      <c r="J90" s="621"/>
      <c r="K90" s="622"/>
      <c r="L90" s="632" t="s">
        <v>233</v>
      </c>
      <c r="M90" s="633"/>
      <c r="N90" s="633"/>
      <c r="O90" s="633"/>
      <c r="P90" s="633"/>
      <c r="Q90" s="633"/>
      <c r="R90" s="633"/>
      <c r="S90" s="634"/>
    </row>
    <row r="91" spans="1:19" ht="15" customHeight="1" x14ac:dyDescent="0.25">
      <c r="A91" s="617"/>
      <c r="B91" s="629"/>
      <c r="C91" s="630"/>
      <c r="D91" s="630"/>
      <c r="E91" s="631"/>
      <c r="F91" s="498"/>
      <c r="G91" s="499"/>
      <c r="H91" s="499"/>
      <c r="I91" s="500"/>
      <c r="J91" s="621"/>
      <c r="K91" s="622"/>
      <c r="L91" s="632" t="s">
        <v>87</v>
      </c>
      <c r="M91" s="633"/>
      <c r="N91" s="633"/>
      <c r="O91" s="633"/>
      <c r="P91" s="633"/>
      <c r="Q91" s="633"/>
      <c r="R91" s="633"/>
      <c r="S91" s="634"/>
    </row>
    <row r="92" spans="1:19" ht="15" customHeight="1" x14ac:dyDescent="0.25">
      <c r="A92" s="617"/>
      <c r="B92" s="629"/>
      <c r="C92" s="630"/>
      <c r="D92" s="630"/>
      <c r="E92" s="631"/>
      <c r="F92" s="498"/>
      <c r="G92" s="499"/>
      <c r="H92" s="499"/>
      <c r="I92" s="500"/>
      <c r="J92" s="621"/>
      <c r="K92" s="622"/>
      <c r="L92" s="632" t="s">
        <v>234</v>
      </c>
      <c r="M92" s="633"/>
      <c r="N92" s="633"/>
      <c r="O92" s="633"/>
      <c r="P92" s="633"/>
      <c r="Q92" s="633"/>
      <c r="R92" s="633"/>
      <c r="S92" s="634"/>
    </row>
    <row r="93" spans="1:19" ht="15" customHeight="1" x14ac:dyDescent="0.25">
      <c r="A93" s="617"/>
      <c r="B93" s="629"/>
      <c r="C93" s="630"/>
      <c r="D93" s="630"/>
      <c r="E93" s="631"/>
      <c r="F93" s="498"/>
      <c r="G93" s="499"/>
      <c r="H93" s="499"/>
      <c r="I93" s="500"/>
      <c r="J93" s="621"/>
      <c r="K93" s="622"/>
      <c r="L93" s="632" t="s">
        <v>88</v>
      </c>
      <c r="M93" s="633"/>
      <c r="N93" s="633"/>
      <c r="O93" s="633"/>
      <c r="P93" s="633"/>
      <c r="Q93" s="633"/>
      <c r="R93" s="633"/>
      <c r="S93" s="634"/>
    </row>
    <row r="94" spans="1:19" ht="15" customHeight="1" x14ac:dyDescent="0.25">
      <c r="A94" s="617"/>
      <c r="B94" s="629"/>
      <c r="C94" s="630"/>
      <c r="D94" s="630"/>
      <c r="E94" s="631"/>
      <c r="F94" s="498"/>
      <c r="G94" s="499"/>
      <c r="H94" s="499"/>
      <c r="I94" s="500"/>
      <c r="J94" s="621"/>
      <c r="K94" s="622"/>
      <c r="L94" s="632" t="s">
        <v>733</v>
      </c>
      <c r="M94" s="633"/>
      <c r="N94" s="633"/>
      <c r="O94" s="633"/>
      <c r="P94" s="633"/>
      <c r="Q94" s="633"/>
      <c r="R94" s="633"/>
      <c r="S94" s="634"/>
    </row>
    <row r="95" spans="1:19" ht="15" customHeight="1" x14ac:dyDescent="0.25">
      <c r="A95" s="611"/>
      <c r="B95" s="612"/>
      <c r="C95" s="612"/>
      <c r="D95" s="612"/>
      <c r="E95" s="612"/>
      <c r="F95" s="612"/>
      <c r="G95" s="612"/>
      <c r="H95" s="612"/>
      <c r="I95" s="612"/>
      <c r="J95" s="612"/>
      <c r="K95" s="612"/>
      <c r="L95" s="612"/>
      <c r="M95" s="612"/>
      <c r="N95" s="612"/>
      <c r="O95" s="612"/>
      <c r="P95" s="612"/>
      <c r="Q95" s="612"/>
      <c r="R95" s="612"/>
      <c r="S95" s="613"/>
    </row>
    <row r="96" spans="1:19" ht="20.100000000000001" customHeight="1" x14ac:dyDescent="0.25">
      <c r="A96" s="637" t="s">
        <v>140</v>
      </c>
      <c r="B96" s="638" t="s">
        <v>89</v>
      </c>
      <c r="C96" s="638"/>
      <c r="D96" s="638"/>
      <c r="E96" s="638"/>
      <c r="F96" s="638"/>
      <c r="G96" s="638"/>
      <c r="H96" s="638"/>
      <c r="I96" s="638"/>
      <c r="J96" s="638"/>
      <c r="K96" s="638"/>
      <c r="L96" s="638"/>
      <c r="M96" s="638"/>
      <c r="N96" s="638"/>
      <c r="O96" s="638"/>
      <c r="P96" s="638"/>
      <c r="Q96" s="638"/>
      <c r="R96" s="638"/>
      <c r="S96" s="639"/>
    </row>
    <row r="97" spans="1:19" ht="15" customHeight="1" x14ac:dyDescent="0.25">
      <c r="A97" s="637"/>
      <c r="B97" s="640" t="s">
        <v>567</v>
      </c>
      <c r="C97" s="640"/>
      <c r="D97" s="640"/>
      <c r="E97" s="640"/>
      <c r="F97" s="640"/>
      <c r="G97" s="640"/>
      <c r="H97" s="640"/>
      <c r="I97" s="640"/>
      <c r="J97" s="640"/>
      <c r="K97" s="640"/>
      <c r="L97" s="640"/>
      <c r="M97" s="640"/>
      <c r="N97" s="640"/>
      <c r="O97" s="640"/>
      <c r="P97" s="640"/>
      <c r="Q97" s="640"/>
      <c r="R97" s="640"/>
      <c r="S97" s="641"/>
    </row>
    <row r="98" spans="1:19" ht="141.75" customHeight="1" x14ac:dyDescent="0.25">
      <c r="A98" s="637"/>
      <c r="B98" s="344" t="s">
        <v>536</v>
      </c>
      <c r="C98" s="344"/>
      <c r="D98" s="344"/>
      <c r="E98" s="344"/>
      <c r="F98" s="344"/>
      <c r="G98" s="344"/>
      <c r="H98" s="344"/>
      <c r="I98" s="344"/>
      <c r="J98" s="344"/>
      <c r="K98" s="344"/>
      <c r="L98" s="344"/>
      <c r="M98" s="344"/>
      <c r="N98" s="344"/>
      <c r="O98" s="344"/>
      <c r="P98" s="344"/>
      <c r="Q98" s="344"/>
      <c r="R98" s="344"/>
      <c r="S98" s="345"/>
    </row>
    <row r="99" spans="1:19" ht="15" customHeight="1" x14ac:dyDescent="0.25">
      <c r="A99" s="637"/>
      <c r="B99" s="635" t="s">
        <v>90</v>
      </c>
      <c r="C99" s="635"/>
      <c r="D99" s="635"/>
      <c r="E99" s="635"/>
      <c r="F99" s="635"/>
      <c r="G99" s="635"/>
      <c r="H99" s="635"/>
      <c r="I99" s="635"/>
      <c r="J99" s="635"/>
      <c r="K99" s="635"/>
      <c r="L99" s="635"/>
      <c r="M99" s="635"/>
      <c r="N99" s="635"/>
      <c r="O99" s="635"/>
      <c r="P99" s="635"/>
      <c r="Q99" s="635"/>
      <c r="R99" s="635"/>
      <c r="S99" s="636"/>
    </row>
    <row r="100" spans="1:19" ht="108.75" customHeight="1" x14ac:dyDescent="0.25">
      <c r="A100" s="637"/>
      <c r="B100" s="344" t="s">
        <v>534</v>
      </c>
      <c r="C100" s="344"/>
      <c r="D100" s="344"/>
      <c r="E100" s="344"/>
      <c r="F100" s="344"/>
      <c r="G100" s="344"/>
      <c r="H100" s="344"/>
      <c r="I100" s="344"/>
      <c r="J100" s="344"/>
      <c r="K100" s="344"/>
      <c r="L100" s="344"/>
      <c r="M100" s="344"/>
      <c r="N100" s="344"/>
      <c r="O100" s="344"/>
      <c r="P100" s="344"/>
      <c r="Q100" s="344"/>
      <c r="R100" s="344"/>
      <c r="S100" s="345"/>
    </row>
    <row r="101" spans="1:19" ht="15" customHeight="1" x14ac:dyDescent="0.25">
      <c r="A101" s="637"/>
      <c r="B101" s="635" t="s">
        <v>91</v>
      </c>
      <c r="C101" s="635"/>
      <c r="D101" s="635"/>
      <c r="E101" s="635"/>
      <c r="F101" s="635"/>
      <c r="G101" s="635"/>
      <c r="H101" s="635"/>
      <c r="I101" s="635"/>
      <c r="J101" s="635"/>
      <c r="K101" s="635"/>
      <c r="L101" s="635"/>
      <c r="M101" s="635"/>
      <c r="N101" s="635"/>
      <c r="O101" s="635"/>
      <c r="P101" s="635"/>
      <c r="Q101" s="635"/>
      <c r="R101" s="635"/>
      <c r="S101" s="636"/>
    </row>
    <row r="102" spans="1:19" ht="50.1" customHeight="1" x14ac:dyDescent="0.25">
      <c r="A102" s="637"/>
      <c r="B102" s="344" t="s">
        <v>535</v>
      </c>
      <c r="C102" s="344"/>
      <c r="D102" s="344"/>
      <c r="E102" s="344"/>
      <c r="F102" s="344"/>
      <c r="G102" s="344"/>
      <c r="H102" s="344"/>
      <c r="I102" s="344"/>
      <c r="J102" s="344"/>
      <c r="K102" s="344"/>
      <c r="L102" s="344"/>
      <c r="M102" s="344"/>
      <c r="N102" s="344"/>
      <c r="O102" s="344"/>
      <c r="P102" s="344"/>
      <c r="Q102" s="344"/>
      <c r="R102" s="344"/>
      <c r="S102" s="345"/>
    </row>
    <row r="103" spans="1:19" ht="15" customHeight="1" x14ac:dyDescent="0.25">
      <c r="A103" s="162"/>
      <c r="B103" s="163"/>
      <c r="C103" s="163"/>
      <c r="D103" s="163"/>
      <c r="E103" s="163"/>
      <c r="F103" s="163"/>
      <c r="G103" s="163"/>
      <c r="H103" s="163"/>
      <c r="I103" s="163"/>
      <c r="J103" s="163"/>
      <c r="K103" s="163"/>
      <c r="L103" s="163"/>
      <c r="M103" s="163"/>
      <c r="N103" s="163"/>
      <c r="O103" s="163"/>
      <c r="P103" s="163"/>
      <c r="Q103" s="163"/>
      <c r="R103" s="163"/>
      <c r="S103" s="164"/>
    </row>
  </sheetData>
  <sheetProtection algorithmName="SHA-512" hashValue="lDclzVpR8DrVadYiujUBpUGMTyqWxe/LmoaaKyh9p88D1aMdCWxy8UmpH+zWoyCD9Cd+t5Taysi9bqWDEoaSAA==" saltValue="TxvO51/vVijCSxDRDkRgtg==" spinCount="100000" sheet="1" objects="1" scenarios="1"/>
  <mergeCells count="179">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B75:F75"/>
    <mergeCell ref="G75:I75"/>
    <mergeCell ref="L75:S75"/>
    <mergeCell ref="B76:F76"/>
    <mergeCell ref="G76:I76"/>
    <mergeCell ref="L76:S76"/>
    <mergeCell ref="B79:F79"/>
    <mergeCell ref="G79:I79"/>
    <mergeCell ref="L79:S79"/>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A11:A13"/>
    <mergeCell ref="B11:M12"/>
    <mergeCell ref="N11:S12"/>
    <mergeCell ref="B13:M13"/>
    <mergeCell ref="L5:M5"/>
    <mergeCell ref="O5:P5"/>
    <mergeCell ref="Q5:S5"/>
    <mergeCell ref="A6:S6"/>
    <mergeCell ref="A7:C7"/>
    <mergeCell ref="J7:K7"/>
    <mergeCell ref="L7:M7"/>
    <mergeCell ref="O7:P7"/>
    <mergeCell ref="Q7:R7"/>
    <mergeCell ref="A1:B1"/>
    <mergeCell ref="A3:C3"/>
    <mergeCell ref="D3:I3"/>
    <mergeCell ref="A4:C4"/>
    <mergeCell ref="D4:I4"/>
    <mergeCell ref="A5:C5"/>
    <mergeCell ref="D5:K5"/>
    <mergeCell ref="A8:S8"/>
    <mergeCell ref="A10:S10"/>
  </mergeCells>
  <dataValidations count="7">
    <dataValidation type="list" allowBlank="1" showInputMessage="1" showErrorMessage="1" sqref="B90:E94" xr:uid="{97E47682-51DE-4E57-92D3-31BE6FD2B297}">
      <formula1>ZAL</formula1>
    </dataValidation>
    <dataValidation type="list" allowBlank="1" showInputMessage="1" showErrorMessage="1" sqref="L7" xr:uid="{2CFD3FDE-2AF6-49E1-A467-EB6BFA093116}">
      <formula1>STATUS</formula1>
    </dataValidation>
    <dataValidation type="list" allowBlank="1" showInputMessage="1" showErrorMessage="1" sqref="L72:L79" xr:uid="{EF0DB5CD-9042-4A7F-A8AE-767580796330}">
      <formula1>METODY</formula1>
    </dataValidation>
    <dataValidation type="list" allowBlank="1" showInputMessage="1" showErrorMessage="1" sqref="L81:L85" xr:uid="{28BF065A-446E-488E-B811-6888543E9875}">
      <formula1>PRAC_STUD</formula1>
    </dataValidation>
    <dataValidation type="list" allowBlank="1" showInputMessage="1" showErrorMessage="1" sqref="N14:S33" xr:uid="{05A4A659-93F3-4669-B298-D9E840EA2490}">
      <formula1>KEW_Z2</formula1>
    </dataValidation>
    <dataValidation type="list" allowBlank="1" showInputMessage="1" showErrorMessage="1" sqref="N34:S53" xr:uid="{D1814FF8-A38C-40D9-A357-D9CD2F63DE05}">
      <formula1>KEU_Z2</formula1>
    </dataValidation>
    <dataValidation type="list" allowBlank="1" showInputMessage="1" showErrorMessage="1" sqref="N54:S68" xr:uid="{A16B556E-0518-450C-B7E9-B1C34EA35C15}">
      <formula1>KEK_Z2</formula1>
    </dataValidation>
  </dataValidations>
  <hyperlinks>
    <hyperlink ref="O13" r:id="rId1" xr:uid="{461CF01C-1398-45B3-8F8A-35B817D4752F}"/>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3F343-36C1-4D3D-826F-27DA03DB722C}">
  <sheetPr codeName="Arkusz9">
    <tabColor theme="7" tint="0.59999389629810485"/>
    <pageSetUpPr fitToPage="1"/>
  </sheetPr>
  <dimension ref="A1:S138"/>
  <sheetViews>
    <sheetView showGridLines="0" zoomScale="85" zoomScaleNormal="85" zoomScaleSheetLayoutView="50" workbookViewId="0">
      <selection sqref="A1:B1"/>
    </sheetView>
  </sheetViews>
  <sheetFormatPr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9.140625" style="2"/>
  </cols>
  <sheetData>
    <row r="1" spans="1:19" ht="26.25" thickBot="1" x14ac:dyDescent="0.3">
      <c r="A1" s="196" t="str">
        <f>Z2_ZPI!B2</f>
        <v>2020/2021</v>
      </c>
      <c r="B1" s="197"/>
      <c r="C1" s="35"/>
      <c r="D1" s="1"/>
    </row>
    <row r="2" spans="1:19" ht="9.9499999999999993" customHeight="1" thickBot="1" x14ac:dyDescent="0.3"/>
    <row r="3" spans="1:19" ht="39" customHeight="1" thickBot="1" x14ac:dyDescent="0.3">
      <c r="A3" s="198" t="s">
        <v>40</v>
      </c>
      <c r="B3" s="199"/>
      <c r="C3" s="201" t="str">
        <f>Z2_ZPI!B17</f>
        <v>Moduł Z2/3</v>
      </c>
      <c r="D3" s="202"/>
      <c r="E3" s="202"/>
      <c r="F3" s="203"/>
      <c r="G3" s="3"/>
      <c r="H3" s="3"/>
      <c r="I3" s="3"/>
      <c r="J3" s="3"/>
      <c r="K3" s="3"/>
      <c r="L3" s="4"/>
      <c r="M3" s="4"/>
      <c r="N3" s="4"/>
      <c r="O3" s="4"/>
      <c r="P3" s="4"/>
      <c r="Q3" s="4"/>
    </row>
    <row r="4" spans="1:19" s="149" customFormat="1" ht="39.75" customHeight="1" thickBot="1" x14ac:dyDescent="0.3">
      <c r="A4" s="200" t="s">
        <v>41</v>
      </c>
      <c r="B4" s="200"/>
      <c r="C4" s="190" t="str">
        <f>Z2_ZPI!C17</f>
        <v>Nowoczesne zarządzanie</v>
      </c>
      <c r="D4" s="191"/>
      <c r="E4" s="191"/>
      <c r="F4" s="191"/>
      <c r="G4" s="191"/>
      <c r="H4" s="191"/>
      <c r="I4" s="191"/>
      <c r="J4" s="191"/>
      <c r="K4" s="198" t="s">
        <v>42</v>
      </c>
      <c r="L4" s="199"/>
      <c r="M4" s="136">
        <f>Z2_ZPI!D17</f>
        <v>12</v>
      </c>
      <c r="N4" s="193" t="s">
        <v>43</v>
      </c>
      <c r="O4" s="194"/>
      <c r="P4" s="187" t="str">
        <f>Z2_ZPI!F17</f>
        <v>prof. G. Maniak</v>
      </c>
      <c r="Q4" s="188"/>
      <c r="R4" s="189"/>
    </row>
    <row r="5" spans="1:19" s="150" customFormat="1" ht="9.9499999999999993" customHeight="1" thickBot="1" x14ac:dyDescent="0.3">
      <c r="A5" s="210"/>
      <c r="B5" s="210"/>
      <c r="C5" s="210"/>
      <c r="D5" s="210"/>
      <c r="E5" s="210"/>
      <c r="F5" s="210"/>
      <c r="G5" s="210"/>
      <c r="H5" s="210"/>
      <c r="I5" s="210"/>
      <c r="J5" s="210"/>
      <c r="K5" s="210"/>
      <c r="L5" s="210"/>
      <c r="M5" s="210"/>
      <c r="N5" s="210"/>
      <c r="O5" s="210"/>
      <c r="P5" s="210"/>
      <c r="Q5" s="210"/>
      <c r="R5" s="210"/>
    </row>
    <row r="6" spans="1:19" s="149" customFormat="1" ht="43.15" customHeight="1" thickBot="1" x14ac:dyDescent="0.3">
      <c r="A6" s="200" t="s">
        <v>44</v>
      </c>
      <c r="B6" s="200"/>
      <c r="C6" s="201" t="str">
        <f>Z2_ZPI!B3</f>
        <v>ZARZĄDZANIE</v>
      </c>
      <c r="D6" s="203"/>
      <c r="E6" s="6" t="str">
        <f>Z2_ZPI!B4</f>
        <v>II stopnia</v>
      </c>
      <c r="F6" s="134" t="s">
        <v>45</v>
      </c>
      <c r="G6" s="40" t="s">
        <v>46</v>
      </c>
      <c r="H6" s="134" t="s">
        <v>47</v>
      </c>
      <c r="I6" s="40">
        <v>1</v>
      </c>
      <c r="J6" s="7" t="s">
        <v>231</v>
      </c>
      <c r="K6" s="211" t="s">
        <v>48</v>
      </c>
      <c r="L6" s="211"/>
      <c r="M6" s="212" t="s">
        <v>49</v>
      </c>
      <c r="N6" s="212"/>
      <c r="O6" s="136" t="s">
        <v>50</v>
      </c>
      <c r="P6" s="213" t="s">
        <v>51</v>
      </c>
      <c r="Q6" s="214"/>
      <c r="R6" s="136">
        <f>Z2_ZPI!G17</f>
        <v>72</v>
      </c>
    </row>
    <row r="7" spans="1:19" ht="9.9499999999999993" customHeight="1" thickBot="1" x14ac:dyDescent="0.3">
      <c r="B7" s="8"/>
      <c r="C7" s="8"/>
      <c r="D7" s="8"/>
      <c r="E7" s="8"/>
      <c r="F7" s="8"/>
      <c r="G7" s="8"/>
      <c r="H7" s="8"/>
      <c r="I7" s="8"/>
      <c r="J7" s="8"/>
      <c r="K7" s="8"/>
      <c r="L7" s="8"/>
      <c r="M7" s="9"/>
      <c r="N7" s="8"/>
      <c r="O7" s="8"/>
      <c r="P7" s="8"/>
      <c r="Q7" s="8"/>
    </row>
    <row r="8" spans="1:19" ht="15" customHeight="1" x14ac:dyDescent="0.25">
      <c r="A8" s="215"/>
      <c r="B8" s="216"/>
      <c r="C8" s="216"/>
      <c r="D8" s="216"/>
      <c r="E8" s="216"/>
      <c r="F8" s="216"/>
      <c r="G8" s="216"/>
      <c r="H8" s="216"/>
      <c r="I8" s="216"/>
      <c r="J8" s="216"/>
      <c r="K8" s="216"/>
      <c r="L8" s="216"/>
      <c r="M8" s="216"/>
      <c r="N8" s="216"/>
      <c r="O8" s="216"/>
      <c r="P8" s="216"/>
      <c r="Q8" s="216"/>
      <c r="R8" s="217"/>
      <c r="S8" s="149"/>
    </row>
    <row r="9" spans="1:19" ht="30" customHeight="1" x14ac:dyDescent="0.25">
      <c r="A9" s="218" t="s">
        <v>52</v>
      </c>
      <c r="B9" s="219"/>
      <c r="C9" s="219"/>
      <c r="D9" s="219"/>
      <c r="E9" s="219"/>
      <c r="F9" s="219"/>
      <c r="G9" s="219"/>
      <c r="H9" s="219"/>
      <c r="I9" s="219"/>
      <c r="J9" s="219"/>
      <c r="K9" s="219"/>
      <c r="L9" s="219"/>
      <c r="M9" s="219"/>
      <c r="N9" s="219"/>
      <c r="O9" s="219"/>
      <c r="P9" s="219"/>
      <c r="Q9" s="219"/>
      <c r="R9" s="220"/>
    </row>
    <row r="10" spans="1:19" ht="15" customHeight="1" x14ac:dyDescent="0.25">
      <c r="A10" s="221" t="s">
        <v>483</v>
      </c>
      <c r="B10" s="222"/>
      <c r="C10" s="222"/>
      <c r="D10" s="222"/>
      <c r="E10" s="222"/>
      <c r="F10" s="222"/>
      <c r="G10" s="222"/>
      <c r="H10" s="222"/>
      <c r="I10" s="222"/>
      <c r="J10" s="222"/>
      <c r="K10" s="222"/>
      <c r="L10" s="222"/>
      <c r="M10" s="222"/>
      <c r="N10" s="222"/>
      <c r="O10" s="222"/>
      <c r="P10" s="222"/>
      <c r="Q10" s="222"/>
      <c r="R10" s="223"/>
    </row>
    <row r="11" spans="1:19" ht="99.95" customHeight="1" thickBot="1" x14ac:dyDescent="0.3">
      <c r="A11" s="642" t="s">
        <v>555</v>
      </c>
      <c r="B11" s="643"/>
      <c r="C11" s="643"/>
      <c r="D11" s="643"/>
      <c r="E11" s="643"/>
      <c r="F11" s="643"/>
      <c r="G11" s="643"/>
      <c r="H11" s="643"/>
      <c r="I11" s="643"/>
      <c r="J11" s="643"/>
      <c r="K11" s="643"/>
      <c r="L11" s="643"/>
      <c r="M11" s="643"/>
      <c r="N11" s="643"/>
      <c r="O11" s="643"/>
      <c r="P11" s="643"/>
      <c r="Q11" s="643"/>
      <c r="R11" s="644"/>
    </row>
    <row r="12" spans="1:19" ht="9.9499999999999993" customHeight="1" thickBot="1" x14ac:dyDescent="0.3">
      <c r="A12" s="234"/>
      <c r="B12" s="234"/>
      <c r="C12" s="234"/>
      <c r="D12" s="234"/>
      <c r="E12" s="234"/>
      <c r="F12" s="234"/>
      <c r="G12" s="234"/>
      <c r="H12" s="234"/>
      <c r="I12" s="234"/>
      <c r="J12" s="234"/>
      <c r="K12" s="234"/>
      <c r="L12" s="234"/>
      <c r="M12" s="234"/>
      <c r="N12" s="234"/>
      <c r="O12" s="234"/>
      <c r="P12" s="234"/>
      <c r="Q12" s="234"/>
      <c r="R12" s="234"/>
    </row>
    <row r="13" spans="1:19" ht="15" customHeight="1" x14ac:dyDescent="0.25">
      <c r="A13" s="129"/>
      <c r="B13" s="130"/>
      <c r="C13" s="130"/>
      <c r="D13" s="130"/>
      <c r="E13" s="130"/>
      <c r="F13" s="130"/>
      <c r="G13" s="130"/>
      <c r="H13" s="130"/>
      <c r="I13" s="130"/>
      <c r="J13" s="130"/>
      <c r="K13" s="130"/>
      <c r="L13" s="130"/>
      <c r="M13" s="130"/>
      <c r="N13" s="130"/>
      <c r="O13" s="130"/>
      <c r="P13" s="130"/>
      <c r="Q13" s="130"/>
      <c r="R13" s="131"/>
      <c r="S13" s="149"/>
    </row>
    <row r="14" spans="1:19" ht="30" customHeight="1" x14ac:dyDescent="0.25">
      <c r="A14" s="218" t="s">
        <v>53</v>
      </c>
      <c r="B14" s="219"/>
      <c r="C14" s="219"/>
      <c r="D14" s="219"/>
      <c r="E14" s="219"/>
      <c r="F14" s="219"/>
      <c r="G14" s="219"/>
      <c r="H14" s="219"/>
      <c r="I14" s="219"/>
      <c r="J14" s="219"/>
      <c r="K14" s="219"/>
      <c r="L14" s="219"/>
      <c r="M14" s="219"/>
      <c r="N14" s="219"/>
      <c r="O14" s="219"/>
      <c r="P14" s="219"/>
      <c r="Q14" s="219"/>
      <c r="R14" s="220"/>
    </row>
    <row r="15" spans="1:19" s="151" customFormat="1" ht="15" customHeight="1" x14ac:dyDescent="0.25">
      <c r="A15" s="256" t="s">
        <v>139</v>
      </c>
      <c r="B15" s="257"/>
      <c r="C15" s="257"/>
      <c r="D15" s="257"/>
      <c r="E15" s="257"/>
      <c r="F15" s="257"/>
      <c r="G15" s="257"/>
      <c r="H15" s="257"/>
      <c r="I15" s="257"/>
      <c r="J15" s="257"/>
      <c r="K15" s="257"/>
      <c r="L15" s="257"/>
      <c r="M15" s="257"/>
      <c r="N15" s="257"/>
      <c r="O15" s="257"/>
      <c r="P15" s="257"/>
      <c r="Q15" s="257"/>
      <c r="R15" s="258"/>
    </row>
    <row r="16" spans="1:19" ht="73.5" customHeight="1" thickBot="1" x14ac:dyDescent="0.3">
      <c r="A16" s="253" t="s">
        <v>551</v>
      </c>
      <c r="B16" s="254"/>
      <c r="C16" s="254"/>
      <c r="D16" s="254"/>
      <c r="E16" s="254"/>
      <c r="F16" s="254"/>
      <c r="G16" s="254"/>
      <c r="H16" s="254"/>
      <c r="I16" s="254"/>
      <c r="J16" s="254"/>
      <c r="K16" s="254"/>
      <c r="L16" s="254"/>
      <c r="M16" s="254"/>
      <c r="N16" s="254"/>
      <c r="O16" s="254"/>
      <c r="P16" s="254"/>
      <c r="Q16" s="254"/>
      <c r="R16" s="255"/>
    </row>
    <row r="17" spans="1:19" ht="9.9499999999999993" customHeight="1" thickBot="1" x14ac:dyDescent="0.3">
      <c r="A17" s="234"/>
      <c r="B17" s="234"/>
      <c r="C17" s="234"/>
      <c r="D17" s="234"/>
      <c r="E17" s="234"/>
      <c r="F17" s="234"/>
      <c r="G17" s="234"/>
      <c r="H17" s="234"/>
      <c r="I17" s="234"/>
      <c r="J17" s="234"/>
      <c r="K17" s="234"/>
      <c r="L17" s="234"/>
      <c r="M17" s="234"/>
      <c r="N17" s="234"/>
      <c r="O17" s="234"/>
      <c r="P17" s="234"/>
      <c r="Q17" s="234"/>
      <c r="R17" s="234"/>
    </row>
    <row r="18" spans="1:19" ht="15" customHeight="1" x14ac:dyDescent="0.25">
      <c r="A18" s="215"/>
      <c r="B18" s="216"/>
      <c r="C18" s="216"/>
      <c r="D18" s="216"/>
      <c r="E18" s="216"/>
      <c r="F18" s="216"/>
      <c r="G18" s="216"/>
      <c r="H18" s="216"/>
      <c r="I18" s="216"/>
      <c r="J18" s="216"/>
      <c r="K18" s="216"/>
      <c r="L18" s="216"/>
      <c r="M18" s="216"/>
      <c r="N18" s="216"/>
      <c r="O18" s="216"/>
      <c r="P18" s="216"/>
      <c r="Q18" s="216"/>
      <c r="R18" s="217"/>
      <c r="S18" s="149"/>
    </row>
    <row r="19" spans="1:19" ht="30" customHeight="1" x14ac:dyDescent="0.25">
      <c r="A19" s="218" t="s">
        <v>54</v>
      </c>
      <c r="B19" s="219"/>
      <c r="C19" s="219"/>
      <c r="D19" s="219"/>
      <c r="E19" s="219"/>
      <c r="F19" s="219"/>
      <c r="G19" s="219"/>
      <c r="H19" s="219"/>
      <c r="I19" s="219"/>
      <c r="J19" s="219"/>
      <c r="K19" s="219"/>
      <c r="L19" s="219"/>
      <c r="M19" s="219"/>
      <c r="N19" s="219"/>
      <c r="O19" s="219"/>
      <c r="P19" s="219"/>
      <c r="Q19" s="219"/>
      <c r="R19" s="220"/>
    </row>
    <row r="20" spans="1:19" ht="15" customHeight="1" x14ac:dyDescent="0.25">
      <c r="A20" s="256" t="s">
        <v>484</v>
      </c>
      <c r="B20" s="257"/>
      <c r="C20" s="257"/>
      <c r="D20" s="257"/>
      <c r="E20" s="257"/>
      <c r="F20" s="257"/>
      <c r="G20" s="257"/>
      <c r="H20" s="257"/>
      <c r="I20" s="257"/>
      <c r="J20" s="257"/>
      <c r="K20" s="257"/>
      <c r="L20" s="257"/>
      <c r="M20" s="257"/>
      <c r="N20" s="257"/>
      <c r="O20" s="257"/>
      <c r="P20" s="257"/>
      <c r="Q20" s="257"/>
      <c r="R20" s="258"/>
    </row>
    <row r="21" spans="1:19" ht="39.950000000000003" customHeight="1" x14ac:dyDescent="0.25">
      <c r="A21" s="645" t="s">
        <v>492</v>
      </c>
      <c r="B21" s="247"/>
      <c r="C21" s="247"/>
      <c r="D21" s="247"/>
      <c r="E21" s="248"/>
      <c r="F21" s="646" t="s">
        <v>493</v>
      </c>
      <c r="G21" s="250"/>
      <c r="H21" s="250"/>
      <c r="I21" s="250"/>
      <c r="J21" s="250"/>
      <c r="K21" s="252"/>
      <c r="L21" s="646" t="s">
        <v>494</v>
      </c>
      <c r="M21" s="250"/>
      <c r="N21" s="250"/>
      <c r="O21" s="250"/>
      <c r="P21" s="250"/>
      <c r="Q21" s="250"/>
      <c r="R21" s="251"/>
    </row>
    <row r="22" spans="1:19" ht="127.5" customHeight="1" thickBot="1" x14ac:dyDescent="0.3">
      <c r="A22" s="647" t="s">
        <v>552</v>
      </c>
      <c r="B22" s="648"/>
      <c r="C22" s="648"/>
      <c r="D22" s="648"/>
      <c r="E22" s="648"/>
      <c r="F22" s="648" t="s">
        <v>553</v>
      </c>
      <c r="G22" s="648"/>
      <c r="H22" s="648"/>
      <c r="I22" s="648"/>
      <c r="J22" s="648"/>
      <c r="K22" s="648"/>
      <c r="L22" s="648" t="s">
        <v>554</v>
      </c>
      <c r="M22" s="648"/>
      <c r="N22" s="648"/>
      <c r="O22" s="648"/>
      <c r="P22" s="648"/>
      <c r="Q22" s="648"/>
      <c r="R22" s="649"/>
    </row>
    <row r="23" spans="1:19" ht="9.9499999999999993" customHeight="1" thickBot="1" x14ac:dyDescent="0.3">
      <c r="A23" s="234"/>
      <c r="B23" s="234"/>
      <c r="C23" s="234"/>
      <c r="D23" s="234"/>
      <c r="E23" s="234"/>
      <c r="F23" s="234"/>
      <c r="G23" s="234"/>
      <c r="H23" s="234"/>
      <c r="I23" s="234"/>
      <c r="J23" s="234"/>
      <c r="K23" s="234"/>
      <c r="L23" s="234"/>
      <c r="M23" s="234"/>
      <c r="N23" s="234"/>
      <c r="O23" s="234"/>
      <c r="P23" s="234"/>
      <c r="Q23" s="234"/>
      <c r="R23" s="234"/>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238" t="s">
        <v>55</v>
      </c>
      <c r="B25" s="239"/>
      <c r="C25" s="239"/>
      <c r="D25" s="239"/>
      <c r="E25" s="239"/>
      <c r="F25" s="239"/>
      <c r="G25" s="239"/>
      <c r="H25" s="239"/>
      <c r="I25" s="239"/>
      <c r="J25" s="239"/>
      <c r="K25" s="239"/>
      <c r="L25" s="239"/>
      <c r="M25" s="239"/>
      <c r="N25" s="239"/>
      <c r="O25" s="239"/>
      <c r="P25" s="239"/>
      <c r="Q25" s="239"/>
      <c r="R25" s="240"/>
    </row>
    <row r="26" spans="1:19" ht="24.95" customHeight="1" x14ac:dyDescent="0.25">
      <c r="A26" s="27" t="s">
        <v>56</v>
      </c>
      <c r="B26" s="241" t="str">
        <f>Z2_ZPI!B17</f>
        <v>Moduł Z2/3</v>
      </c>
      <c r="C26" s="242"/>
      <c r="D26" s="33" t="str">
        <f>Z2_ZPI!B18</f>
        <v>Kurs 3.1.</v>
      </c>
      <c r="E26" s="66" t="str">
        <f>Z2_ZPI!B17</f>
        <v>Moduł Z2/3</v>
      </c>
      <c r="F26" s="262" t="str">
        <f>Z2_ZPI!B19</f>
        <v>Kurs 3.2.</v>
      </c>
      <c r="G26" s="263"/>
      <c r="H26" s="270" t="str">
        <f>Z2_ZPI!B17</f>
        <v>Moduł Z2/3</v>
      </c>
      <c r="I26" s="271"/>
      <c r="J26" s="34" t="str">
        <f>Z2_ZPI!B20</f>
        <v>Kurs 3.3.</v>
      </c>
      <c r="K26" s="278" t="str">
        <f>Z2_ZPI!B17</f>
        <v>Moduł Z2/3</v>
      </c>
      <c r="L26" s="279"/>
      <c r="M26" s="278" t="str">
        <f>Z2_ZPI!B21</f>
        <v>Kurs 3.4.</v>
      </c>
      <c r="N26" s="279"/>
      <c r="O26" s="280"/>
      <c r="P26" s="281"/>
      <c r="Q26" s="280"/>
      <c r="R26" s="282"/>
    </row>
    <row r="27" spans="1:19" s="67" customFormat="1" ht="59.25" customHeight="1" x14ac:dyDescent="0.25">
      <c r="A27" s="87" t="s">
        <v>57</v>
      </c>
      <c r="B27" s="523" t="str">
        <f>Z2_ZPI!C18</f>
        <v>Zarządzanie operacyjne</v>
      </c>
      <c r="C27" s="524"/>
      <c r="D27" s="525"/>
      <c r="E27" s="526" t="str">
        <f>Z2_ZPI!C19</f>
        <v>Zarządzanie strategiczne</v>
      </c>
      <c r="F27" s="527"/>
      <c r="G27" s="528"/>
      <c r="H27" s="529" t="str">
        <f>Z2_ZPI!C20</f>
        <v>Strategiczne zarządzanie zasobami ludzkimi</v>
      </c>
      <c r="I27" s="530"/>
      <c r="J27" s="531"/>
      <c r="K27" s="532" t="str">
        <f>Z2_ZPI!C21</f>
        <v>Zarządzanie projektami</v>
      </c>
      <c r="L27" s="533"/>
      <c r="M27" s="533"/>
      <c r="N27" s="534"/>
      <c r="O27" s="535"/>
      <c r="P27" s="536"/>
      <c r="Q27" s="536"/>
      <c r="R27" s="537"/>
    </row>
    <row r="28" spans="1:19" s="67" customFormat="1" ht="30" customHeight="1" thickBot="1" x14ac:dyDescent="0.3">
      <c r="A28" s="39" t="s">
        <v>58</v>
      </c>
      <c r="B28" s="243">
        <f>Z2_ZPI!D18</f>
        <v>3</v>
      </c>
      <c r="C28" s="244"/>
      <c r="D28" s="245"/>
      <c r="E28" s="267">
        <f>Z2_ZPI!D19</f>
        <v>4</v>
      </c>
      <c r="F28" s="268"/>
      <c r="G28" s="269"/>
      <c r="H28" s="275">
        <f>Z2_ZPI!D20</f>
        <v>3</v>
      </c>
      <c r="I28" s="276"/>
      <c r="J28" s="277"/>
      <c r="K28" s="204">
        <f>Z2_ZPI!D21</f>
        <v>2</v>
      </c>
      <c r="L28" s="205"/>
      <c r="M28" s="205"/>
      <c r="N28" s="206"/>
      <c r="O28" s="207"/>
      <c r="P28" s="208"/>
      <c r="Q28" s="208"/>
      <c r="R28" s="209"/>
    </row>
    <row r="29" spans="1:19" s="67" customFormat="1" ht="30" hidden="1" customHeight="1" thickBot="1" x14ac:dyDescent="0.3">
      <c r="A29" s="105"/>
      <c r="B29" s="121"/>
      <c r="C29" s="106" t="s">
        <v>488</v>
      </c>
      <c r="D29" s="122"/>
      <c r="E29" s="123"/>
      <c r="F29" s="107" t="s">
        <v>488</v>
      </c>
      <c r="G29" s="124"/>
      <c r="H29" s="117"/>
      <c r="I29" s="108" t="s">
        <v>488</v>
      </c>
      <c r="J29" s="119"/>
      <c r="K29" s="109"/>
      <c r="L29" s="120" t="s">
        <v>488</v>
      </c>
      <c r="M29" s="111"/>
      <c r="N29" s="112"/>
      <c r="O29" s="113"/>
      <c r="P29" s="114"/>
      <c r="Q29" s="115"/>
      <c r="R29" s="116"/>
    </row>
    <row r="30" spans="1:19" s="67" customFormat="1" x14ac:dyDescent="0.25">
      <c r="B30" s="132"/>
      <c r="C30" s="132"/>
      <c r="D30" s="233"/>
      <c r="E30" s="233"/>
      <c r="F30" s="132"/>
      <c r="G30" s="233"/>
      <c r="H30" s="233"/>
      <c r="I30" s="233"/>
      <c r="J30" s="233"/>
      <c r="K30" s="132"/>
      <c r="L30" s="233"/>
      <c r="M30" s="233"/>
      <c r="N30" s="233"/>
      <c r="O30" s="132"/>
      <c r="P30" s="132"/>
      <c r="Q30" s="132"/>
    </row>
    <row r="31" spans="1:19" s="67" customFormat="1" ht="16.5" x14ac:dyDescent="0.3">
      <c r="B31" s="68"/>
      <c r="C31" s="68"/>
      <c r="D31" s="68"/>
      <c r="E31" s="68"/>
      <c r="F31" s="68"/>
      <c r="G31" s="68"/>
      <c r="H31" s="68"/>
      <c r="I31" s="68"/>
      <c r="J31" s="68"/>
      <c r="K31" s="68"/>
      <c r="L31" s="68"/>
      <c r="M31" s="68"/>
      <c r="N31" s="68"/>
      <c r="O31" s="68"/>
      <c r="P31" s="68"/>
      <c r="Q31" s="68"/>
    </row>
    <row r="32" spans="1:19" s="67" customFormat="1" ht="18" x14ac:dyDescent="0.25">
      <c r="B32" s="237"/>
      <c r="C32" s="237"/>
      <c r="D32" s="237"/>
      <c r="E32" s="237"/>
      <c r="F32" s="237"/>
      <c r="G32" s="237"/>
      <c r="H32" s="237"/>
      <c r="I32" s="237"/>
      <c r="J32" s="237"/>
      <c r="K32" s="237"/>
      <c r="L32" s="237"/>
      <c r="M32" s="237"/>
      <c r="N32" s="237"/>
      <c r="O32" s="237"/>
      <c r="P32" s="237"/>
      <c r="Q32" s="237"/>
    </row>
    <row r="33" spans="2:17" s="67" customFormat="1" x14ac:dyDescent="0.25">
      <c r="B33" s="233"/>
      <c r="C33" s="233"/>
      <c r="D33" s="233"/>
      <c r="E33" s="232"/>
      <c r="F33" s="232"/>
      <c r="G33" s="233"/>
      <c r="H33" s="233"/>
      <c r="I33" s="233"/>
      <c r="J33" s="232"/>
      <c r="K33" s="232"/>
      <c r="L33" s="232"/>
      <c r="M33" s="233"/>
      <c r="N33" s="233"/>
      <c r="O33" s="233"/>
      <c r="P33" s="132"/>
      <c r="Q33" s="133"/>
    </row>
    <row r="34" spans="2:17" s="67" customFormat="1" ht="16.5" x14ac:dyDescent="0.3">
      <c r="B34" s="235"/>
      <c r="C34" s="235"/>
      <c r="D34" s="235"/>
      <c r="E34" s="236"/>
      <c r="F34" s="236"/>
      <c r="G34" s="68"/>
      <c r="H34" s="68"/>
      <c r="I34" s="68"/>
      <c r="J34" s="68"/>
      <c r="K34" s="68"/>
      <c r="L34" s="68"/>
      <c r="M34" s="68"/>
      <c r="N34" s="68"/>
      <c r="O34" s="68"/>
      <c r="P34" s="68"/>
      <c r="Q34" s="68"/>
    </row>
    <row r="35" spans="2:17" s="67" customFormat="1" ht="16.5" x14ac:dyDescent="0.3">
      <c r="B35" s="235"/>
      <c r="C35" s="235"/>
      <c r="D35" s="235"/>
      <c r="E35" s="236"/>
      <c r="F35" s="236"/>
      <c r="G35" s="68"/>
      <c r="H35" s="68"/>
      <c r="I35" s="68"/>
      <c r="J35" s="68"/>
      <c r="K35" s="68"/>
      <c r="L35" s="68"/>
      <c r="M35" s="68"/>
      <c r="N35" s="68"/>
      <c r="O35" s="68"/>
      <c r="P35" s="68"/>
      <c r="Q35" s="68"/>
    </row>
    <row r="36" spans="2:17" s="67" customFormat="1" ht="16.5" x14ac:dyDescent="0.3">
      <c r="B36" s="235"/>
      <c r="C36" s="235"/>
      <c r="D36" s="235"/>
      <c r="E36" s="236"/>
      <c r="F36" s="236"/>
      <c r="G36" s="68"/>
      <c r="H36" s="68"/>
      <c r="I36" s="68"/>
      <c r="J36" s="68"/>
      <c r="K36" s="68"/>
      <c r="L36" s="68"/>
      <c r="M36" s="68"/>
      <c r="N36" s="68"/>
      <c r="O36" s="68"/>
      <c r="P36" s="68"/>
      <c r="Q36" s="68"/>
    </row>
    <row r="37" spans="2:17" s="67" customFormat="1" ht="16.5" x14ac:dyDescent="0.3">
      <c r="B37" s="235"/>
      <c r="C37" s="235"/>
      <c r="D37" s="235"/>
      <c r="E37" s="236"/>
      <c r="F37" s="236"/>
      <c r="G37" s="68"/>
      <c r="H37" s="68"/>
      <c r="I37" s="68"/>
      <c r="J37" s="68"/>
      <c r="K37" s="68"/>
      <c r="L37" s="68"/>
      <c r="M37" s="68"/>
      <c r="N37" s="68"/>
      <c r="O37" s="68"/>
      <c r="P37" s="68"/>
      <c r="Q37" s="68"/>
    </row>
    <row r="38" spans="2:17" s="67" customFormat="1" x14ac:dyDescent="0.25"/>
    <row r="39" spans="2:17" s="67" customFormat="1" x14ac:dyDescent="0.25"/>
    <row r="40" spans="2:17" s="67" customFormat="1" x14ac:dyDescent="0.25"/>
    <row r="41" spans="2:17" s="67" customFormat="1" x14ac:dyDescent="0.25"/>
    <row r="42" spans="2:17" s="67" customFormat="1" x14ac:dyDescent="0.25"/>
    <row r="43" spans="2:17" s="67" customFormat="1" x14ac:dyDescent="0.25"/>
    <row r="44" spans="2:17" s="67" customFormat="1" x14ac:dyDescent="0.25"/>
    <row r="45" spans="2:17" s="67" customFormat="1" x14ac:dyDescent="0.25"/>
    <row r="46" spans="2:17" s="67" customFormat="1" x14ac:dyDescent="0.25"/>
    <row r="47" spans="2:17" s="67" customFormat="1" x14ac:dyDescent="0.25"/>
    <row r="48" spans="2:17" s="67" customFormat="1" x14ac:dyDescent="0.25"/>
    <row r="49" s="67" customFormat="1" x14ac:dyDescent="0.25"/>
    <row r="50" s="67" customFormat="1" x14ac:dyDescent="0.25"/>
    <row r="51" s="67" customFormat="1" x14ac:dyDescent="0.25"/>
    <row r="52" s="67" customFormat="1" x14ac:dyDescent="0.25"/>
    <row r="53" s="67" customFormat="1" x14ac:dyDescent="0.25"/>
    <row r="54" s="67" customFormat="1" x14ac:dyDescent="0.25"/>
    <row r="55" s="67" customFormat="1" x14ac:dyDescent="0.25"/>
    <row r="56" s="67" customFormat="1" x14ac:dyDescent="0.25"/>
    <row r="57" s="67" customFormat="1" x14ac:dyDescent="0.25"/>
    <row r="58" s="67" customFormat="1" x14ac:dyDescent="0.25"/>
    <row r="59" s="67" customFormat="1" x14ac:dyDescent="0.25"/>
    <row r="60" s="67" customFormat="1" x14ac:dyDescent="0.25"/>
    <row r="61" s="67" customFormat="1" x14ac:dyDescent="0.25"/>
    <row r="62" s="67" customFormat="1" x14ac:dyDescent="0.25"/>
    <row r="63" s="67" customFormat="1" x14ac:dyDescent="0.25"/>
    <row r="64" s="67" customFormat="1" x14ac:dyDescent="0.25"/>
    <row r="65" s="67" customFormat="1" x14ac:dyDescent="0.25"/>
    <row r="66" s="67" customFormat="1" x14ac:dyDescent="0.25"/>
    <row r="67" s="67" customFormat="1" x14ac:dyDescent="0.25"/>
    <row r="68" s="67" customFormat="1" x14ac:dyDescent="0.25"/>
    <row r="69" s="67" customFormat="1" x14ac:dyDescent="0.25"/>
    <row r="70" s="67" customFormat="1" x14ac:dyDescent="0.25"/>
    <row r="71" s="67" customFormat="1" x14ac:dyDescent="0.25"/>
    <row r="72" s="67" customFormat="1" x14ac:dyDescent="0.25"/>
    <row r="73" s="67" customFormat="1" x14ac:dyDescent="0.25"/>
    <row r="74" s="67" customFormat="1" x14ac:dyDescent="0.25"/>
    <row r="75" s="67" customFormat="1" x14ac:dyDescent="0.25"/>
    <row r="76" s="67" customFormat="1" x14ac:dyDescent="0.25"/>
    <row r="77" s="67" customFormat="1" x14ac:dyDescent="0.25"/>
    <row r="78" s="67" customFormat="1" x14ac:dyDescent="0.25"/>
    <row r="79" s="67" customFormat="1" x14ac:dyDescent="0.25"/>
    <row r="80" s="67" customFormat="1" x14ac:dyDescent="0.25"/>
    <row r="81" s="67" customFormat="1" x14ac:dyDescent="0.25"/>
    <row r="82" s="67" customFormat="1" x14ac:dyDescent="0.25"/>
    <row r="83" s="67" customFormat="1" x14ac:dyDescent="0.25"/>
    <row r="84" s="67" customFormat="1" x14ac:dyDescent="0.25"/>
    <row r="85" s="67" customFormat="1" x14ac:dyDescent="0.25"/>
    <row r="86" s="67" customFormat="1" x14ac:dyDescent="0.25"/>
    <row r="87" s="67" customFormat="1" x14ac:dyDescent="0.25"/>
    <row r="88" s="67" customFormat="1" x14ac:dyDescent="0.25"/>
    <row r="89" s="67" customFormat="1" x14ac:dyDescent="0.25"/>
    <row r="90" s="67" customFormat="1" x14ac:dyDescent="0.25"/>
    <row r="91" s="67" customFormat="1" x14ac:dyDescent="0.25"/>
    <row r="92" s="67" customFormat="1" x14ac:dyDescent="0.25"/>
    <row r="93" s="67" customFormat="1" x14ac:dyDescent="0.25"/>
    <row r="94" s="67" customFormat="1" x14ac:dyDescent="0.25"/>
    <row r="95" s="67" customFormat="1" x14ac:dyDescent="0.25"/>
    <row r="96" s="67" customFormat="1" x14ac:dyDescent="0.25"/>
    <row r="97" s="67" customFormat="1" x14ac:dyDescent="0.25"/>
    <row r="98" s="67" customFormat="1" x14ac:dyDescent="0.25"/>
    <row r="99" s="67" customFormat="1" x14ac:dyDescent="0.25"/>
    <row r="100" s="67" customFormat="1" x14ac:dyDescent="0.25"/>
    <row r="101" s="67" customFormat="1" x14ac:dyDescent="0.25"/>
    <row r="102" s="67" customFormat="1" x14ac:dyDescent="0.25"/>
    <row r="103" s="67" customFormat="1" x14ac:dyDescent="0.25"/>
    <row r="104" s="67" customFormat="1" x14ac:dyDescent="0.25"/>
    <row r="105" s="67" customFormat="1" x14ac:dyDescent="0.25"/>
    <row r="106" s="67" customFormat="1" x14ac:dyDescent="0.25"/>
    <row r="107" s="67" customFormat="1" x14ac:dyDescent="0.25"/>
    <row r="108" s="67" customFormat="1" x14ac:dyDescent="0.25"/>
    <row r="109" s="67" customFormat="1" x14ac:dyDescent="0.25"/>
    <row r="110" s="67" customFormat="1" x14ac:dyDescent="0.25"/>
    <row r="111" s="67" customFormat="1" x14ac:dyDescent="0.25"/>
    <row r="112" s="67" customFormat="1" x14ac:dyDescent="0.25"/>
    <row r="113" s="67" customFormat="1" x14ac:dyDescent="0.25"/>
    <row r="114" s="67" customFormat="1" x14ac:dyDescent="0.25"/>
    <row r="115" s="67" customFormat="1" x14ac:dyDescent="0.25"/>
    <row r="116" s="67" customFormat="1" x14ac:dyDescent="0.25"/>
    <row r="117" s="67" customFormat="1" x14ac:dyDescent="0.25"/>
    <row r="118" s="67" customFormat="1" x14ac:dyDescent="0.25"/>
    <row r="119" s="67" customFormat="1" x14ac:dyDescent="0.25"/>
    <row r="120" s="67" customFormat="1" x14ac:dyDescent="0.25"/>
    <row r="121" s="67" customFormat="1" x14ac:dyDescent="0.25"/>
    <row r="122" s="67" customFormat="1" x14ac:dyDescent="0.25"/>
    <row r="123" s="67" customFormat="1" x14ac:dyDescent="0.25"/>
    <row r="124" s="67" customFormat="1" x14ac:dyDescent="0.25"/>
    <row r="125" s="67" customFormat="1" x14ac:dyDescent="0.25"/>
    <row r="126" s="67" customFormat="1" x14ac:dyDescent="0.25"/>
    <row r="127" s="67" customFormat="1" x14ac:dyDescent="0.25"/>
    <row r="128" s="67" customFormat="1" x14ac:dyDescent="0.25"/>
    <row r="129" spans="1:18" s="67" customFormat="1" x14ac:dyDescent="0.25"/>
    <row r="130" spans="1:18" s="67" customFormat="1" x14ac:dyDescent="0.25"/>
    <row r="131" spans="1:18" s="67" customFormat="1" x14ac:dyDescent="0.25"/>
    <row r="132" spans="1:18" s="67" customFormat="1" x14ac:dyDescent="0.25"/>
    <row r="133" spans="1:18" s="67" customFormat="1" x14ac:dyDescent="0.25"/>
    <row r="134" spans="1:18" s="67" customFormat="1" x14ac:dyDescent="0.25"/>
    <row r="135" spans="1:18" x14ac:dyDescent="0.25">
      <c r="A135" s="67"/>
      <c r="B135" s="67"/>
      <c r="C135" s="67"/>
      <c r="D135" s="67"/>
      <c r="E135" s="67"/>
      <c r="F135" s="67"/>
      <c r="G135" s="67"/>
      <c r="H135" s="67"/>
      <c r="I135" s="67"/>
      <c r="J135" s="67"/>
      <c r="K135" s="67"/>
      <c r="L135" s="67"/>
      <c r="M135" s="67"/>
      <c r="N135" s="67"/>
      <c r="O135" s="67"/>
      <c r="P135" s="67"/>
      <c r="Q135" s="67"/>
      <c r="R135" s="67"/>
    </row>
    <row r="136" spans="1:18" x14ac:dyDescent="0.25">
      <c r="A136" s="67"/>
      <c r="B136" s="67"/>
      <c r="C136" s="67"/>
      <c r="D136" s="67"/>
      <c r="E136" s="67"/>
      <c r="F136" s="67"/>
      <c r="G136" s="67"/>
      <c r="H136" s="67"/>
      <c r="I136" s="67"/>
      <c r="J136" s="67"/>
      <c r="K136" s="67"/>
      <c r="L136" s="67"/>
      <c r="M136" s="67"/>
      <c r="N136" s="67"/>
      <c r="O136" s="67"/>
      <c r="P136" s="67"/>
      <c r="Q136" s="67"/>
      <c r="R136" s="67"/>
    </row>
    <row r="137" spans="1:18" x14ac:dyDescent="0.25">
      <c r="A137" s="67"/>
      <c r="B137" s="67"/>
      <c r="C137" s="67"/>
      <c r="D137" s="67"/>
      <c r="E137" s="67"/>
      <c r="F137" s="67"/>
      <c r="G137" s="67"/>
      <c r="H137" s="67"/>
      <c r="I137" s="67"/>
      <c r="J137" s="67"/>
      <c r="K137" s="67"/>
      <c r="L137" s="67"/>
      <c r="M137" s="67"/>
      <c r="N137" s="67"/>
      <c r="O137" s="67"/>
      <c r="P137" s="67"/>
      <c r="Q137" s="67"/>
      <c r="R137" s="67"/>
    </row>
    <row r="138" spans="1:18" x14ac:dyDescent="0.25">
      <c r="A138" s="67"/>
      <c r="B138" s="67"/>
      <c r="C138" s="67"/>
      <c r="D138" s="67"/>
      <c r="E138" s="67"/>
      <c r="F138" s="67"/>
      <c r="G138" s="67"/>
      <c r="H138" s="67"/>
      <c r="I138" s="67"/>
      <c r="J138" s="67"/>
      <c r="K138" s="67"/>
      <c r="L138" s="67"/>
      <c r="M138" s="67"/>
      <c r="N138" s="67"/>
      <c r="O138" s="67"/>
      <c r="P138" s="67"/>
      <c r="Q138" s="67"/>
      <c r="R138" s="67"/>
    </row>
  </sheetData>
  <sheetProtection algorithmName="SHA-512" hashValue="Qb87IzxT4+1U+3tnu6FO3DS3FZnbeF1jotdqtmu3Pd3Ry7vgOKYg44fpgS6jaV4VtcmSvjWJ/Yf6SZRhzUDwZQ==" saltValue="XfGfiwHFjKJEI9QsXEmwkQ==" spinCount="100000" sheet="1" objects="1" scenarios="1"/>
  <mergeCells count="69">
    <mergeCell ref="B37:D37"/>
    <mergeCell ref="E37:F37"/>
    <mergeCell ref="B34:D34"/>
    <mergeCell ref="E34:F34"/>
    <mergeCell ref="B35:D35"/>
    <mergeCell ref="E35:F35"/>
    <mergeCell ref="B36:D36"/>
    <mergeCell ref="E36:F36"/>
    <mergeCell ref="D30:E30"/>
    <mergeCell ref="G30:H30"/>
    <mergeCell ref="I30:J30"/>
    <mergeCell ref="L30:N30"/>
    <mergeCell ref="B32:Q32"/>
    <mergeCell ref="B33:D33"/>
    <mergeCell ref="E33:F33"/>
    <mergeCell ref="G33:I33"/>
    <mergeCell ref="J33:L33"/>
    <mergeCell ref="M33:O33"/>
    <mergeCell ref="B27:D27"/>
    <mergeCell ref="E27:G27"/>
    <mergeCell ref="H27:J27"/>
    <mergeCell ref="K27:N27"/>
    <mergeCell ref="O27:R27"/>
    <mergeCell ref="B28:D28"/>
    <mergeCell ref="E28:G28"/>
    <mergeCell ref="H28:J28"/>
    <mergeCell ref="K28:N28"/>
    <mergeCell ref="O28:R28"/>
    <mergeCell ref="A23:R23"/>
    <mergeCell ref="A25:R25"/>
    <mergeCell ref="B26:C26"/>
    <mergeCell ref="F26:G26"/>
    <mergeCell ref="H26:I26"/>
    <mergeCell ref="K26:L26"/>
    <mergeCell ref="M26:N26"/>
    <mergeCell ref="O26:P26"/>
    <mergeCell ref="Q26:R26"/>
    <mergeCell ref="A21:E21"/>
    <mergeCell ref="F21:K21"/>
    <mergeCell ref="L21:R21"/>
    <mergeCell ref="A22:E22"/>
    <mergeCell ref="F22:K22"/>
    <mergeCell ref="L22:R22"/>
    <mergeCell ref="A15:R15"/>
    <mergeCell ref="A16:R16"/>
    <mergeCell ref="A17:R17"/>
    <mergeCell ref="A18:R18"/>
    <mergeCell ref="A19:R19"/>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B1"/>
    <mergeCell ref="A3:B3"/>
    <mergeCell ref="C3:F3"/>
    <mergeCell ref="A4:B4"/>
    <mergeCell ref="C4:J4"/>
  </mergeCells>
  <dataValidations count="2">
    <dataValidation type="textLength" allowBlank="1" showInputMessage="1" showErrorMessage="1" errorTitle="ilość znaków" error="treść powinna mieć pomiędzy 20 a 1100 znaków" sqref="A11:R11" xr:uid="{1138CB01-AC2C-45F3-9D44-666A4F83B11E}">
      <formula1>20</formula1>
      <formula2>1200</formula2>
    </dataValidation>
    <dataValidation type="list" allowBlank="1" showInputMessage="1" showErrorMessage="1" sqref="K6:L6" xr:uid="{1BC2CC73-8947-4814-8D0E-449FB05DAF46}">
      <formula1>STATUS</formula1>
    </dataValidation>
  </dataValidations>
  <hyperlinks>
    <hyperlink ref="F29" r:id="rId1" xr:uid="{D5B11616-99A6-4CF8-985D-E5D7D685FB66}"/>
    <hyperlink ref="L29" r:id="rId2" xr:uid="{7BA837C7-67FD-4E30-8BDB-C1BCBACE419F}"/>
    <hyperlink ref="C29" r:id="rId3" xr:uid="{869DFE1E-5D3F-4EAD-AB2D-8F052688F596}"/>
    <hyperlink ref="I29" r:id="rId4" xr:uid="{FC12E2A4-D890-49B6-B2DA-9A0E4EF1963C}"/>
  </hyperlinks>
  <printOptions horizontalCentered="1"/>
  <pageMargins left="0.70866141732283472" right="0.70866141732283472" top="0.74803149606299213" bottom="0.74803149606299213" header="0.31496062992125984" footer="0.31496062992125984"/>
  <pageSetup paperSize="9" scale="55" orientation="landscape" r:id="rId5"/>
  <headerFooter>
    <oddHeader>&amp;C&amp;"Century Gothic,Pogrubiony"&amp;12&amp;K05-047KARTA MODUŁU&amp;R&amp;G</oddHeader>
  </headerFooter>
  <drawing r:id="rId6"/>
  <legacyDrawingHF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35287338-ff91-4b50-b2d3-b89268c60951">
      <UserInfo>
        <DisplayName>Grażyna Maniak</DisplayName>
        <AccountId>20</AccountId>
        <AccountType/>
      </UserInfo>
      <UserInfo>
        <DisplayName>Michał Bzunek</DisplayName>
        <AccountId>59</AccountId>
        <AccountType/>
      </UserInfo>
      <UserInfo>
        <DisplayName>Ania Lachowska</DisplayName>
        <AccountId>71</AccountId>
        <AccountType/>
      </UserInfo>
      <UserInfo>
        <DisplayName>Justyna Osuch</DisplayName>
        <AccountId>23</AccountId>
        <AccountType/>
      </UserInfo>
      <UserInfo>
        <DisplayName>Ewelina Świergiel</DisplayName>
        <AccountId>16</AccountId>
        <AccountType/>
      </UserInfo>
      <UserInfo>
        <DisplayName>Jacek Wiśniewski</DisplayName>
        <AccountId>72</AccountId>
        <AccountType/>
      </UserInfo>
      <UserInfo>
        <DisplayName>Zbigniew Kulik</DisplayName>
        <AccountId>78</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92E91AAC8AE498449AF29DB644DA4F16" ma:contentTypeVersion="6" ma:contentTypeDescription="Utwórz nowy dokument." ma:contentTypeScope="" ma:versionID="d4f62cfbf72b69ea84321bafbcbfd8a6">
  <xsd:schema xmlns:xsd="http://www.w3.org/2001/XMLSchema" xmlns:xs="http://www.w3.org/2001/XMLSchema" xmlns:p="http://schemas.microsoft.com/office/2006/metadata/properties" xmlns:ns2="5750e74c-419f-49d7-9bb1-c46283c76001" xmlns:ns3="35287338-ff91-4b50-b2d3-b89268c60951" targetNamespace="http://schemas.microsoft.com/office/2006/metadata/properties" ma:root="true" ma:fieldsID="0d5f8b2002ffbed181c16364ea52eb65" ns2:_="" ns3:_="">
    <xsd:import namespace="5750e74c-419f-49d7-9bb1-c46283c76001"/>
    <xsd:import namespace="35287338-ff91-4b50-b2d3-b89268c609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50e74c-419f-49d7-9bb1-c46283c760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87338-ff91-4b50-b2d3-b89268c60951"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18B90A-9898-471C-90FF-8489B16A3A95}">
  <ds:schemaRefs>
    <ds:schemaRef ds:uri="http://schemas.openxmlformats.org/package/2006/metadata/core-properties"/>
    <ds:schemaRef ds:uri="http://purl.org/dc/elements/1.1/"/>
    <ds:schemaRef ds:uri="35287338-ff91-4b50-b2d3-b89268c60951"/>
    <ds:schemaRef ds:uri="http://schemas.microsoft.com/office/2006/metadata/properties"/>
    <ds:schemaRef ds:uri="http://purl.org/dc/terms/"/>
    <ds:schemaRef ds:uri="http://schemas.microsoft.com/office/infopath/2007/PartnerControls"/>
    <ds:schemaRef ds:uri="http://schemas.microsoft.com/office/2006/documentManagement/types"/>
    <ds:schemaRef ds:uri="5750e74c-419f-49d7-9bb1-c46283c76001"/>
    <ds:schemaRef ds:uri="http://www.w3.org/XML/1998/namespace"/>
    <ds:schemaRef ds:uri="http://purl.org/dc/dcmitype/"/>
  </ds:schemaRefs>
</ds:datastoreItem>
</file>

<file path=customXml/itemProps2.xml><?xml version="1.0" encoding="utf-8"?>
<ds:datastoreItem xmlns:ds="http://schemas.openxmlformats.org/officeDocument/2006/customXml" ds:itemID="{23A8D0EF-8EE8-45B2-B396-6FBDA87F8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50e74c-419f-49d7-9bb1-c46283c76001"/>
    <ds:schemaRef ds:uri="35287338-ff91-4b50-b2d3-b89268c609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D75364-93FE-48E7-A477-CCED144FA42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45</vt:i4>
      </vt:variant>
      <vt:variant>
        <vt:lpstr>Nazwane zakresy</vt:lpstr>
      </vt:variant>
      <vt:variant>
        <vt:i4>29</vt:i4>
      </vt:variant>
    </vt:vector>
  </HeadingPairs>
  <TitlesOfParts>
    <vt:vector size="74" baseType="lpstr">
      <vt:lpstr>Z2_ZPI</vt:lpstr>
      <vt:lpstr>M (1)</vt:lpstr>
      <vt:lpstr>1.1. </vt:lpstr>
      <vt:lpstr>1.2</vt:lpstr>
      <vt:lpstr>1.3</vt:lpstr>
      <vt:lpstr>M (2)</vt:lpstr>
      <vt:lpstr>2.1</vt:lpstr>
      <vt:lpstr>2.2</vt:lpstr>
      <vt:lpstr>M (3)</vt:lpstr>
      <vt:lpstr>3.1</vt:lpstr>
      <vt:lpstr>3.2</vt:lpstr>
      <vt:lpstr>3.3</vt:lpstr>
      <vt:lpstr>3.4</vt:lpstr>
      <vt:lpstr>M (4)</vt:lpstr>
      <vt:lpstr>4.1</vt:lpstr>
      <vt:lpstr>4.2</vt:lpstr>
      <vt:lpstr>M (5)</vt:lpstr>
      <vt:lpstr>5.1</vt:lpstr>
      <vt:lpstr>5.2</vt:lpstr>
      <vt:lpstr>5.3</vt:lpstr>
      <vt:lpstr>M (6)</vt:lpstr>
      <vt:lpstr>6.1</vt:lpstr>
      <vt:lpstr>6.2</vt:lpstr>
      <vt:lpstr>M (7)</vt:lpstr>
      <vt:lpstr>7.1</vt:lpstr>
      <vt:lpstr>7.2</vt:lpstr>
      <vt:lpstr>M (8)</vt:lpstr>
      <vt:lpstr>8.1</vt:lpstr>
      <vt:lpstr>M (9)</vt:lpstr>
      <vt:lpstr>9.1</vt:lpstr>
      <vt:lpstr>M (10)</vt:lpstr>
      <vt:lpstr>10.1</vt:lpstr>
      <vt:lpstr>10.2</vt:lpstr>
      <vt:lpstr>10.3</vt:lpstr>
      <vt:lpstr>M (11)</vt:lpstr>
      <vt:lpstr>11.1</vt:lpstr>
      <vt:lpstr>11.2</vt:lpstr>
      <vt:lpstr>M (12)</vt:lpstr>
      <vt:lpstr>12.1</vt:lpstr>
      <vt:lpstr>12.2</vt:lpstr>
      <vt:lpstr>M (13)</vt:lpstr>
      <vt:lpstr>13.1</vt:lpstr>
      <vt:lpstr>M (14)</vt:lpstr>
      <vt:lpstr>14.1</vt:lpstr>
      <vt:lpstr>listy</vt:lpstr>
      <vt:lpstr>KEK_E1</vt:lpstr>
      <vt:lpstr>KEK_Z1</vt:lpstr>
      <vt:lpstr>KEK_Z2</vt:lpstr>
      <vt:lpstr>KEU_E1</vt:lpstr>
      <vt:lpstr>KEU_Z1</vt:lpstr>
      <vt:lpstr>KEU_Z2</vt:lpstr>
      <vt:lpstr>KEW_E1</vt:lpstr>
      <vt:lpstr>KEW_Z1</vt:lpstr>
      <vt:lpstr>KEW_Z2</vt:lpstr>
      <vt:lpstr>METODY</vt:lpstr>
      <vt:lpstr>'13.1'!Obszar_wydruku</vt:lpstr>
      <vt:lpstr>'M (1)'!Obszar_wydruku</vt:lpstr>
      <vt:lpstr>'M (10)'!Obszar_wydruku</vt:lpstr>
      <vt:lpstr>'M (11)'!Obszar_wydruku</vt:lpstr>
      <vt:lpstr>'M (12)'!Obszar_wydruku</vt:lpstr>
      <vt:lpstr>'M (13)'!Obszar_wydruku</vt:lpstr>
      <vt:lpstr>'M (14)'!Obszar_wydruku</vt:lpstr>
      <vt:lpstr>'M (2)'!Obszar_wydruku</vt:lpstr>
      <vt:lpstr>'M (3)'!Obszar_wydruku</vt:lpstr>
      <vt:lpstr>'M (4)'!Obszar_wydruku</vt:lpstr>
      <vt:lpstr>'M (5)'!Obszar_wydruku</vt:lpstr>
      <vt:lpstr>'M (6)'!Obszar_wydruku</vt:lpstr>
      <vt:lpstr>'M (7)'!Obszar_wydruku</vt:lpstr>
      <vt:lpstr>'M (8)'!Obszar_wydruku</vt:lpstr>
      <vt:lpstr>'M (9)'!Obszar_wydruku</vt:lpstr>
      <vt:lpstr>Z2_ZPI!Obszar_wydruku</vt:lpstr>
      <vt:lpstr>PRAC_STUD</vt:lpstr>
      <vt:lpstr>STATUS</vt:lpstr>
      <vt:lpstr>ZAL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Agata Mikołajczak</dc:creator>
  <cp:lastModifiedBy>Agata Mikołajczak</cp:lastModifiedBy>
  <cp:lastPrinted>2020-09-18T13:18:03Z</cp:lastPrinted>
  <dcterms:created xsi:type="dcterms:W3CDTF">2019-07-09T12:30:06Z</dcterms:created>
  <dcterms:modified xsi:type="dcterms:W3CDTF">2020-10-01T12:25:18Z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0x01010092E91AAC8AE498449AF29DB644DA4F16</vt:lpwstr>
  </property>
</Properties>
</file>